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Timber Sale Preparation\"/>
    </mc:Choice>
  </mc:AlternateContent>
  <xr:revisionPtr revIDLastSave="0" documentId="13_ncr:1_{202423A7-099F-4BA2-BE67-95FAD16C82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Status" sheetId="1" r:id="rId1"/>
    <sheet name="From Website 12-12-23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O23" i="1"/>
  <c r="Q2" i="1" l="1"/>
  <c r="S2" i="1"/>
  <c r="Q3" i="1"/>
  <c r="S3" i="1"/>
  <c r="Q4" i="1"/>
  <c r="S4" i="1"/>
  <c r="Q5" i="1"/>
  <c r="S5" i="1"/>
  <c r="Q6" i="1"/>
  <c r="S6" i="1"/>
  <c r="Q7" i="1"/>
  <c r="S7" i="1"/>
  <c r="Q8" i="1"/>
  <c r="S8" i="1"/>
  <c r="Q9" i="1"/>
  <c r="S9" i="1"/>
  <c r="Q10" i="1"/>
  <c r="S10" i="1"/>
  <c r="Q11" i="1"/>
  <c r="S11" i="1"/>
  <c r="Q12" i="1"/>
  <c r="S12" i="1"/>
  <c r="Q13" i="1"/>
  <c r="S13" i="1"/>
  <c r="Q14" i="1"/>
  <c r="S14" i="1"/>
  <c r="Q15" i="1"/>
  <c r="S15" i="1"/>
  <c r="Q16" i="1"/>
  <c r="S16" i="1"/>
  <c r="Q17" i="1"/>
  <c r="S17" i="1"/>
  <c r="Q18" i="1"/>
  <c r="S18" i="1"/>
  <c r="Q19" i="1"/>
  <c r="S19" i="1"/>
  <c r="Q20" i="1"/>
  <c r="S20" i="1"/>
  <c r="Q21" i="1"/>
  <c r="S21" i="1"/>
  <c r="Q22" i="1"/>
  <c r="S22" i="1"/>
  <c r="Q23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" i="1"/>
</calcChain>
</file>

<file path=xl/sharedStrings.xml><?xml version="1.0" encoding="utf-8"?>
<sst xmlns="http://schemas.openxmlformats.org/spreadsheetml/2006/main" count="287" uniqueCount="190">
  <si>
    <t>First Name</t>
  </si>
  <si>
    <t>Last Name</t>
  </si>
  <si>
    <t>Product Standards Test Passed</t>
  </si>
  <si>
    <t>Hardwood Marking Test Passed</t>
  </si>
  <si>
    <t>Type</t>
  </si>
  <si>
    <t>Contract Holder</t>
  </si>
  <si>
    <t>Staff</t>
  </si>
  <si>
    <t>Company</t>
  </si>
  <si>
    <t>Intensive Cruise Passed</t>
  </si>
  <si>
    <t>Intensive Check Sale</t>
  </si>
  <si>
    <t>Email</t>
  </si>
  <si>
    <t>adamumlmws@gmail.com</t>
  </si>
  <si>
    <t>Jeff</t>
  </si>
  <si>
    <t>Budweg</t>
  </si>
  <si>
    <t>Budweg Forestry Inc</t>
  </si>
  <si>
    <t>Chiamulera</t>
  </si>
  <si>
    <t>Jeremy</t>
  </si>
  <si>
    <t>Maplebrook Forestry, LLC</t>
  </si>
  <si>
    <t>Zachary</t>
  </si>
  <si>
    <t>Crawford</t>
  </si>
  <si>
    <t>Dean</t>
  </si>
  <si>
    <t>Jenilee</t>
  </si>
  <si>
    <t>Northeast Michigan Forestry LLC</t>
  </si>
  <si>
    <t>Francis</t>
  </si>
  <si>
    <t>Upper Michigan Land Management &amp; Wildlife Services</t>
  </si>
  <si>
    <t>Hemlock and Birch Environmental Services LLC</t>
  </si>
  <si>
    <t>Patrick</t>
  </si>
  <si>
    <t>Diedrich</t>
  </si>
  <si>
    <t>Chris</t>
  </si>
  <si>
    <t>Nieman</t>
  </si>
  <si>
    <t>Brock</t>
  </si>
  <si>
    <t>VanOss</t>
  </si>
  <si>
    <t>Grossman Forestry Co.</t>
  </si>
  <si>
    <t>Superior Forestry and Land Management LLC</t>
  </si>
  <si>
    <t>Adam</t>
  </si>
  <si>
    <t>Sinclair</t>
  </si>
  <si>
    <t>Dave</t>
  </si>
  <si>
    <t>Neph</t>
  </si>
  <si>
    <t>Josh</t>
  </si>
  <si>
    <t>Fontius</t>
  </si>
  <si>
    <t>Zach</t>
  </si>
  <si>
    <t>Buchanan</t>
  </si>
  <si>
    <t>River Valley Forestry</t>
  </si>
  <si>
    <t>Eric</t>
  </si>
  <si>
    <t>Wilson</t>
  </si>
  <si>
    <t>David</t>
  </si>
  <si>
    <t>Pogoreski</t>
  </si>
  <si>
    <t>Ryan</t>
  </si>
  <si>
    <t>Warmboe</t>
  </si>
  <si>
    <t>VanOss Forestry</t>
  </si>
  <si>
    <t>Crawford Forestry</t>
  </si>
  <si>
    <t>Todd</t>
  </si>
  <si>
    <t>Miller</t>
  </si>
  <si>
    <t xml:space="preserve">Gerry </t>
  </si>
  <si>
    <t>Grossman</t>
  </si>
  <si>
    <t>Ryan@VanOssForestry.com</t>
  </si>
  <si>
    <t>Terry</t>
  </si>
  <si>
    <t>Manty</t>
  </si>
  <si>
    <t>Martindale</t>
  </si>
  <si>
    <t>No - Leaving Grossman</t>
  </si>
  <si>
    <t>Jason</t>
  </si>
  <si>
    <t>Keranen</t>
  </si>
  <si>
    <t>Keranen Forest Products LLC.</t>
  </si>
  <si>
    <t>--</t>
  </si>
  <si>
    <t>keranenforestproducts@gmail.com</t>
  </si>
  <si>
    <t>Scott</t>
  </si>
  <si>
    <t>Sebero</t>
  </si>
  <si>
    <t>Yearly Meeting</t>
  </si>
  <si>
    <t>Passed PO Name</t>
  </si>
  <si>
    <t>Passed PO FY</t>
  </si>
  <si>
    <t>Name</t>
  </si>
  <si>
    <t>Initial Certification</t>
  </si>
  <si>
    <t>Yearly Recertification</t>
  </si>
  <si>
    <t> Three Year Recertification</t>
  </si>
  <si>
    <t>Arzooyan, John</t>
  </si>
  <si>
    <t>Cedar Ridge Forestry, Inc.</t>
  </si>
  <si>
    <t> 05/13/2003</t>
  </si>
  <si>
    <t> 03/08/2019</t>
  </si>
  <si>
    <t> EXPIRED</t>
  </si>
  <si>
    <t>Brooks, Matt</t>
  </si>
  <si>
    <t>American Forest Management</t>
  </si>
  <si>
    <t> 04/14/2008</t>
  </si>
  <si>
    <t> 02/15/2017</t>
  </si>
  <si>
    <t> 04/29/2015</t>
  </si>
  <si>
    <t>Buchanan, Zach</t>
  </si>
  <si>
    <t>Grossman Forestry Company</t>
  </si>
  <si>
    <t> 12/10/2015</t>
  </si>
  <si>
    <t> 01/08/2018</t>
  </si>
  <si>
    <t> N/A</t>
  </si>
  <si>
    <t>Budweg, Jeff</t>
  </si>
  <si>
    <t>Budweg Forestry</t>
  </si>
  <si>
    <t> 08/23/2013</t>
  </si>
  <si>
    <t> 02/14/2018</t>
  </si>
  <si>
    <t>Chiamulera, Jeremy</t>
  </si>
  <si>
    <t> 10/29/2018</t>
  </si>
  <si>
    <t>Diedrich, Patrick</t>
  </si>
  <si>
    <t>Hemlock and Birch Env. Services, LLC</t>
  </si>
  <si>
    <t> 12/30/2020</t>
  </si>
  <si>
    <t>N/A</t>
  </si>
  <si>
    <t>Drysdale, Paul</t>
  </si>
  <si>
    <t>Drysdale Forestry and Consulting</t>
  </si>
  <si>
    <t> 05/02/03</t>
  </si>
  <si>
    <t> 02/15/18</t>
  </si>
  <si>
    <t>EXPIRED</t>
  </si>
  <si>
    <t>Duffek, Ralph</t>
  </si>
  <si>
    <t> 10/06/2003</t>
  </si>
  <si>
    <t>Duffek, Tyler</t>
  </si>
  <si>
    <t> 05/02/2005</t>
  </si>
  <si>
    <t> 01/02/18</t>
  </si>
  <si>
    <t>Dye, Sid</t>
  </si>
  <si>
    <t>VanOss Forestry Services, LLC</t>
  </si>
  <si>
    <t> 06/23/2014</t>
  </si>
  <si>
    <t>Flatt, Cody</t>
  </si>
  <si>
    <t>Francis, Dean</t>
  </si>
  <si>
    <t>UMLMWS</t>
  </si>
  <si>
    <t> 03/02/2012</t>
  </si>
  <si>
    <t> 02/16/2017</t>
  </si>
  <si>
    <t> 06/08/2015</t>
  </si>
  <si>
    <t>Gagnon, Jason</t>
  </si>
  <si>
    <t> 04/21/2016</t>
  </si>
  <si>
    <t>Green, Todd</t>
  </si>
  <si>
    <t> 04/17/2015</t>
  </si>
  <si>
    <t>Gust, Alex</t>
  </si>
  <si>
    <t> 08/20/2018</t>
  </si>
  <si>
    <t>Holsworth, Lane</t>
  </si>
  <si>
    <t> 06/14/2013</t>
  </si>
  <si>
    <t> 01/01/2017</t>
  </si>
  <si>
    <t>Jacques, Jenilee</t>
  </si>
  <si>
    <t>Jacques Forest, LLC</t>
  </si>
  <si>
    <t> 03/06/2019</t>
  </si>
  <si>
    <t> 05/29/2017</t>
  </si>
  <si>
    <t>Martindale, Lloyd</t>
  </si>
  <si>
    <t> 07/08/2003</t>
  </si>
  <si>
    <t> 05/09/2015</t>
  </si>
  <si>
    <t>McGinnis, Mary Jo</t>
  </si>
  <si>
    <t> 04/22/2003</t>
  </si>
  <si>
    <t> 02/02/2018</t>
  </si>
  <si>
    <t>Metcalfe, Bryce</t>
  </si>
  <si>
    <t>Metcalfe Forestry, LLC</t>
  </si>
  <si>
    <t> 09/29/2003</t>
  </si>
  <si>
    <t> 02/15/2018</t>
  </si>
  <si>
    <t>Neph, Dave</t>
  </si>
  <si>
    <t> 02/05/2007</t>
  </si>
  <si>
    <t> 02/20/2018</t>
  </si>
  <si>
    <t> 03/09/2017</t>
  </si>
  <si>
    <t>Nieman, Chris</t>
  </si>
  <si>
    <t>RiverValley Foresters</t>
  </si>
  <si>
    <t> 05/21/2021</t>
  </si>
  <si>
    <t>Peterson, Don</t>
  </si>
  <si>
    <t>Plato, Nate</t>
  </si>
  <si>
    <t> 07/12/2011</t>
  </si>
  <si>
    <t>Pogoreski, David</t>
  </si>
  <si>
    <t> 07/20/2015</t>
  </si>
  <si>
    <t>Sinclair, Adam</t>
  </si>
  <si>
    <t>Cannon Forestry Resources, LLC</t>
  </si>
  <si>
    <t> 05/03/2015</t>
  </si>
  <si>
    <t>VanOss, Brock</t>
  </si>
  <si>
    <t> 05/06/2003</t>
  </si>
  <si>
    <t>Cruising Field Test</t>
  </si>
  <si>
    <t>Marking Field Test</t>
  </si>
  <si>
    <t>terrymanty@grossmanforestry.com</t>
  </si>
  <si>
    <t>906 Forestry</t>
  </si>
  <si>
    <t>sebero1238@gmail.com</t>
  </si>
  <si>
    <t>New</t>
  </si>
  <si>
    <t>lbm@grossmanforestry.com</t>
  </si>
  <si>
    <t>Current Status</t>
  </si>
  <si>
    <t>nephd@hotmail.com</t>
  </si>
  <si>
    <t>brock@vanossforestry.com</t>
  </si>
  <si>
    <t>Lloyd</t>
  </si>
  <si>
    <t>toddmiller@grossmanforestry.com</t>
  </si>
  <si>
    <t>Matt</t>
  </si>
  <si>
    <t>Wiitanen</t>
  </si>
  <si>
    <t>matt@vanossforestry.com</t>
  </si>
  <si>
    <t>-</t>
  </si>
  <si>
    <t>jeffbudweg@charter.net</t>
  </si>
  <si>
    <t>crawfordforestrylm@gmail.com</t>
  </si>
  <si>
    <t>gfco@up.net</t>
  </si>
  <si>
    <t>jtfontius@gmail.com</t>
  </si>
  <si>
    <t>zbuchananforestry@gmail.com</t>
  </si>
  <si>
    <t>mrpdiedrich@outlook.com</t>
  </si>
  <si>
    <t>jeremychiamulera@gmail.com</t>
  </si>
  <si>
    <t>northeastmiforestry@gmail.com</t>
  </si>
  <si>
    <t>rivervalleyforestersllc@gmail.com</t>
  </si>
  <si>
    <t>ewilsonflm@gmail.com</t>
  </si>
  <si>
    <t>dmpogore@mtu.edu</t>
  </si>
  <si>
    <t>dean@michiganforesters.com</t>
  </si>
  <si>
    <t>Steve</t>
  </si>
  <si>
    <t>Reinhardt</t>
  </si>
  <si>
    <t>Compass Point Forestry</t>
  </si>
  <si>
    <t>compasspointforestry@gmail.com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</si>
</sst>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353535"/>
      <name val="Inherit"/>
    </font>
    <font>
      <b/>
      <sz val="11"/>
      <color rgb="FF353535"/>
      <name val="Inherit"/>
    </font>
    <font>
      <b/>
      <sz val="12"/>
      <color rgb="FF353535"/>
      <name val="Inherit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medium">
        <color rgb="FFD0D0D0"/>
      </left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medium">
        <color rgb="FFD0D0D0"/>
      </left>
      <right style="medium">
        <color rgb="FFD0D0D0"/>
      </right>
      <top style="medium">
        <color rgb="FFD0D0D0"/>
      </top>
      <bottom/>
      <diagonal/>
    </border>
    <border>
      <left style="medium">
        <color rgb="FFD0D0D0"/>
      </left>
      <right style="medium">
        <color rgb="FFD0D0D0"/>
      </right>
      <top/>
      <bottom style="medium">
        <color rgb="FFD0D0D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quotePrefix="1"/>
    <xf numFmtId="0" fontId="2" fillId="3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top"/>
    </xf>
    <xf numFmtId="14" fontId="0" fillId="0" borderId="0" xfId="0" applyNumberFormat="1"/>
    <xf numFmtId="0" fontId="4" fillId="0" borderId="0" xfId="0" applyFont="1"/>
    <xf numFmtId="0" fontId="5" fillId="0" borderId="0" xfId="1"/>
    <xf numFmtId="14" fontId="0" fillId="0" borderId="0" xfId="0" quotePrefix="1" applyNumberFormat="1"/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14" fontId="1" fillId="3" borderId="2" xfId="0" applyNumberFormat="1" applyFont="1" applyFill="1" applyBorder="1" applyAlignment="1">
      <alignment horizontal="left" vertical="top"/>
    </xf>
    <xf numFmtId="14" fontId="1" fillId="3" borderId="3" xfId="0" applyNumberFormat="1" applyFont="1" applyFill="1" applyBorder="1" applyAlignment="1">
      <alignment horizontal="left" vertical="top"/>
    </xf>
    <xf numFmtId="14" fontId="1" fillId="2" borderId="2" xfId="0" applyNumberFormat="1" applyFont="1" applyFill="1" applyBorder="1" applyAlignment="1">
      <alignment horizontal="left" vertical="top"/>
    </xf>
    <xf numFmtId="14" fontId="1" fillId="2" borderId="3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ddmiller@grossmanforestry.com" TargetMode="External"/><Relationship Id="rId2" Type="http://schemas.openxmlformats.org/officeDocument/2006/relationships/hyperlink" Target="mailto:brock@vanossforestry.com" TargetMode="External"/><Relationship Id="rId1" Type="http://schemas.openxmlformats.org/officeDocument/2006/relationships/hyperlink" Target="mailto:nephd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ompasspointforestry@gmail.com" TargetMode="External"/><Relationship Id="rId4" Type="http://schemas.openxmlformats.org/officeDocument/2006/relationships/hyperlink" Target="mailto:matt@vanossforestr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zoomScale="110" zoomScaleNormal="110" workbookViewId="0">
      <pane xSplit="2" topLeftCell="C1" activePane="topRight" state="frozen"/>
      <selection pane="topRight" activeCell="E17" sqref="E17"/>
    </sheetView>
  </sheetViews>
  <sheetFormatPr defaultRowHeight="15"/>
  <cols>
    <col min="1" max="1" width="10.5703125" bestFit="1" customWidth="1"/>
    <col min="2" max="2" width="10.140625" bestFit="1" customWidth="1"/>
    <col min="3" max="3" width="30" bestFit="1" customWidth="1"/>
    <col min="4" max="4" width="32.5703125" bestFit="1" customWidth="1"/>
    <col min="5" max="5" width="15" bestFit="1" customWidth="1"/>
    <col min="6" max="6" width="28.28515625" bestFit="1" customWidth="1"/>
    <col min="7" max="7" width="29" bestFit="1" customWidth="1"/>
    <col min="8" max="9" width="18.42578125" bestFit="1" customWidth="1"/>
    <col min="10" max="10" width="23.5703125" bestFit="1" customWidth="1"/>
    <col min="11" max="11" width="19.42578125" bestFit="1" customWidth="1"/>
    <col min="12" max="12" width="14.42578125" bestFit="1" customWidth="1"/>
    <col min="13" max="13" width="16" bestFit="1" customWidth="1"/>
    <col min="14" max="14" width="12.5703125" bestFit="1" customWidth="1"/>
    <col min="15" max="16" width="12.5703125" customWidth="1"/>
    <col min="17" max="17" width="18.85546875" bestFit="1" customWidth="1"/>
    <col min="18" max="18" width="52.5703125" bestFit="1" customWidth="1"/>
    <col min="19" max="20" width="30" customWidth="1"/>
  </cols>
  <sheetData>
    <row r="1" spans="1:20">
      <c r="A1" t="s">
        <v>0</v>
      </c>
      <c r="B1" t="s">
        <v>1</v>
      </c>
      <c r="C1" t="s">
        <v>7</v>
      </c>
      <c r="D1" t="s">
        <v>10</v>
      </c>
      <c r="E1" t="s">
        <v>4</v>
      </c>
      <c r="F1" t="s">
        <v>2</v>
      </c>
      <c r="G1" t="s">
        <v>3</v>
      </c>
      <c r="H1" t="s">
        <v>158</v>
      </c>
      <c r="I1" t="s">
        <v>159</v>
      </c>
      <c r="J1" t="s">
        <v>8</v>
      </c>
      <c r="K1" t="s">
        <v>9</v>
      </c>
      <c r="L1" t="s">
        <v>67</v>
      </c>
      <c r="M1" t="s">
        <v>68</v>
      </c>
      <c r="N1" t="s">
        <v>69</v>
      </c>
      <c r="Q1" s="16" t="s">
        <v>70</v>
      </c>
      <c r="R1" s="16" t="s">
        <v>7</v>
      </c>
      <c r="S1" s="16" t="s">
        <v>165</v>
      </c>
    </row>
    <row r="2" spans="1:20">
      <c r="A2" t="s">
        <v>12</v>
      </c>
      <c r="B2" t="s">
        <v>13</v>
      </c>
      <c r="C2" t="s">
        <v>14</v>
      </c>
      <c r="D2" t="s">
        <v>174</v>
      </c>
      <c r="E2" t="s">
        <v>5</v>
      </c>
      <c r="F2" s="2" t="s">
        <v>63</v>
      </c>
      <c r="G2" s="18">
        <v>45280</v>
      </c>
      <c r="L2" s="15">
        <v>45274</v>
      </c>
      <c r="O2" t="str">
        <f>IF(ISBLANK(F2)+ISBLANK(G2)+ISBLANK(H2)+ISBLANK(I2)+ISBLANK(J2)=0,"Certified",IF(ISBLANK(F2)+ISBLANK(G2)+ISBLANK(H2)+ISBLANK(I2)=0,"Provisionally Certified","Not Certified"))</f>
        <v>Not Certified</v>
      </c>
      <c r="Q2" t="str">
        <f>_xlfn.CONCAT(A2," ",B2)</f>
        <v>Jeff Budweg</v>
      </c>
      <c r="R2" t="s">
        <v>14</v>
      </c>
      <c r="S2" t="str">
        <f>IF(ISBLANK(J2)+ISBLANK(K2)+ISBLANK(L2)+ISBLANK(M2)+ISBLANK(N2)=0,"Certified",IF(ISBLANK(J2)+ISBLANK(K2)+ISBLANK(L2)+ISBLANK(M2)=0,"Provisionally Certified","Not Certified"))</f>
        <v>Not Certified</v>
      </c>
    </row>
    <row r="3" spans="1:20">
      <c r="A3" t="s">
        <v>18</v>
      </c>
      <c r="B3" t="s">
        <v>19</v>
      </c>
      <c r="C3" t="s">
        <v>50</v>
      </c>
      <c r="D3" t="s">
        <v>175</v>
      </c>
      <c r="E3" t="s">
        <v>5</v>
      </c>
      <c r="F3" s="15">
        <v>45280</v>
      </c>
      <c r="G3" t="s">
        <v>173</v>
      </c>
      <c r="L3" s="15">
        <v>45275</v>
      </c>
      <c r="O3" t="str">
        <f t="shared" ref="O3:O23" si="0">IF(ISBLANK(F3)+ISBLANK(G3)+ISBLANK(H3)+ISBLANK(I3)+ISBLANK(J3)=0,"Certified",IF(ISBLANK(F3)+ISBLANK(G3)+ISBLANK(H3)+ISBLANK(I3)=0,"Provisionally Certified","Not Certified"))</f>
        <v>Not Certified</v>
      </c>
      <c r="Q3" t="str">
        <f t="shared" ref="Q3:Q22" si="1">_xlfn.CONCAT(A3," ",B3)</f>
        <v>Zachary Crawford</v>
      </c>
      <c r="R3" t="s">
        <v>50</v>
      </c>
      <c r="S3" t="str">
        <f t="shared" ref="S3:S22" si="2">IF(ISBLANK(J3)+ISBLANK(K3)+ISBLANK(L3)+ISBLANK(M3)+ISBLANK(N3)=0,"Certified",IF(ISBLANK(J3)+ISBLANK(K3)+ISBLANK(L3)+ISBLANK(M3)=0,"Provisionally Certified","Not Certified"))</f>
        <v>Not Certified</v>
      </c>
    </row>
    <row r="4" spans="1:20">
      <c r="A4" t="s">
        <v>53</v>
      </c>
      <c r="B4" t="s">
        <v>54</v>
      </c>
      <c r="C4" t="s">
        <v>32</v>
      </c>
      <c r="D4" t="s">
        <v>176</v>
      </c>
      <c r="E4" t="s">
        <v>5</v>
      </c>
      <c r="O4" t="str">
        <f t="shared" si="0"/>
        <v>Not Certified</v>
      </c>
      <c r="Q4" t="str">
        <f t="shared" si="1"/>
        <v>Gerry  Grossman</v>
      </c>
      <c r="R4" t="s">
        <v>32</v>
      </c>
      <c r="S4" t="str">
        <f t="shared" si="2"/>
        <v>Not Certified</v>
      </c>
    </row>
    <row r="5" spans="1:20">
      <c r="A5" t="s">
        <v>38</v>
      </c>
      <c r="B5" t="s">
        <v>39</v>
      </c>
      <c r="C5" t="s">
        <v>32</v>
      </c>
      <c r="D5" t="s">
        <v>177</v>
      </c>
      <c r="E5" t="s">
        <v>6</v>
      </c>
      <c r="O5" t="str">
        <f t="shared" si="0"/>
        <v>Not Certified</v>
      </c>
      <c r="Q5" t="str">
        <f t="shared" si="1"/>
        <v>Josh Fontius</v>
      </c>
      <c r="R5" t="s">
        <v>32</v>
      </c>
      <c r="S5" t="str">
        <f t="shared" si="2"/>
        <v>Not Certified</v>
      </c>
      <c r="T5" t="s">
        <v>59</v>
      </c>
    </row>
    <row r="6" spans="1:20">
      <c r="A6" t="s">
        <v>40</v>
      </c>
      <c r="B6" t="s">
        <v>41</v>
      </c>
      <c r="C6" t="s">
        <v>32</v>
      </c>
      <c r="D6" t="s">
        <v>178</v>
      </c>
      <c r="E6" t="s">
        <v>6</v>
      </c>
      <c r="O6" t="str">
        <f t="shared" si="0"/>
        <v>Not Certified</v>
      </c>
      <c r="Q6" t="str">
        <f t="shared" si="1"/>
        <v>Zach Buchanan</v>
      </c>
      <c r="R6" t="s">
        <v>32</v>
      </c>
      <c r="S6" t="str">
        <f t="shared" si="2"/>
        <v>Not Certified</v>
      </c>
      <c r="T6" t="s">
        <v>59</v>
      </c>
    </row>
    <row r="7" spans="1:20">
      <c r="A7" t="s">
        <v>51</v>
      </c>
      <c r="B7" t="s">
        <v>52</v>
      </c>
      <c r="C7" t="s">
        <v>32</v>
      </c>
      <c r="D7" s="17" t="s">
        <v>169</v>
      </c>
      <c r="E7" t="s">
        <v>6</v>
      </c>
      <c r="F7" s="15">
        <v>45271</v>
      </c>
      <c r="G7" s="15">
        <v>45273</v>
      </c>
      <c r="H7" s="15">
        <v>44705</v>
      </c>
      <c r="I7" s="15">
        <v>44705</v>
      </c>
      <c r="L7" s="15">
        <v>45274</v>
      </c>
      <c r="O7" t="str">
        <f t="shared" si="0"/>
        <v>Provisionally Certified</v>
      </c>
      <c r="Q7" t="str">
        <f t="shared" si="1"/>
        <v>Todd Miller</v>
      </c>
      <c r="R7" t="s">
        <v>32</v>
      </c>
      <c r="S7" t="str">
        <f t="shared" si="2"/>
        <v>Not Certified</v>
      </c>
    </row>
    <row r="8" spans="1:20">
      <c r="A8" t="s">
        <v>56</v>
      </c>
      <c r="B8" t="s">
        <v>57</v>
      </c>
      <c r="C8" t="s">
        <v>32</v>
      </c>
      <c r="D8" t="s">
        <v>160</v>
      </c>
      <c r="E8" t="s">
        <v>6</v>
      </c>
      <c r="L8" s="15">
        <v>45274</v>
      </c>
      <c r="O8" t="str">
        <f t="shared" si="0"/>
        <v>Not Certified</v>
      </c>
      <c r="Q8" t="str">
        <f t="shared" si="1"/>
        <v>Terry Manty</v>
      </c>
      <c r="R8" t="s">
        <v>32</v>
      </c>
      <c r="S8" t="str">
        <f t="shared" si="2"/>
        <v>Not Certified</v>
      </c>
    </row>
    <row r="9" spans="1:20">
      <c r="A9" t="s">
        <v>168</v>
      </c>
      <c r="B9" t="s">
        <v>58</v>
      </c>
      <c r="C9" t="s">
        <v>32</v>
      </c>
      <c r="D9" t="s">
        <v>164</v>
      </c>
      <c r="E9" t="s">
        <v>6</v>
      </c>
      <c r="F9" s="15">
        <v>45272</v>
      </c>
      <c r="G9" s="15">
        <v>45272</v>
      </c>
      <c r="L9" s="15">
        <v>45274</v>
      </c>
      <c r="O9" t="str">
        <f t="shared" si="0"/>
        <v>Not Certified</v>
      </c>
      <c r="Q9" t="str">
        <f t="shared" si="1"/>
        <v>Lloyd Martindale</v>
      </c>
      <c r="R9" t="s">
        <v>32</v>
      </c>
      <c r="S9" t="str">
        <f t="shared" si="2"/>
        <v>Not Certified</v>
      </c>
    </row>
    <row r="10" spans="1:20">
      <c r="A10" t="s">
        <v>26</v>
      </c>
      <c r="B10" t="s">
        <v>27</v>
      </c>
      <c r="C10" t="s">
        <v>25</v>
      </c>
      <c r="D10" t="s">
        <v>179</v>
      </c>
      <c r="E10" t="s">
        <v>5</v>
      </c>
      <c r="O10" t="str">
        <f t="shared" si="0"/>
        <v>Not Certified</v>
      </c>
      <c r="Q10" t="str">
        <f t="shared" si="1"/>
        <v>Patrick Diedrich</v>
      </c>
      <c r="R10" t="s">
        <v>25</v>
      </c>
      <c r="S10" t="str">
        <f t="shared" si="2"/>
        <v>Not Certified</v>
      </c>
    </row>
    <row r="11" spans="1:20">
      <c r="A11" s="1" t="s">
        <v>60</v>
      </c>
      <c r="B11" t="s">
        <v>61</v>
      </c>
      <c r="C11" t="s">
        <v>62</v>
      </c>
      <c r="D11" t="s">
        <v>64</v>
      </c>
      <c r="E11" s="2" t="s">
        <v>163</v>
      </c>
      <c r="F11" s="15">
        <v>45280</v>
      </c>
      <c r="G11" s="18">
        <v>45272</v>
      </c>
      <c r="L11" s="15">
        <v>45274</v>
      </c>
      <c r="O11" t="str">
        <f t="shared" si="0"/>
        <v>Not Certified</v>
      </c>
      <c r="Q11" t="str">
        <f t="shared" si="1"/>
        <v>Jason Keranen</v>
      </c>
      <c r="R11" t="s">
        <v>62</v>
      </c>
      <c r="S11" t="str">
        <f t="shared" si="2"/>
        <v>Not Certified</v>
      </c>
    </row>
    <row r="12" spans="1:20">
      <c r="A12" t="s">
        <v>16</v>
      </c>
      <c r="B12" t="s">
        <v>15</v>
      </c>
      <c r="C12" t="s">
        <v>17</v>
      </c>
      <c r="D12" t="s">
        <v>180</v>
      </c>
      <c r="E12" t="s">
        <v>5</v>
      </c>
      <c r="F12" s="15">
        <v>45271</v>
      </c>
      <c r="G12" s="15">
        <v>45280</v>
      </c>
      <c r="H12" s="15">
        <v>44690</v>
      </c>
      <c r="I12" s="15">
        <v>44690</v>
      </c>
      <c r="L12" s="15">
        <v>45274</v>
      </c>
      <c r="O12" t="str">
        <f t="shared" si="0"/>
        <v>Provisionally Certified</v>
      </c>
      <c r="Q12" t="str">
        <f t="shared" si="1"/>
        <v>Jeremy Chiamulera</v>
      </c>
      <c r="R12" t="s">
        <v>17</v>
      </c>
      <c r="S12" t="str">
        <f t="shared" si="2"/>
        <v>Not Certified</v>
      </c>
    </row>
    <row r="13" spans="1:20">
      <c r="A13" t="s">
        <v>21</v>
      </c>
      <c r="B13" t="s">
        <v>20</v>
      </c>
      <c r="C13" t="s">
        <v>22</v>
      </c>
      <c r="D13" t="s">
        <v>181</v>
      </c>
      <c r="E13" t="s">
        <v>5</v>
      </c>
      <c r="F13" s="15">
        <v>45273</v>
      </c>
      <c r="G13" s="15">
        <v>45273</v>
      </c>
      <c r="L13" s="15">
        <v>45275</v>
      </c>
      <c r="O13" t="str">
        <f t="shared" si="0"/>
        <v>Not Certified</v>
      </c>
      <c r="Q13" t="str">
        <f t="shared" si="1"/>
        <v>Jenilee Dean</v>
      </c>
      <c r="R13" t="s">
        <v>22</v>
      </c>
      <c r="S13" t="str">
        <f t="shared" si="2"/>
        <v>Not Certified</v>
      </c>
    </row>
    <row r="14" spans="1:20">
      <c r="A14" t="s">
        <v>28</v>
      </c>
      <c r="B14" t="s">
        <v>29</v>
      </c>
      <c r="C14" t="s">
        <v>42</v>
      </c>
      <c r="D14" t="s">
        <v>182</v>
      </c>
      <c r="E14" t="s">
        <v>5</v>
      </c>
      <c r="F14" s="15">
        <v>45273</v>
      </c>
      <c r="G14" s="18" t="s">
        <v>63</v>
      </c>
      <c r="L14" s="15">
        <v>45275</v>
      </c>
      <c r="O14" t="str">
        <f t="shared" si="0"/>
        <v>Not Certified</v>
      </c>
      <c r="Q14" t="str">
        <f t="shared" si="1"/>
        <v>Chris Nieman</v>
      </c>
      <c r="R14" t="s">
        <v>42</v>
      </c>
      <c r="S14" t="str">
        <f t="shared" si="2"/>
        <v>Not Certified</v>
      </c>
    </row>
    <row r="15" spans="1:20">
      <c r="A15" t="s">
        <v>43</v>
      </c>
      <c r="B15" t="s">
        <v>44</v>
      </c>
      <c r="C15" t="s">
        <v>33</v>
      </c>
      <c r="D15" t="s">
        <v>183</v>
      </c>
      <c r="E15" t="s">
        <v>6</v>
      </c>
      <c r="F15" s="15">
        <v>45280</v>
      </c>
      <c r="G15" s="15">
        <v>45280</v>
      </c>
      <c r="L15" s="15">
        <v>45275</v>
      </c>
      <c r="O15" t="str">
        <f t="shared" si="0"/>
        <v>Not Certified</v>
      </c>
      <c r="Q15" t="str">
        <f t="shared" si="1"/>
        <v>Eric Wilson</v>
      </c>
      <c r="R15" t="s">
        <v>33</v>
      </c>
      <c r="S15" t="str">
        <f t="shared" si="2"/>
        <v>Not Certified</v>
      </c>
    </row>
    <row r="16" spans="1:20">
      <c r="A16" t="s">
        <v>45</v>
      </c>
      <c r="B16" t="s">
        <v>46</v>
      </c>
      <c r="C16" t="s">
        <v>33</v>
      </c>
      <c r="D16" t="s">
        <v>184</v>
      </c>
      <c r="E16" t="s">
        <v>5</v>
      </c>
      <c r="F16" s="15">
        <v>45273</v>
      </c>
      <c r="G16" s="18">
        <v>45273</v>
      </c>
      <c r="L16" s="15">
        <v>45275</v>
      </c>
      <c r="O16" t="str">
        <f t="shared" si="0"/>
        <v>Not Certified</v>
      </c>
      <c r="Q16" t="str">
        <f t="shared" si="1"/>
        <v>David Pogoreski</v>
      </c>
      <c r="R16" t="s">
        <v>33</v>
      </c>
      <c r="S16" t="str">
        <f t="shared" si="2"/>
        <v>Not Certified</v>
      </c>
    </row>
    <row r="17" spans="1:19">
      <c r="A17" t="s">
        <v>20</v>
      </c>
      <c r="B17" t="s">
        <v>23</v>
      </c>
      <c r="C17" t="s">
        <v>24</v>
      </c>
      <c r="D17" t="s">
        <v>185</v>
      </c>
      <c r="E17" t="s">
        <v>5</v>
      </c>
      <c r="F17" s="15">
        <v>45272</v>
      </c>
      <c r="G17" s="15">
        <v>45271</v>
      </c>
      <c r="L17" s="15">
        <v>45274</v>
      </c>
      <c r="O17" t="str">
        <f t="shared" si="0"/>
        <v>Not Certified</v>
      </c>
      <c r="Q17" t="str">
        <f t="shared" si="1"/>
        <v>Dean Francis</v>
      </c>
      <c r="R17" t="s">
        <v>24</v>
      </c>
      <c r="S17" t="str">
        <f t="shared" si="2"/>
        <v>Not Certified</v>
      </c>
    </row>
    <row r="18" spans="1:19">
      <c r="A18" t="s">
        <v>34</v>
      </c>
      <c r="B18" t="s">
        <v>35</v>
      </c>
      <c r="C18" t="s">
        <v>24</v>
      </c>
      <c r="D18" t="s">
        <v>11</v>
      </c>
      <c r="E18" t="s">
        <v>6</v>
      </c>
      <c r="F18" s="18">
        <v>44930</v>
      </c>
      <c r="G18" s="15">
        <v>45271</v>
      </c>
      <c r="L18" s="15">
        <v>45274</v>
      </c>
      <c r="O18" t="str">
        <f t="shared" si="0"/>
        <v>Not Certified</v>
      </c>
      <c r="Q18" t="str">
        <f t="shared" si="1"/>
        <v>Adam Sinclair</v>
      </c>
      <c r="R18" t="s">
        <v>24</v>
      </c>
      <c r="S18" t="str">
        <f t="shared" si="2"/>
        <v>Not Certified</v>
      </c>
    </row>
    <row r="19" spans="1:19">
      <c r="A19" t="s">
        <v>36</v>
      </c>
      <c r="B19" t="s">
        <v>37</v>
      </c>
      <c r="C19" t="s">
        <v>24</v>
      </c>
      <c r="D19" s="17" t="s">
        <v>166</v>
      </c>
      <c r="E19" t="s">
        <v>6</v>
      </c>
      <c r="F19" s="15">
        <v>45271</v>
      </c>
      <c r="G19" s="15">
        <v>45271</v>
      </c>
      <c r="L19" s="15">
        <v>45275</v>
      </c>
      <c r="O19" t="str">
        <f t="shared" si="0"/>
        <v>Not Certified</v>
      </c>
      <c r="Q19" t="str">
        <f t="shared" si="1"/>
        <v>Dave Neph</v>
      </c>
      <c r="R19" t="s">
        <v>24</v>
      </c>
      <c r="S19" t="str">
        <f t="shared" si="2"/>
        <v>Not Certified</v>
      </c>
    </row>
    <row r="20" spans="1:19">
      <c r="A20" t="s">
        <v>30</v>
      </c>
      <c r="B20" t="s">
        <v>31</v>
      </c>
      <c r="C20" t="s">
        <v>49</v>
      </c>
      <c r="D20" s="17" t="s">
        <v>167</v>
      </c>
      <c r="E20" t="s">
        <v>5</v>
      </c>
      <c r="F20" s="15">
        <v>45273</v>
      </c>
      <c r="G20" s="15">
        <v>45273</v>
      </c>
      <c r="L20" s="15">
        <v>45274</v>
      </c>
      <c r="O20" t="str">
        <f t="shared" si="0"/>
        <v>Not Certified</v>
      </c>
      <c r="Q20" t="str">
        <f t="shared" si="1"/>
        <v>Brock VanOss</v>
      </c>
      <c r="R20" t="s">
        <v>49</v>
      </c>
      <c r="S20" t="str">
        <f t="shared" si="2"/>
        <v>Not Certified</v>
      </c>
    </row>
    <row r="21" spans="1:19">
      <c r="A21" t="s">
        <v>47</v>
      </c>
      <c r="B21" t="s">
        <v>48</v>
      </c>
      <c r="C21" t="s">
        <v>49</v>
      </c>
      <c r="D21" t="s">
        <v>55</v>
      </c>
      <c r="E21" t="s">
        <v>6</v>
      </c>
      <c r="F21" s="15">
        <v>45273</v>
      </c>
      <c r="G21" s="15">
        <v>45273</v>
      </c>
      <c r="L21" s="15">
        <v>45274</v>
      </c>
      <c r="O21" t="str">
        <f t="shared" si="0"/>
        <v>Not Certified</v>
      </c>
      <c r="Q21" t="str">
        <f t="shared" si="1"/>
        <v>Ryan Warmboe</v>
      </c>
      <c r="R21" t="s">
        <v>49</v>
      </c>
      <c r="S21" t="str">
        <f t="shared" si="2"/>
        <v>Not Certified</v>
      </c>
    </row>
    <row r="22" spans="1:19">
      <c r="A22" t="s">
        <v>65</v>
      </c>
      <c r="B22" t="s">
        <v>66</v>
      </c>
      <c r="C22" t="s">
        <v>161</v>
      </c>
      <c r="D22" t="s">
        <v>162</v>
      </c>
      <c r="E22" s="2" t="s">
        <v>163</v>
      </c>
      <c r="F22" s="15">
        <v>45271</v>
      </c>
      <c r="G22" s="15">
        <v>45271</v>
      </c>
      <c r="L22" s="15">
        <v>45274</v>
      </c>
      <c r="O22" t="str">
        <f t="shared" si="0"/>
        <v>Not Certified</v>
      </c>
      <c r="Q22" t="str">
        <f t="shared" si="1"/>
        <v>Scott Sebero</v>
      </c>
      <c r="R22" t="s">
        <v>161</v>
      </c>
      <c r="S22" t="str">
        <f t="shared" si="2"/>
        <v>Not Certified</v>
      </c>
    </row>
    <row r="23" spans="1:19">
      <c r="A23" t="s">
        <v>170</v>
      </c>
      <c r="B23" t="s">
        <v>171</v>
      </c>
      <c r="C23" t="s">
        <v>49</v>
      </c>
      <c r="D23" s="17" t="s">
        <v>172</v>
      </c>
      <c r="E23" t="s">
        <v>6</v>
      </c>
      <c r="F23" s="15">
        <v>45280</v>
      </c>
      <c r="G23" s="15">
        <v>45280</v>
      </c>
      <c r="L23" s="15">
        <v>45274</v>
      </c>
      <c r="O23" t="str">
        <f t="shared" si="0"/>
        <v>Not Certified</v>
      </c>
      <c r="Q23" t="str">
        <f>_xlfn.CONCAT(A23," ",B23)</f>
        <v>Matt Wiitanen</v>
      </c>
    </row>
    <row r="24" spans="1:19">
      <c r="A24" t="s">
        <v>186</v>
      </c>
      <c r="B24" t="s">
        <v>187</v>
      </c>
      <c r="C24" t="s">
        <v>188</v>
      </c>
      <c r="D24" s="17" t="s">
        <v>189</v>
      </c>
      <c r="Q24" t="str">
        <f>_xlfn.CONCAT(A24," ",B24)</f>
        <v>Steve Reinhardt</v>
      </c>
    </row>
  </sheetData>
  <hyperlinks>
    <hyperlink ref="D19" r:id="rId1" xr:uid="{80374D3E-5F13-476E-88D0-88F1A53C0F14}"/>
    <hyperlink ref="D20" r:id="rId2" xr:uid="{5B2F75A0-03FD-40E2-871C-95C4B6EA2909}"/>
    <hyperlink ref="D7" r:id="rId3" xr:uid="{E3A00579-5B4D-4CF3-9EBC-72273EEB6022}"/>
    <hyperlink ref="D23" r:id="rId4" xr:uid="{04BE3139-2570-4A5E-AB15-9B57FA2E573D}"/>
    <hyperlink ref="D24" r:id="rId5" xr:uid="{FF606BE1-4D39-413D-9DA8-5221AA19B21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4F1C1-2841-4451-A3D5-6EB9551CCAD7}">
  <dimension ref="A1:D49"/>
  <sheetViews>
    <sheetView workbookViewId="0">
      <selection sqref="A1:D1048576"/>
    </sheetView>
  </sheetViews>
  <sheetFormatPr defaultRowHeight="15"/>
  <cols>
    <col min="1" max="1" width="38" bestFit="1" customWidth="1"/>
    <col min="2" max="2" width="19.7109375" bestFit="1" customWidth="1"/>
    <col min="3" max="3" width="23.140625" bestFit="1" customWidth="1"/>
    <col min="4" max="4" width="29" bestFit="1" customWidth="1"/>
  </cols>
  <sheetData>
    <row r="1" spans="1:4" ht="15.75" thickBot="1">
      <c r="A1" s="3" t="s">
        <v>70</v>
      </c>
      <c r="B1" s="3" t="s">
        <v>71</v>
      </c>
      <c r="C1" s="3" t="s">
        <v>72</v>
      </c>
      <c r="D1" s="3" t="s">
        <v>73</v>
      </c>
    </row>
    <row r="2" spans="1:4">
      <c r="A2" s="4" t="s">
        <v>74</v>
      </c>
      <c r="B2" s="19" t="s">
        <v>76</v>
      </c>
      <c r="C2" s="19" t="s">
        <v>77</v>
      </c>
      <c r="D2" s="19" t="s">
        <v>78</v>
      </c>
    </row>
    <row r="3" spans="1:4" ht="15.75" thickBot="1">
      <c r="A3" s="5" t="s">
        <v>75</v>
      </c>
      <c r="B3" s="20"/>
      <c r="C3" s="20"/>
      <c r="D3" s="20"/>
    </row>
    <row r="4" spans="1:4">
      <c r="A4" s="6" t="s">
        <v>79</v>
      </c>
      <c r="B4" s="21" t="s">
        <v>81</v>
      </c>
      <c r="C4" s="21" t="s">
        <v>82</v>
      </c>
      <c r="D4" s="21" t="s">
        <v>83</v>
      </c>
    </row>
    <row r="5" spans="1:4" ht="15.75" thickBot="1">
      <c r="A5" s="7" t="s">
        <v>80</v>
      </c>
      <c r="B5" s="22"/>
      <c r="C5" s="22"/>
      <c r="D5" s="22"/>
    </row>
    <row r="6" spans="1:4">
      <c r="A6" s="4" t="s">
        <v>84</v>
      </c>
      <c r="B6" s="19" t="s">
        <v>86</v>
      </c>
      <c r="C6" s="19" t="s">
        <v>87</v>
      </c>
      <c r="D6" s="19" t="s">
        <v>88</v>
      </c>
    </row>
    <row r="7" spans="1:4" ht="15.75" thickBot="1">
      <c r="A7" s="5" t="s">
        <v>85</v>
      </c>
      <c r="B7" s="20"/>
      <c r="C7" s="20"/>
      <c r="D7" s="20"/>
    </row>
    <row r="8" spans="1:4">
      <c r="A8" s="6" t="s">
        <v>89</v>
      </c>
      <c r="B8" s="21" t="s">
        <v>91</v>
      </c>
      <c r="C8" s="21" t="s">
        <v>92</v>
      </c>
      <c r="D8" s="21" t="s">
        <v>77</v>
      </c>
    </row>
    <row r="9" spans="1:4" ht="15.75" thickBot="1">
      <c r="A9" s="7" t="s">
        <v>90</v>
      </c>
      <c r="B9" s="22"/>
      <c r="C9" s="22"/>
      <c r="D9" s="22"/>
    </row>
    <row r="10" spans="1:4" ht="15.75" thickBot="1">
      <c r="A10" s="8" t="s">
        <v>93</v>
      </c>
      <c r="B10" s="9" t="s">
        <v>94</v>
      </c>
      <c r="C10" s="9" t="s">
        <v>77</v>
      </c>
      <c r="D10" s="9" t="s">
        <v>88</v>
      </c>
    </row>
    <row r="11" spans="1:4" ht="15.75">
      <c r="A11" s="10" t="s">
        <v>95</v>
      </c>
      <c r="B11" s="21" t="s">
        <v>97</v>
      </c>
      <c r="C11" s="21" t="s">
        <v>88</v>
      </c>
      <c r="D11" s="21" t="s">
        <v>98</v>
      </c>
    </row>
    <row r="12" spans="1:4" ht="15.75" thickBot="1">
      <c r="A12" s="11" t="s">
        <v>96</v>
      </c>
      <c r="B12" s="22"/>
      <c r="C12" s="22"/>
      <c r="D12" s="22"/>
    </row>
    <row r="13" spans="1:4" ht="15.75">
      <c r="A13" s="12" t="s">
        <v>99</v>
      </c>
      <c r="B13" s="19" t="s">
        <v>101</v>
      </c>
      <c r="C13" s="19" t="s">
        <v>102</v>
      </c>
      <c r="D13" s="19" t="s">
        <v>103</v>
      </c>
    </row>
    <row r="14" spans="1:4" ht="15.75" thickBot="1">
      <c r="A14" s="13" t="s">
        <v>100</v>
      </c>
      <c r="B14" s="20"/>
      <c r="C14" s="20"/>
      <c r="D14" s="20"/>
    </row>
    <row r="15" spans="1:4">
      <c r="A15" s="6" t="s">
        <v>104</v>
      </c>
      <c r="B15" s="21" t="s">
        <v>105</v>
      </c>
      <c r="C15" s="21" t="s">
        <v>92</v>
      </c>
      <c r="D15" s="21" t="s">
        <v>78</v>
      </c>
    </row>
    <row r="16" spans="1:4" ht="15.75" thickBot="1">
      <c r="A16" s="7" t="s">
        <v>75</v>
      </c>
      <c r="B16" s="22"/>
      <c r="C16" s="22"/>
      <c r="D16" s="22"/>
    </row>
    <row r="17" spans="1:4">
      <c r="A17" s="4" t="s">
        <v>106</v>
      </c>
      <c r="B17" s="19" t="s">
        <v>107</v>
      </c>
      <c r="C17" s="19" t="s">
        <v>108</v>
      </c>
      <c r="D17" s="19" t="s">
        <v>78</v>
      </c>
    </row>
    <row r="18" spans="1:4" ht="15.75" thickBot="1">
      <c r="A18" s="5" t="s">
        <v>75</v>
      </c>
      <c r="B18" s="20"/>
      <c r="C18" s="20"/>
      <c r="D18" s="20"/>
    </row>
    <row r="19" spans="1:4">
      <c r="A19" s="6" t="s">
        <v>109</v>
      </c>
      <c r="B19" s="21" t="s">
        <v>111</v>
      </c>
      <c r="C19" s="21" t="s">
        <v>78</v>
      </c>
      <c r="D19" s="21" t="s">
        <v>103</v>
      </c>
    </row>
    <row r="20" spans="1:4" ht="15.75" thickBot="1">
      <c r="A20" s="7" t="s">
        <v>110</v>
      </c>
      <c r="B20" s="22"/>
      <c r="C20" s="22"/>
      <c r="D20" s="22"/>
    </row>
    <row r="21" spans="1:4" ht="15.75" thickBot="1">
      <c r="A21" s="8" t="s">
        <v>112</v>
      </c>
      <c r="B21" s="14">
        <v>42247</v>
      </c>
      <c r="C21" s="9" t="s">
        <v>92</v>
      </c>
      <c r="D21" s="9" t="s">
        <v>88</v>
      </c>
    </row>
    <row r="22" spans="1:4">
      <c r="A22" s="6" t="s">
        <v>113</v>
      </c>
      <c r="B22" s="21" t="s">
        <v>115</v>
      </c>
      <c r="C22" s="21" t="s">
        <v>116</v>
      </c>
      <c r="D22" s="21" t="s">
        <v>117</v>
      </c>
    </row>
    <row r="23" spans="1:4" ht="15.75" thickBot="1">
      <c r="A23" s="7" t="s">
        <v>114</v>
      </c>
      <c r="B23" s="22"/>
      <c r="C23" s="22"/>
      <c r="D23" s="22"/>
    </row>
    <row r="24" spans="1:4" ht="15.75" thickBot="1">
      <c r="A24" s="8" t="s">
        <v>118</v>
      </c>
      <c r="B24" s="9" t="s">
        <v>119</v>
      </c>
      <c r="C24" s="9" t="s">
        <v>82</v>
      </c>
      <c r="D24" s="9" t="s">
        <v>88</v>
      </c>
    </row>
    <row r="25" spans="1:4">
      <c r="A25" s="6" t="s">
        <v>120</v>
      </c>
      <c r="B25" s="23">
        <v>37531</v>
      </c>
      <c r="C25" s="21" t="s">
        <v>77</v>
      </c>
      <c r="D25" s="21" t="s">
        <v>121</v>
      </c>
    </row>
    <row r="26" spans="1:4" ht="15.75" thickBot="1">
      <c r="A26" s="7" t="s">
        <v>114</v>
      </c>
      <c r="B26" s="24"/>
      <c r="C26" s="22"/>
      <c r="D26" s="22"/>
    </row>
    <row r="27" spans="1:4" ht="15.75" thickBot="1">
      <c r="A27" s="8" t="s">
        <v>122</v>
      </c>
      <c r="B27" s="9" t="s">
        <v>123</v>
      </c>
      <c r="C27" s="9" t="s">
        <v>88</v>
      </c>
      <c r="D27" s="9" t="s">
        <v>98</v>
      </c>
    </row>
    <row r="28" spans="1:4">
      <c r="A28" s="6" t="s">
        <v>124</v>
      </c>
      <c r="B28" s="21" t="s">
        <v>125</v>
      </c>
      <c r="C28" s="21" t="s">
        <v>126</v>
      </c>
      <c r="D28" s="21" t="s">
        <v>78</v>
      </c>
    </row>
    <row r="29" spans="1:4" ht="15.75" thickBot="1">
      <c r="A29" s="7" t="s">
        <v>110</v>
      </c>
      <c r="B29" s="22"/>
      <c r="C29" s="22"/>
      <c r="D29" s="22"/>
    </row>
    <row r="30" spans="1:4">
      <c r="A30" s="4" t="s">
        <v>127</v>
      </c>
      <c r="B30" s="25">
        <v>40394</v>
      </c>
      <c r="C30" s="19" t="s">
        <v>129</v>
      </c>
      <c r="D30" s="19" t="s">
        <v>130</v>
      </c>
    </row>
    <row r="31" spans="1:4" ht="15.75" thickBot="1">
      <c r="A31" s="5" t="s">
        <v>128</v>
      </c>
      <c r="B31" s="26"/>
      <c r="C31" s="20"/>
      <c r="D31" s="20"/>
    </row>
    <row r="32" spans="1:4">
      <c r="A32" s="6" t="s">
        <v>131</v>
      </c>
      <c r="B32" s="21" t="s">
        <v>132</v>
      </c>
      <c r="C32" s="21" t="s">
        <v>92</v>
      </c>
      <c r="D32" s="21" t="s">
        <v>133</v>
      </c>
    </row>
    <row r="33" spans="1:4" ht="15.75" thickBot="1">
      <c r="A33" s="7" t="s">
        <v>85</v>
      </c>
      <c r="B33" s="22"/>
      <c r="C33" s="22"/>
      <c r="D33" s="22"/>
    </row>
    <row r="34" spans="1:4">
      <c r="A34" s="4" t="s">
        <v>134</v>
      </c>
      <c r="B34" s="19" t="s">
        <v>135</v>
      </c>
      <c r="C34" s="19" t="s">
        <v>136</v>
      </c>
      <c r="D34" s="19" t="s">
        <v>78</v>
      </c>
    </row>
    <row r="35" spans="1:4" ht="15.75" thickBot="1">
      <c r="A35" s="5" t="s">
        <v>75</v>
      </c>
      <c r="B35" s="20"/>
      <c r="C35" s="20"/>
      <c r="D35" s="20"/>
    </row>
    <row r="36" spans="1:4">
      <c r="A36" s="6" t="s">
        <v>137</v>
      </c>
      <c r="B36" s="21" t="s">
        <v>139</v>
      </c>
      <c r="C36" s="21" t="s">
        <v>140</v>
      </c>
      <c r="D36" s="21" t="s">
        <v>78</v>
      </c>
    </row>
    <row r="37" spans="1:4" ht="15.75" thickBot="1">
      <c r="A37" s="7" t="s">
        <v>138</v>
      </c>
      <c r="B37" s="22"/>
      <c r="C37" s="22"/>
      <c r="D37" s="22"/>
    </row>
    <row r="38" spans="1:4" ht="15.75" thickBot="1">
      <c r="A38" s="8" t="s">
        <v>141</v>
      </c>
      <c r="B38" s="9" t="s">
        <v>142</v>
      </c>
      <c r="C38" s="9" t="s">
        <v>143</v>
      </c>
      <c r="D38" s="9" t="s">
        <v>144</v>
      </c>
    </row>
    <row r="39" spans="1:4">
      <c r="A39" s="6" t="s">
        <v>145</v>
      </c>
      <c r="B39" s="21" t="s">
        <v>147</v>
      </c>
      <c r="C39" s="21" t="s">
        <v>88</v>
      </c>
      <c r="D39" s="21" t="s">
        <v>98</v>
      </c>
    </row>
    <row r="40" spans="1:4" ht="15.75" thickBot="1">
      <c r="A40" s="7" t="s">
        <v>146</v>
      </c>
      <c r="B40" s="22"/>
      <c r="C40" s="22"/>
      <c r="D40" s="22"/>
    </row>
    <row r="41" spans="1:4">
      <c r="A41" s="4" t="s">
        <v>148</v>
      </c>
      <c r="B41" s="19" t="s">
        <v>111</v>
      </c>
      <c r="C41" s="19" t="s">
        <v>92</v>
      </c>
      <c r="D41" s="19" t="s">
        <v>78</v>
      </c>
    </row>
    <row r="42" spans="1:4" ht="15.75" thickBot="1">
      <c r="A42" s="5" t="s">
        <v>110</v>
      </c>
      <c r="B42" s="20"/>
      <c r="C42" s="20"/>
      <c r="D42" s="20"/>
    </row>
    <row r="43" spans="1:4">
      <c r="A43" s="6" t="s">
        <v>149</v>
      </c>
      <c r="B43" s="21" t="s">
        <v>150</v>
      </c>
      <c r="C43" s="21" t="s">
        <v>87</v>
      </c>
      <c r="D43" s="21" t="s">
        <v>83</v>
      </c>
    </row>
    <row r="44" spans="1:4" ht="15.75" thickBot="1">
      <c r="A44" s="7" t="s">
        <v>85</v>
      </c>
      <c r="B44" s="22"/>
      <c r="C44" s="22"/>
      <c r="D44" s="22"/>
    </row>
    <row r="45" spans="1:4" ht="15.75" thickBot="1">
      <c r="A45" s="8" t="s">
        <v>151</v>
      </c>
      <c r="B45" s="9" t="s">
        <v>152</v>
      </c>
      <c r="C45" s="9" t="s">
        <v>77</v>
      </c>
      <c r="D45" s="9" t="s">
        <v>88</v>
      </c>
    </row>
    <row r="46" spans="1:4">
      <c r="A46" s="6" t="s">
        <v>153</v>
      </c>
      <c r="B46" s="21" t="s">
        <v>155</v>
      </c>
      <c r="C46" s="21" t="s">
        <v>82</v>
      </c>
      <c r="D46" s="21" t="s">
        <v>88</v>
      </c>
    </row>
    <row r="47" spans="1:4" ht="15.75" thickBot="1">
      <c r="A47" s="7" t="s">
        <v>154</v>
      </c>
      <c r="B47" s="22"/>
      <c r="C47" s="22"/>
      <c r="D47" s="22"/>
    </row>
    <row r="48" spans="1:4">
      <c r="A48" s="4" t="s">
        <v>156</v>
      </c>
      <c r="B48" s="19" t="s">
        <v>157</v>
      </c>
      <c r="C48" s="19" t="s">
        <v>77</v>
      </c>
      <c r="D48" s="19" t="s">
        <v>78</v>
      </c>
    </row>
    <row r="49" spans="1:4" ht="15.75" thickBot="1">
      <c r="A49" s="5" t="s">
        <v>110</v>
      </c>
      <c r="B49" s="20"/>
      <c r="C49" s="20"/>
      <c r="D49" s="20"/>
    </row>
  </sheetData>
  <mergeCells count="63">
    <mergeCell ref="B48:B49"/>
    <mergeCell ref="C48:C49"/>
    <mergeCell ref="D48:D49"/>
    <mergeCell ref="B43:B44"/>
    <mergeCell ref="C43:C44"/>
    <mergeCell ref="D43:D44"/>
    <mergeCell ref="B46:B47"/>
    <mergeCell ref="C46:C47"/>
    <mergeCell ref="D46:D47"/>
    <mergeCell ref="B39:B40"/>
    <mergeCell ref="C39:C40"/>
    <mergeCell ref="D39:D40"/>
    <mergeCell ref="B41:B42"/>
    <mergeCell ref="C41:C42"/>
    <mergeCell ref="D41:D42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5:B26"/>
    <mergeCell ref="C25:C26"/>
    <mergeCell ref="D25:D26"/>
    <mergeCell ref="B28:B29"/>
    <mergeCell ref="C28:C29"/>
    <mergeCell ref="D28:D29"/>
    <mergeCell ref="B19:B20"/>
    <mergeCell ref="C19:C20"/>
    <mergeCell ref="D19:D20"/>
    <mergeCell ref="B22:B23"/>
    <mergeCell ref="C22:C23"/>
    <mergeCell ref="D22:D23"/>
    <mergeCell ref="B15:B16"/>
    <mergeCell ref="C15:C16"/>
    <mergeCell ref="D15:D16"/>
    <mergeCell ref="B17:B18"/>
    <mergeCell ref="C17:C18"/>
    <mergeCell ref="D17:D18"/>
    <mergeCell ref="B11:B12"/>
    <mergeCell ref="C11:C12"/>
    <mergeCell ref="D11:D12"/>
    <mergeCell ref="B13:B14"/>
    <mergeCell ref="C13:C14"/>
    <mergeCell ref="D13:D14"/>
    <mergeCell ref="B6:B7"/>
    <mergeCell ref="C6:C7"/>
    <mergeCell ref="D6:D7"/>
    <mergeCell ref="B8:B9"/>
    <mergeCell ref="C8:C9"/>
    <mergeCell ref="D8:D9"/>
    <mergeCell ref="B2:B3"/>
    <mergeCell ref="C2:C3"/>
    <mergeCell ref="D2:D3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Status</vt:lpstr>
      <vt:lpstr>From Website 12-12-23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Asselin, Donovan (DNR)</dc:creator>
  <cp:lastModifiedBy>Donovan Asselin</cp:lastModifiedBy>
  <dcterms:created xsi:type="dcterms:W3CDTF">2015-06-05T18:17:20Z</dcterms:created>
  <dcterms:modified xsi:type="dcterms:W3CDTF">2024-04-23T16:22:16Z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2023-12-11T21:35:09Z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e2a00687-a830-4ef7-8038-070ca2ab23f2</vt:lpwstr>
  </property>
  <property fmtid="{D5CDD505-2E9C-101B-9397-08002B2CF9AE}" pid="8" name="MSIP_Label_3a2fed65-62e7-46ea-af74-187e0c17143a_ContentBits">
    <vt:lpwstr>0</vt:lpwstr>
  </property>
</Properties>
</file>