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<sst xmlns="http://schemas.openxmlformats.org/spreadsheetml/2006/main" count="2824" uniqueCount="1517">
  <si>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</si>
  <si>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</si>
  <si>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</si>
  <si>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</si>
  <si>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</si>
  <si>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</si>
  <si>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</si>
  <si>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</si>
  <si>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</si>
  <si>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</si>
  <si>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</si>
  <si>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</si>
  <si>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</si>
  <si>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</si>
  <si>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</si>
  <si>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</si>
  <si>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</si>
  <si>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</si>
  <si>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</si>
  <si>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</si>
  <si>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</si>
  <si>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</si>
  <si>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</si>
  <si>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</si>
  <si>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</si>
  <si>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</si>
  <si>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</si>
  <si>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</si>
  <si>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</si>
  <si>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</si>
  <si>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</si>
  <si>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</si>
  <si>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</si>
  <si>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</si>
  <si>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</si>
  <si>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</si>
  <si>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</si>
  <si>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</si>
  <si>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</si>
  <si>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</si>
  <si>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</si>
  <si>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</si>
  <si>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</si>
  <si>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</si>
  <si>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</si>
  <si>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</si>
  <si>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</si>
  <si>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</si>
  <si>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</si>
  <si>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</si>
  <si>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726170901</t>
  </si>
  <si>
    <t>2</t>
  </si>
  <si>
    <t>VARIABLE ASPEN &amp; HARDWOODS</t>
  </si>
  <si>
    <t>SHAWN MUMA LOGGING</t>
  </si>
  <si>
    <t>521131101</t>
  </si>
  <si>
    <t>1</t>
  </si>
  <si>
    <t>PRECIPICE II</t>
  </si>
  <si>
    <t>AJD FOR/PRO</t>
  </si>
  <si>
    <t>520131001</t>
  </si>
  <si>
    <t>HALFTIME HARDWOOD</t>
  </si>
  <si>
    <t>HALLETT FOREST PRODUCTS</t>
  </si>
  <si>
    <t>730061201</t>
  </si>
  <si>
    <t>LAST MINUTE ASPEN</t>
  </si>
  <si>
    <t>520191301</t>
  </si>
  <si>
    <t>C 42 SALVAGE #6</t>
  </si>
  <si>
    <t>MANTHEI INC</t>
  </si>
  <si>
    <t>521291101</t>
  </si>
  <si>
    <t>CLUB ROAD MIX</t>
  </si>
  <si>
    <t>E.H. TULGESTKA &amp; SONS INC.</t>
  </si>
  <si>
    <t>530101201</t>
  </si>
  <si>
    <t>2 LITTLE PIGS HARDWOODS</t>
  </si>
  <si>
    <t>530191101</t>
  </si>
  <si>
    <t>CHAFFEE TRAIL HARDWOOD</t>
  </si>
  <si>
    <t>530231301</t>
  </si>
  <si>
    <t>RAVENS RUIN PINE</t>
  </si>
  <si>
    <t>PRECISION FORESTRY, INC.</t>
  </si>
  <si>
    <t>521111201</t>
  </si>
  <si>
    <t>GOOSE LAKE MIX</t>
  </si>
  <si>
    <t>520091601</t>
  </si>
  <si>
    <t>PHIL'S HILLS SALVAGE</t>
  </si>
  <si>
    <t>ROMEL TRUCKING, INC.</t>
  </si>
  <si>
    <t>520131101</t>
  </si>
  <si>
    <t>MORWAYS THAN ONE RED PINE</t>
  </si>
  <si>
    <t>520230901</t>
  </si>
  <si>
    <t>MEGALO HARDWOODS</t>
  </si>
  <si>
    <t>LEONARD FOREST PRODUCTS, INC.</t>
  </si>
  <si>
    <t>521011301</t>
  </si>
  <si>
    <t>MULE TRAIL MAZE</t>
  </si>
  <si>
    <t>521021201</t>
  </si>
  <si>
    <t>UP MUD CREEK</t>
  </si>
  <si>
    <t>521051301</t>
  </si>
  <si>
    <t>EMMET SALVAGE #2</t>
  </si>
  <si>
    <t>MAEDER BROTHERS INC</t>
  </si>
  <si>
    <t>521111301</t>
  </si>
  <si>
    <t>EMMET SALVAGE #8</t>
  </si>
  <si>
    <t>BILLSBY LUMBER COMPANY</t>
  </si>
  <si>
    <t>521131301</t>
  </si>
  <si>
    <t>EMMET SALVAGE #10</t>
  </si>
  <si>
    <t>521201501</t>
  </si>
  <si>
    <t>HARVEY ROAD MIX</t>
  </si>
  <si>
    <t>521271301</t>
  </si>
  <si>
    <t>EMMET SALVAGE #15</t>
  </si>
  <si>
    <t>NORTHERN WOODS &amp; LAND, LLC</t>
  </si>
  <si>
    <t>521331001</t>
  </si>
  <si>
    <t>EFFICIENT HARDWOOD</t>
  </si>
  <si>
    <t>521371301</t>
  </si>
  <si>
    <t>EMMET SALVAGE #25</t>
  </si>
  <si>
    <t>TIMBER PRODUCTS COMPANY</t>
  </si>
  <si>
    <t>530121101</t>
  </si>
  <si>
    <t>EAST ROUND LAKE PINE</t>
  </si>
  <si>
    <t>540291301</t>
  </si>
  <si>
    <t>UNSOURCED ASPEN</t>
  </si>
  <si>
    <t>610511301</t>
  </si>
  <si>
    <t>TMP AGAIN</t>
  </si>
  <si>
    <t>WHEELER'S WOLF LAKE SAWMILL</t>
  </si>
  <si>
    <t>630091401</t>
  </si>
  <si>
    <t>BLOODY HOOF MIX</t>
  </si>
  <si>
    <t>CHRIS MUMA FOR/PRO</t>
  </si>
  <si>
    <t>630161401</t>
  </si>
  <si>
    <t>RAMBO OAK</t>
  </si>
  <si>
    <t>710011501</t>
  </si>
  <si>
    <t>SECTION 27 WARBLER</t>
  </si>
  <si>
    <t>710021201</t>
  </si>
  <si>
    <t>MOTORSPORTS PINE</t>
  </si>
  <si>
    <t>BIEWER FOREST MGT, LLC</t>
  </si>
  <si>
    <t>710101401</t>
  </si>
  <si>
    <t>CLAREOSKEE OAK THIN</t>
  </si>
  <si>
    <t>MICHIGAN LUMBER &amp; WOOD FIBER</t>
  </si>
  <si>
    <t>710351301</t>
  </si>
  <si>
    <t>HOLLOW HILLS</t>
  </si>
  <si>
    <t>720111201</t>
  </si>
  <si>
    <t>HALL AND OAKS</t>
  </si>
  <si>
    <t>720161001</t>
  </si>
  <si>
    <t>SHUPAC PRAIRIE ERA</t>
  </si>
  <si>
    <t>720191001</t>
  </si>
  <si>
    <t>SHUPAC BARRENS ERA</t>
  </si>
  <si>
    <t>720331101</t>
  </si>
  <si>
    <t>HILLY OAK</t>
  </si>
  <si>
    <t>720381301</t>
  </si>
  <si>
    <t>STAR TREK JACK</t>
  </si>
  <si>
    <t>726451301</t>
  </si>
  <si>
    <t>DELIRANTE MIX</t>
  </si>
  <si>
    <t>730121201</t>
  </si>
  <si>
    <t>POSSUM PASS</t>
  </si>
  <si>
    <t>610501601</t>
  </si>
  <si>
    <t>HILLBILLY JUMBLE</t>
  </si>
  <si>
    <t>DAN BUNDY LOGGING</t>
  </si>
  <si>
    <t>521361101</t>
  </si>
  <si>
    <t>MINI ME HARDWOOD</t>
  </si>
  <si>
    <t>520171301</t>
  </si>
  <si>
    <t>WARBLING MIX</t>
  </si>
  <si>
    <t>520251601</t>
  </si>
  <si>
    <t>QUICK JACK</t>
  </si>
  <si>
    <t>G&amp;G FOREST PRODUCTS</t>
  </si>
  <si>
    <t>521141301</t>
  </si>
  <si>
    <t>BIG HARDWOOD TWO</t>
  </si>
  <si>
    <t>521191201</t>
  </si>
  <si>
    <t>SISO HARDWOOD</t>
  </si>
  <si>
    <t>540121301</t>
  </si>
  <si>
    <t>ABOMINABLE ASH</t>
  </si>
  <si>
    <t>610211401</t>
  </si>
  <si>
    <t>OURS OR THEIRS HARDWOOD</t>
  </si>
  <si>
    <t>BISBALLE FOREST PRODUCTS</t>
  </si>
  <si>
    <t>610531201</t>
  </si>
  <si>
    <t>BROOMHEAD OAK 2</t>
  </si>
  <si>
    <t>REX RENWICK TRUCKING</t>
  </si>
  <si>
    <t>611081101</t>
  </si>
  <si>
    <t>LANDS END MIX</t>
  </si>
  <si>
    <t>JASON LUTKE FOREST PRODUCTS</t>
  </si>
  <si>
    <t>520071101</t>
  </si>
  <si>
    <t>JUNGLE BOOK HWDS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</si>
  <si>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</si>
  <si>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</si>
  <si>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</si>
  <si>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</si>
  <si>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</si>
  <si>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</si>
  <si>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</si>
  <si>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STURGILL PRECISION FORESTRY</t>
  </si>
  <si>
    <t>521241001</t>
  </si>
  <si>
    <t>HURD HARDWOOD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</si>
  <si>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</si>
  <si>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</si>
  <si>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</si>
  <si>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</si>
  <si>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</si>
  <si>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</si>
  <si>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</si>
  <si>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</si>
  <si>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</si>
  <si>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</si>
  <si>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</si>
  <si>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</si>
  <si>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</si>
  <si>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</si>
  <si>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</si>
  <si>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</si>
  <si>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</si>
  <si>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</si>
  <si>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</si>
  <si>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</si>
  <si>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</si>
  <si>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</si>
  <si>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</si>
  <si>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</si>
  <si>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</si>
  <si>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</si>
  <si>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</si>
  <si>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</si>
  <si>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</si>
  <si>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</si>
  <si>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</si>
  <si>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</si>
  <si>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</si>
  <si>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</si>
  <si>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540011301</t>
  </si>
  <si>
    <t>SLUG BUG</t>
  </si>
  <si>
    <t>WELCH LAND &amp; TIMBER, INC.</t>
  </si>
  <si>
    <t>540041201</t>
  </si>
  <si>
    <t>RADIO TOWER HILLTOP MIX</t>
  </si>
  <si>
    <t>540061201</t>
  </si>
  <si>
    <t>RED RISING MIX</t>
  </si>
  <si>
    <t>540201301</t>
  </si>
  <si>
    <t>TONKEY &amp; HILL MIX</t>
  </si>
  <si>
    <t>540251301</t>
  </si>
  <si>
    <t>SS RED PINE</t>
  </si>
  <si>
    <t>540261401</t>
  </si>
  <si>
    <t>KAMIKAZE RED PINE</t>
  </si>
  <si>
    <t>540271401</t>
  </si>
  <si>
    <t>WARD BRANCH ASPEN</t>
  </si>
  <si>
    <t>610041401</t>
  </si>
  <si>
    <t>DIFFERENTIAL ADVANTAGE PINE</t>
  </si>
  <si>
    <t>610051401</t>
  </si>
  <si>
    <t>TALL TREES SHORT PEOPLE</t>
  </si>
  <si>
    <t>PARK FOREST PRODUCTS, LLC</t>
  </si>
  <si>
    <t>610201401</t>
  </si>
  <si>
    <t>LIME LAKE MIX</t>
  </si>
  <si>
    <t>PACKAGING CORP OF AMERICA</t>
  </si>
  <si>
    <t>610331401</t>
  </si>
  <si>
    <t>HALLEYS COMET PINE</t>
  </si>
  <si>
    <t>610371401</t>
  </si>
  <si>
    <t>F2 ASPEN</t>
  </si>
  <si>
    <t>610521401</t>
  </si>
  <si>
    <t>5319-2 MIX</t>
  </si>
  <si>
    <t>610551301</t>
  </si>
  <si>
    <t>PINCHED SAW HARDWOODS</t>
  </si>
  <si>
    <t>610661501</t>
  </si>
  <si>
    <t>STORMY ASPEN-OAK</t>
  </si>
  <si>
    <t>610741301</t>
  </si>
  <si>
    <t>HAYSTACK OAK</t>
  </si>
  <si>
    <t>KITCHEN FOREST PRODUCTS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</si>
  <si>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</si>
  <si>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</si>
  <si>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</si>
  <si>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</si>
  <si>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</si>
  <si>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</si>
  <si>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</si>
  <si>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</si>
  <si>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</si>
  <si>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616351001</t>
  </si>
  <si>
    <t>131 OAK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</si>
  <si>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</si>
  <si>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</si>
  <si>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</si>
  <si>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</si>
  <si>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</si>
  <si>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</si>
  <si>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</si>
  <si>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</si>
  <si>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LOW'S FOREST PRODUCTS</t>
  </si>
  <si>
    <t>630101401</t>
  </si>
  <si>
    <t>SANDY FLATS PINE</t>
  </si>
  <si>
    <t>630191401</t>
  </si>
  <si>
    <t>BUCKLEY PROJECT ASPEN</t>
  </si>
  <si>
    <t>630211401</t>
  </si>
  <si>
    <t>105 LONG PINE</t>
  </si>
  <si>
    <t>CHERRY CREEK FORESTRY LLC</t>
  </si>
  <si>
    <t>630261401</t>
  </si>
  <si>
    <t>OAK HILLS</t>
  </si>
  <si>
    <t>DYER'S SAWMILL</t>
  </si>
  <si>
    <t>630271301</t>
  </si>
  <si>
    <t>CRAZY ROBURK HARDWOOD</t>
  </si>
  <si>
    <t>630291301</t>
  </si>
  <si>
    <t>ROUGH SKID ASPEN</t>
  </si>
  <si>
    <t>630291401</t>
  </si>
  <si>
    <t>CROSSTRAIL ASPEN</t>
  </si>
  <si>
    <t>710111401</t>
  </si>
  <si>
    <t>BACKUS BREAKUP</t>
  </si>
  <si>
    <t>710141401</t>
  </si>
  <si>
    <t>PUNGENT PINE</t>
  </si>
  <si>
    <t>ROGER BAZUIN</t>
  </si>
  <si>
    <t>720260701</t>
  </si>
  <si>
    <t>VANDERCOOK RD. LOWHARDWOODS</t>
  </si>
  <si>
    <t>YATES FOREST PRODUCTS</t>
  </si>
  <si>
    <t>720361201</t>
  </si>
  <si>
    <t>SEELE GAS AND OIL MIX</t>
  </si>
  <si>
    <t>720631502</t>
  </si>
  <si>
    <t>I-75 OAK</t>
  </si>
  <si>
    <t>DANKERT WOOD PRODUCTS</t>
  </si>
  <si>
    <t>730131301</t>
  </si>
  <si>
    <t>C 140 ASH SALVAGE</t>
  </si>
  <si>
    <t>CM FORESTRY</t>
  </si>
  <si>
    <t>730181401</t>
  </si>
  <si>
    <t>MGR MIX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</si>
  <si>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</si>
  <si>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</si>
  <si>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</si>
  <si>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</si>
  <si>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</si>
  <si>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</si>
  <si>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</si>
  <si>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</si>
  <si>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</si>
  <si>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</si>
  <si>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</si>
  <si>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</si>
  <si>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520251301</t>
  </si>
  <si>
    <t>FLUTTER SHY PINE</t>
  </si>
  <si>
    <t>520271301</t>
  </si>
  <si>
    <t>MANCELONA RD. PINE</t>
  </si>
  <si>
    <t>520311301</t>
  </si>
  <si>
    <t>OCTOBERFEST HDWDS</t>
  </si>
  <si>
    <t>720321201</t>
  </si>
  <si>
    <t>BEAR TRACK HARVEST</t>
  </si>
  <si>
    <t>INMAN FOREST PRODUCTS, INC</t>
  </si>
  <si>
    <t>520051301</t>
  </si>
  <si>
    <t>C 21 BEECH SALVAGE</t>
  </si>
  <si>
    <t>520071501</t>
  </si>
  <si>
    <t>TALLY O" MIX"</t>
  </si>
  <si>
    <t>520111201</t>
  </si>
  <si>
    <t>ROOSTER MIX</t>
  </si>
  <si>
    <t>POTLATCH LAND &amp; LUMBER, LLC</t>
  </si>
  <si>
    <t>520161201</t>
  </si>
  <si>
    <t>PRINZESS HARDWOOD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</si>
  <si>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</si>
  <si>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</si>
  <si>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</si>
  <si>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</si>
  <si>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</si>
  <si>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</si>
  <si>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</si>
  <si>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521061301</t>
  </si>
  <si>
    <t>EMMET SALVAGE #1</t>
  </si>
  <si>
    <t>521071301</t>
  </si>
  <si>
    <t>EMMET SALVAGE #3</t>
  </si>
  <si>
    <t>521091201</t>
  </si>
  <si>
    <t>FIRST PRESCRIPTION ASPEN</t>
  </si>
  <si>
    <t>LOUISIANA PACIFIC</t>
  </si>
  <si>
    <t>521121201</t>
  </si>
  <si>
    <t>LLEWELLIN ASPEN</t>
  </si>
  <si>
    <t>521151301</t>
  </si>
  <si>
    <t>CHILLY GOOSE MIX</t>
  </si>
  <si>
    <t>521181201</t>
  </si>
  <si>
    <t>BIG HILL HDWD.</t>
  </si>
  <si>
    <t>521201301</t>
  </si>
  <si>
    <t>ZIGGY ASPEN</t>
  </si>
  <si>
    <t>521311201</t>
  </si>
  <si>
    <t>ALWAYS REMEMBER BS OAK</t>
  </si>
  <si>
    <t>SHEPARD'S FORESTRY ENT INC</t>
  </si>
  <si>
    <t>521341101</t>
  </si>
  <si>
    <t>BILLY GOAT HILL</t>
  </si>
  <si>
    <t>521351101</t>
  </si>
  <si>
    <t>CUJO ASPEN</t>
  </si>
  <si>
    <t>521391301</t>
  </si>
  <si>
    <t>EMMET SALVAGE #27</t>
  </si>
  <si>
    <t>THE MAPLES SAWMILL, INC.</t>
  </si>
  <si>
    <t>521401301</t>
  </si>
  <si>
    <t>MONSTROUS ASPEN</t>
  </si>
  <si>
    <t>530201101</t>
  </si>
  <si>
    <t>RUNS-THE-GAMUT MIX</t>
  </si>
  <si>
    <t>540131401</t>
  </si>
  <si>
    <t>FINGER ISLAND ASPEN</t>
  </si>
  <si>
    <t>DONAJKOWSKI TRUCKING</t>
  </si>
  <si>
    <t>610071301</t>
  </si>
  <si>
    <t>TRACKSIDE MIX</t>
  </si>
  <si>
    <t>BERNARD SEELEY</t>
  </si>
  <si>
    <t>610131301</t>
  </si>
  <si>
    <t>C56 RED PINE &amp; OAK</t>
  </si>
  <si>
    <t>WOODSTAR FORESTRY</t>
  </si>
  <si>
    <t>610171401</t>
  </si>
  <si>
    <t>SNOWSHOE PINE</t>
  </si>
  <si>
    <t>610361301</t>
  </si>
  <si>
    <t>4 SQUARE RED PINE</t>
  </si>
  <si>
    <t>HYDROLAKE, INC.</t>
  </si>
  <si>
    <t>610401401</t>
  </si>
  <si>
    <t>OAKEY POKEY</t>
  </si>
  <si>
    <t>610441401</t>
  </si>
  <si>
    <t>VISUAL VORTEX MIX</t>
  </si>
  <si>
    <t>610481401</t>
  </si>
  <si>
    <t>117 BLUE LAKE ASPEN</t>
  </si>
  <si>
    <t>610511401</t>
  </si>
  <si>
    <t>BIG DRAW ASPEN</t>
  </si>
  <si>
    <t>F.J.FLEES &amp; SONS</t>
  </si>
  <si>
    <t>610531401</t>
  </si>
  <si>
    <t>243 NORTHERN BLEND</t>
  </si>
  <si>
    <t>610551201</t>
  </si>
  <si>
    <t>OIL FIELD HARDWOODS</t>
  </si>
  <si>
    <t>610551401</t>
  </si>
  <si>
    <t>243 SAND BANKS MIX</t>
  </si>
  <si>
    <t>610601401</t>
  </si>
  <si>
    <t>SOUTH OF DA RIVER REDO</t>
  </si>
  <si>
    <t>610611301</t>
  </si>
  <si>
    <t>EIGHT POINT BIG RED</t>
  </si>
  <si>
    <t>610631401</t>
  </si>
  <si>
    <t>BLUE LAKE ROAD RED-JACK</t>
  </si>
  <si>
    <t>610641301</t>
  </si>
  <si>
    <t>DRY BONES MIX</t>
  </si>
  <si>
    <t>WOODSTAR FORESTRY, LLC</t>
  </si>
  <si>
    <t>610671401</t>
  </si>
  <si>
    <t>HENRY JUNCTION HARDWOODS</t>
  </si>
  <si>
    <t>610711401</t>
  </si>
  <si>
    <t>HALSTEAD PINE &amp; POPPLE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</si>
  <si>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</si>
  <si>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</si>
  <si>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</si>
  <si>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</si>
  <si>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</si>
  <si>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</si>
  <si>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</si>
  <si>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</si>
  <si>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NORTHWEST HARDWOODS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</si>
  <si>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</si>
  <si>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</si>
  <si>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</si>
  <si>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</si>
  <si>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</si>
  <si>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</si>
  <si>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</si>
  <si>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</si>
  <si>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</si>
  <si>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</si>
  <si>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</si>
  <si>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</si>
  <si>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</si>
  <si>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</si>
  <si>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</si>
  <si>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</si>
  <si>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</si>
  <si>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</si>
  <si>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630451301</t>
  </si>
  <si>
    <t>SALVATION SEED TREE</t>
  </si>
  <si>
    <t>WILL ZOSCSAK</t>
  </si>
  <si>
    <t>710211201</t>
  </si>
  <si>
    <t>LONE CROW</t>
  </si>
  <si>
    <t>710271501</t>
  </si>
  <si>
    <t>RUNNING DEER RED PINE</t>
  </si>
  <si>
    <t>710301401</t>
  </si>
  <si>
    <t>167 MIX</t>
  </si>
  <si>
    <t>720231301</t>
  </si>
  <si>
    <t>RAILROAD MIX</t>
  </si>
  <si>
    <t>720241401</t>
  </si>
  <si>
    <t>LOST PUPPY ASPEN</t>
  </si>
  <si>
    <t>720281201</t>
  </si>
  <si>
    <t>FOSTERS OIL CAN MIX</t>
  </si>
  <si>
    <t>720301401</t>
  </si>
  <si>
    <t>WEST 290 KW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</si>
  <si>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</si>
  <si>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</si>
  <si>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</si>
  <si>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</si>
  <si>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</si>
  <si>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</si>
  <si>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726071401</t>
  </si>
  <si>
    <t>WINK MARTINDALE LO-JACK</t>
  </si>
  <si>
    <t>726401301</t>
  </si>
  <si>
    <t>WHITE OWL OAK</t>
  </si>
  <si>
    <t>730051401</t>
  </si>
  <si>
    <t>OLD SECORD MIX</t>
  </si>
  <si>
    <t>730071101</t>
  </si>
  <si>
    <t>KAWKAWLIN MIX</t>
  </si>
  <si>
    <t>KEN AUGUSTINE FIREWOOD&amp;LOGGING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</si>
  <si>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</si>
  <si>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</si>
  <si>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</si>
  <si>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</si>
  <si>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</si>
  <si>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</si>
  <si>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</si>
  <si>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</si>
  <si>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</si>
  <si>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</si>
  <si>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</si>
  <si>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521281201</t>
  </si>
  <si>
    <t>PREPOSTOROUS MIX</t>
  </si>
  <si>
    <t>520011401</t>
  </si>
  <si>
    <t>JACLUSTER PINE</t>
  </si>
  <si>
    <t>520021401</t>
  </si>
  <si>
    <t>THUG JACK PINE</t>
  </si>
  <si>
    <t>520111301</t>
  </si>
  <si>
    <t>COMP 34 SALVAGE #2</t>
  </si>
  <si>
    <t>520121201</t>
  </si>
  <si>
    <t>RABBIT RUN II</t>
  </si>
  <si>
    <t>520121301</t>
  </si>
  <si>
    <t>COMP 34 SALVAGE #3</t>
  </si>
  <si>
    <t>520301301</t>
  </si>
  <si>
    <t>KENYON TRAIL HARDWOODS</t>
  </si>
  <si>
    <t>720331201</t>
  </si>
  <si>
    <t>LOWLAND WILDLIFE CUT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</si>
  <si>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</si>
  <si>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</si>
  <si>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</si>
  <si>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</si>
  <si>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</si>
  <si>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</si>
  <si>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</si>
  <si>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</si>
  <si>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INC KNOPF &amp; SONS FOREST PRODUCTS,</t>
  </si>
  <si>
    <t>521211301</t>
  </si>
  <si>
    <t>SCHMELTING OAK</t>
  </si>
  <si>
    <t>521221301</t>
  </si>
  <si>
    <t>CLARABELLES ASPEN</t>
  </si>
  <si>
    <t>NORTHERN TIMBERLANDS</t>
  </si>
  <si>
    <t>521301201</t>
  </si>
  <si>
    <t>STIMPSON ROAD ASPEN</t>
  </si>
  <si>
    <t>521511301</t>
  </si>
  <si>
    <t>OTTER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</si>
  <si>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</si>
  <si>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</si>
  <si>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</si>
  <si>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</si>
  <si>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</si>
  <si>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</si>
  <si>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</si>
  <si>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</si>
  <si>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</si>
  <si>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</si>
  <si>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</si>
  <si>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</si>
  <si>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</si>
  <si>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</si>
  <si>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</si>
  <si>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</si>
  <si>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</si>
  <si>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</si>
  <si>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720471301</t>
  </si>
  <si>
    <t>INTERSTATE MIX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</si>
  <si>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</si>
  <si>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</si>
  <si>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</si>
  <si>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</si>
  <si>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</si>
  <si>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</si>
  <si>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</si>
  <si>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</si>
  <si>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</si>
  <si>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</si>
  <si>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521041101</t>
  </si>
  <si>
    <t>FORGET-ME-NOT ASPEN</t>
  </si>
  <si>
    <t>DIVERSIFIED FORESTRY</t>
  </si>
  <si>
    <t>521181301</t>
  </si>
  <si>
    <t>EAST SIDE PINE</t>
  </si>
  <si>
    <t>521411301</t>
  </si>
  <si>
    <t>C 157 RED PINE</t>
  </si>
  <si>
    <t>521441301</t>
  </si>
  <si>
    <t>CRESCENT HARDWOOD</t>
  </si>
  <si>
    <t>521451301</t>
  </si>
  <si>
    <t>WALKER ROAD ASPEN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</si>
  <si>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</si>
  <si>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</si>
  <si>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</si>
  <si>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</si>
  <si>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</si>
  <si>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</si>
  <si>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</si>
  <si>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</si>
  <si>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</si>
  <si>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</si>
  <si>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</si>
  <si>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</si>
  <si>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</si>
  <si>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</si>
  <si>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</si>
  <si>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</si>
  <si>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</si>
  <si>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</si>
  <si>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</si>
  <si>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</si>
  <si>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</si>
  <si>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</si>
  <si>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</si>
  <si>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</si>
  <si>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</si>
  <si>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</si>
  <si>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</si>
  <si>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</si>
  <si>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</si>
  <si>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</si>
  <si>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</si>
  <si>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</si>
  <si>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</si>
  <si>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</si>
  <si>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</si>
  <si>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</si>
  <si>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</si>
  <si>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530251401</t>
  </si>
  <si>
    <t>DULL CHAIN HARDWOODS</t>
  </si>
  <si>
    <t>530261301</t>
  </si>
  <si>
    <t>OAK RIDGE OAK</t>
  </si>
  <si>
    <t>530261401</t>
  </si>
  <si>
    <t>DEADLINE PINE</t>
  </si>
  <si>
    <t>540021201</t>
  </si>
  <si>
    <t>KENNY ROGERS ROASTERS</t>
  </si>
  <si>
    <t>540031401</t>
  </si>
  <si>
    <t>FLAT IRON OAK</t>
  </si>
  <si>
    <t>540051101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</si>
  <si>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</si>
  <si>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</si>
  <si>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</si>
  <si>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</si>
  <si>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</si>
  <si>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</si>
  <si>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</si>
  <si>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</si>
  <si>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</si>
  <si>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</si>
  <si>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</si>
  <si>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</si>
  <si>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</si>
  <si>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</si>
  <si>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</si>
  <si>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</si>
  <si>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</si>
  <si>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</si>
  <si>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</si>
  <si>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</si>
  <si>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</si>
  <si>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</si>
  <si>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</si>
  <si>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</si>
  <si>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</si>
  <si>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</si>
  <si>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</si>
  <si>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</si>
  <si>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</si>
  <si>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</si>
  <si>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</si>
  <si>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</si>
  <si>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</si>
  <si>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</si>
  <si>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</si>
  <si>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</si>
  <si>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</si>
  <si>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</si>
  <si>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</si>
  <si>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</si>
  <si>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</si>
  <si>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</si>
  <si>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</si>
  <si>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540451101</t>
  </si>
  <si>
    <t>BALCH ROAD MIX</t>
  </si>
  <si>
    <t>540661101</t>
  </si>
  <si>
    <t>WILDLIFE HABITAT RESTORTATION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</si>
  <si>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</si>
  <si>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</si>
  <si>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</si>
  <si>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</si>
  <si>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</si>
  <si>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</si>
  <si>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</si>
  <si>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</si>
  <si>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</si>
  <si>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</si>
  <si>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</si>
  <si>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</si>
  <si>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</si>
  <si>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</si>
  <si>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</si>
  <si>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</si>
  <si>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</si>
  <si>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</si>
  <si>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</si>
  <si>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610441301</t>
  </si>
  <si>
    <t>RATTLESNAKE RED PINE</t>
  </si>
  <si>
    <t>610541301</t>
  </si>
  <si>
    <t>251 SHAKEN SALE</t>
  </si>
  <si>
    <t>610561301</t>
  </si>
  <si>
    <t>56 OAKPINE</t>
  </si>
  <si>
    <t>610661301</t>
  </si>
  <si>
    <t>BLUE BIRD MIX</t>
  </si>
  <si>
    <t>610691301</t>
  </si>
  <si>
    <t>RAIN OR SHINE PINE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</si>
  <si>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</si>
  <si>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</si>
  <si>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</si>
  <si>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</si>
  <si>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</si>
  <si>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</si>
  <si>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</si>
  <si>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</si>
  <si>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610991201</t>
  </si>
  <si>
    <t>DAIR IT IS PINE</t>
  </si>
  <si>
    <t>616571201</t>
  </si>
  <si>
    <t>MILITARY JACK</t>
  </si>
  <si>
    <t>616761201</t>
  </si>
  <si>
    <t>MILITARY SUNSET JACK</t>
  </si>
  <si>
    <t>616821301</t>
  </si>
  <si>
    <t>GENTLEMAN JACK</t>
  </si>
  <si>
    <t>616831301</t>
  </si>
  <si>
    <t>PANAMA JACK</t>
  </si>
  <si>
    <t>616851301</t>
  </si>
  <si>
    <t>STORM WARNING JACK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</si>
  <si>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</si>
  <si>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</si>
  <si>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</si>
  <si>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</si>
  <si>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</si>
  <si>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</si>
  <si>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</si>
  <si>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</si>
  <si>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</si>
  <si>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</si>
  <si>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</si>
  <si>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</si>
  <si>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</si>
  <si>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</si>
  <si>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</si>
  <si>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</si>
  <si>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</si>
  <si>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</si>
  <si>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</si>
  <si>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</si>
  <si>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</si>
  <si>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</si>
  <si>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</si>
  <si>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</si>
  <si>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</si>
  <si>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630491301</t>
  </si>
  <si>
    <t>ASPEN &amp; ORANGE</t>
  </si>
  <si>
    <t>710041401</t>
  </si>
  <si>
    <t>RESERVE &amp; EMERY MIX</t>
  </si>
  <si>
    <t>710131401</t>
  </si>
  <si>
    <t>104 MEDLEY</t>
  </si>
  <si>
    <t>710351401</t>
  </si>
  <si>
    <t>ARTESIA HARVEST</t>
  </si>
  <si>
    <t>710381401</t>
  </si>
  <si>
    <t>PIPER LAKE HARVEST</t>
  </si>
  <si>
    <t>720021001</t>
  </si>
  <si>
    <t>COMP 176 MIX</t>
  </si>
  <si>
    <t>720061301</t>
  </si>
  <si>
    <t>WEST COMP 208 HARDWOODS</t>
  </si>
  <si>
    <t>720261301</t>
  </si>
  <si>
    <t>LOTS OF BEECH</t>
  </si>
  <si>
    <t>720291301</t>
  </si>
  <si>
    <t>TAG ALDER ASPEN</t>
  </si>
  <si>
    <t>720301301</t>
  </si>
  <si>
    <t>INTERFACE ASPEN</t>
  </si>
  <si>
    <t>720321301</t>
  </si>
  <si>
    <t>SOUTHWEST COMP 1</t>
  </si>
  <si>
    <t>720361001</t>
  </si>
  <si>
    <t>HORSE &amp; ORV OAK</t>
  </si>
  <si>
    <t>TERRY FREVER-MID MICH LOGGING</t>
  </si>
  <si>
    <t>720441301</t>
  </si>
  <si>
    <t>SWAMP EDGE ASPEN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</si>
  <si>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</si>
  <si>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</si>
  <si>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</si>
  <si>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</si>
  <si>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</si>
  <si>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</si>
  <si>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</si>
  <si>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</si>
  <si>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</si>
  <si>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</si>
  <si>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</si>
  <si>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</si>
  <si>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</si>
  <si>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</si>
  <si>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</si>
  <si>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</si>
  <si>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520081301</t>
  </si>
  <si>
    <t>DODGER MIX</t>
  </si>
  <si>
    <t>520081401</t>
  </si>
  <si>
    <t>WALLY WORLD MIX</t>
  </si>
  <si>
    <t>520131501</t>
  </si>
  <si>
    <t>C 34 SALVAGE 8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</si>
  <si>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</si>
  <si>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</si>
  <si>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</si>
  <si>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</si>
  <si>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</si>
  <si>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</si>
  <si>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</si>
  <si>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</si>
  <si>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</si>
  <si>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</si>
  <si>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</si>
  <si>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</si>
  <si>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</si>
  <si>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521011201</t>
  </si>
  <si>
    <t>HOGSBACK ASPEN</t>
  </si>
  <si>
    <t>521061501</t>
  </si>
  <si>
    <t>EMMET SALVAGE #30</t>
  </si>
  <si>
    <t>521071501</t>
  </si>
  <si>
    <t>EMMET SALVAGE #31</t>
  </si>
  <si>
    <t>521091301</t>
  </si>
  <si>
    <t>EMMET SALVAGE #6</t>
  </si>
  <si>
    <t>521101301</t>
  </si>
  <si>
    <t>EMMET SALVAGE #7</t>
  </si>
  <si>
    <t>521141401</t>
  </si>
  <si>
    <t>MERITORIOUS MIX</t>
  </si>
  <si>
    <t>521191401</t>
  </si>
  <si>
    <t>ASPIRANT ASPEN</t>
  </si>
  <si>
    <t>521221401</t>
  </si>
  <si>
    <t>FAWN KNUTSON MIX</t>
  </si>
  <si>
    <t>521281301</t>
  </si>
  <si>
    <t>EMMET SALVAGE #16</t>
  </si>
  <si>
    <t>521301301</t>
  </si>
  <si>
    <t>EMMET SALVAGE #18</t>
  </si>
  <si>
    <t>521331301</t>
  </si>
  <si>
    <t>EMMET SALVAGE #21</t>
  </si>
  <si>
    <t>521341301</t>
  </si>
  <si>
    <t>EMMET SALVAGE #22</t>
  </si>
  <si>
    <t>530151401</t>
  </si>
  <si>
    <t>PREHISTORIC PINE</t>
  </si>
  <si>
    <t>610071201</t>
  </si>
  <si>
    <t>HILLAMA MIX</t>
  </si>
  <si>
    <t>610191501</t>
  </si>
  <si>
    <t>LONER PINE</t>
  </si>
  <si>
    <t>610271401</t>
  </si>
  <si>
    <t>5320 OAK 2</t>
  </si>
  <si>
    <t>610401301</t>
  </si>
  <si>
    <t>SHOELESS MIX</t>
  </si>
  <si>
    <t>RON BUNDY LOGGING, LLC</t>
  </si>
  <si>
    <t>610531301</t>
  </si>
  <si>
    <t>RELEASE ME</t>
  </si>
  <si>
    <t>610701201</t>
  </si>
  <si>
    <t>CREEKSIDE HARDWOODS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</si>
  <si>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</si>
  <si>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</si>
  <si>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</si>
  <si>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</si>
  <si>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</si>
  <si>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</si>
  <si>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</si>
  <si>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</si>
  <si>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630121401</t>
  </si>
  <si>
    <t>MOUNTAIN GOAT OAK</t>
  </si>
  <si>
    <t>630221401</t>
  </si>
  <si>
    <t>GRAVEL PIT OAK</t>
  </si>
  <si>
    <t>630411401</t>
  </si>
  <si>
    <t>DIAGONAL JACK</t>
  </si>
  <si>
    <t>GENTZ FOREST PRODUCTS</t>
  </si>
  <si>
    <t>710041501</t>
  </si>
  <si>
    <t>THIRD LAKE PINE</t>
  </si>
  <si>
    <t>710121501</t>
  </si>
  <si>
    <t>EAST CREEK ASPEN</t>
  </si>
  <si>
    <t>710231401</t>
  </si>
  <si>
    <t>189 PINE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</si>
  <si>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</si>
  <si>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</si>
  <si>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</si>
  <si>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</si>
  <si>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</si>
  <si>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</si>
  <si>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</si>
  <si>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</si>
  <si>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</si>
  <si>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</si>
  <si>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720251301</t>
  </si>
  <si>
    <t>A BERRY GOOD MIX</t>
  </si>
  <si>
    <t>720251401</t>
  </si>
  <si>
    <t>NANCY BROWN ASPEN RED PINE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</si>
  <si>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</si>
  <si>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</si>
  <si>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</si>
  <si>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</si>
  <si>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</si>
  <si>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</si>
  <si>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</si>
  <si>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726121201</t>
  </si>
  <si>
    <t>N WAKELY JACK ASPEN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</si>
  <si>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</si>
  <si>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</si>
  <si>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</si>
  <si>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</si>
  <si>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</si>
  <si>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</si>
  <si>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</si>
  <si>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</si>
  <si>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</si>
  <si>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</si>
  <si>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</si>
  <si>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</si>
  <si>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</si>
  <si>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</si>
  <si>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</si>
  <si>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</si>
  <si>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</si>
  <si>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630141301</t>
  </si>
  <si>
    <t>DEER PATCHES</t>
  </si>
  <si>
    <t>HARTER LOGGING</t>
  </si>
  <si>
    <t>540041401</t>
  </si>
  <si>
    <t>DISTILLED SPIRIT OF 76</t>
  </si>
  <si>
    <t>720351401</t>
  </si>
  <si>
    <t>WALK A WALKING STICK PINE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</si>
  <si>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</si>
  <si>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</si>
  <si>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</si>
  <si>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</si>
  <si>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</si>
  <si>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</si>
  <si>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</si>
  <si>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</si>
  <si>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</si>
  <si>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</si>
  <si>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</si>
  <si>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</si>
  <si>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</si>
  <si>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</si>
  <si>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</si>
  <si>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</si>
  <si>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</si>
  <si>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</si>
  <si>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</si>
  <si>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</si>
  <si>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</si>
  <si>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</si>
  <si>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</si>
  <si>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</si>
  <si>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</si>
  <si>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</si>
  <si>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</si>
  <si>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</si>
  <si>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</si>
  <si>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</si>
  <si>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</si>
  <si>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</si>
  <si>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</si>
  <si>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</si>
  <si>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</si>
  <si>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</si>
  <si>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</si>
  <si>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</si>
  <si>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</si>
  <si>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</si>
  <si>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</si>
  <si>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</si>
  <si>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</si>
  <si>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</si>
  <si>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</si>
  <si>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</si>
  <si>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</si>
  <si>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</si>
  <si>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</si>
  <si>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</si>
  <si>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</si>
  <si>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</si>
  <si>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</si>
  <si>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</si>
  <si>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</si>
  <si>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</si>
  <si>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</si>
  <si>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</si>
  <si>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</si>
  <si>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610381501</t>
  </si>
  <si>
    <t>CINDER ASPEN-OAK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</si>
  <si>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</si>
  <si>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</si>
  <si>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</si>
  <si>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</si>
  <si>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</si>
  <si>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</si>
  <si>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</si>
  <si>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</si>
  <si>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</si>
  <si>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</si>
  <si>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</si>
  <si>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</si>
  <si>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</si>
  <si>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</si>
  <si>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</si>
  <si>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</si>
  <si>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</si>
  <si>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</si>
  <si>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</si>
  <si>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</si>
  <si>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630161501</t>
  </si>
  <si>
    <t>BAXTER BEAR ASPEN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</si>
  <si>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</si>
  <si>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</si>
  <si>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</si>
  <si>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</si>
  <si>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</si>
  <si>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</si>
  <si>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</si>
  <si>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</si>
  <si>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710061501</t>
  </si>
  <si>
    <t>WOODS ROAD EXTENSION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</si>
  <si>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</si>
  <si>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</si>
  <si>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</si>
  <si>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</si>
  <si>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</si>
  <si>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</si>
  <si>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</si>
  <si>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</si>
  <si>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</si>
  <si>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</si>
  <si>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</si>
  <si>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</si>
  <si>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720091401</t>
  </si>
  <si>
    <t>COMP 176 OAK &amp; SALVAGE</t>
  </si>
  <si>
    <t>720111501</t>
  </si>
  <si>
    <t>GOOD BUY RED PINE KW1</t>
  </si>
  <si>
    <t>730011501</t>
  </si>
  <si>
    <t>M-30 SPLIT HARVEST</t>
  </si>
  <si>
    <t>730021501</t>
  </si>
  <si>
    <t>BAKER OUT</t>
  </si>
  <si>
    <t>521151401</t>
  </si>
  <si>
    <t>BOB THE BUILDER MIX</t>
  </si>
  <si>
    <t>521171401</t>
  </si>
  <si>
    <t>LITTLE LARRY SELLERS OAK</t>
  </si>
  <si>
    <t>521211401</t>
  </si>
  <si>
    <t>TREEHORN ASPEN</t>
  </si>
  <si>
    <t>520141401</t>
  </si>
  <si>
    <t>GREAT WALL MIX</t>
  </si>
  <si>
    <t>520231401</t>
  </si>
  <si>
    <t>HARVEST MOON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</si>
  <si>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</si>
  <si>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</si>
  <si>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</si>
  <si>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</si>
  <si>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</si>
  <si>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</si>
  <si>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</si>
  <si>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</si>
  <si>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</si>
  <si>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</si>
  <si>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</si>
  <si>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</si>
  <si>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</si>
  <si>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610051501</t>
  </si>
  <si>
    <t>TOO LATE HARDWOOD</t>
  </si>
  <si>
    <t>610091501</t>
  </si>
  <si>
    <t>LONG AGO HARDWOOD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</si>
  <si>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</si>
  <si>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</si>
  <si>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</si>
  <si>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</si>
  <si>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</si>
  <si>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</si>
  <si>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</si>
  <si>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</si>
  <si>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</si>
  <si>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</si>
  <si>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</si>
  <si>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</si>
  <si>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</si>
  <si>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</si>
  <si>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</si>
  <si>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</si>
  <si>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</si>
  <si>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</si>
  <si>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611141501</t>
  </si>
  <si>
    <t>LONE BLUE BERRY MIX</t>
  </si>
  <si>
    <t>611231501</t>
  </si>
  <si>
    <t>MIDDLIN MIX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</si>
  <si>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</si>
  <si>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</si>
  <si>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</si>
  <si>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</si>
  <si>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</si>
  <si>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</si>
  <si>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</si>
  <si>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</si>
  <si>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630011501</t>
  </si>
  <si>
    <t>BRIANS PINE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</si>
  <si>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</si>
  <si>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</si>
  <si>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</si>
  <si>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</si>
  <si>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</si>
  <si>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</si>
  <si>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</si>
  <si>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</si>
  <si>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</si>
  <si>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</si>
  <si>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</si>
  <si>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</si>
  <si>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</si>
  <si>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</si>
  <si>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</si>
  <si>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</si>
  <si>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</si>
  <si>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710051501</t>
  </si>
  <si>
    <t>SILSBY ROAD HARVEST</t>
  </si>
  <si>
    <t>710111501</t>
  </si>
  <si>
    <t>KIRTLAND RED PINE</t>
  </si>
  <si>
    <t>710151501</t>
  </si>
  <si>
    <t>BIRCH ROAD THIN</t>
  </si>
  <si>
    <t>KIRK CAMERON</t>
  </si>
  <si>
    <t>710161501</t>
  </si>
  <si>
    <t>AROUND THE CORNER PINE</t>
  </si>
  <si>
    <t>710171401</t>
  </si>
  <si>
    <t>6 MILE OAK</t>
  </si>
  <si>
    <t>710191501</t>
  </si>
  <si>
    <t>CAMPGROUND OAK</t>
  </si>
  <si>
    <t>720311501</t>
  </si>
  <si>
    <t>HAWK MOTH MIX</t>
  </si>
  <si>
    <t>720541501</t>
  </si>
  <si>
    <t>US-127 FENCE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</si>
  <si>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</si>
  <si>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</si>
  <si>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</si>
  <si>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</si>
  <si>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</si>
  <si>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</si>
  <si>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</si>
  <si>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</si>
  <si>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</si>
  <si>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</si>
  <si>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</si>
  <si>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</si>
  <si>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</si>
  <si>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</si>
  <si>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</si>
  <si>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</si>
  <si>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</si>
  <si>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</si>
  <si>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</si>
  <si>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</si>
  <si>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</si>
  <si>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</si>
  <si>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726171401</t>
  </si>
  <si>
    <t>TANK TRAIL OAK</t>
  </si>
  <si>
    <t>726251501</t>
  </si>
  <si>
    <t>BOMBS AWAY ASPEN OAK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</si>
  <si>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</si>
  <si>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</si>
  <si>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</si>
  <si>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</si>
  <si>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</si>
  <si>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</si>
  <si>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</si>
  <si>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</si>
  <si>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</si>
  <si>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</si>
  <si>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</si>
  <si>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</si>
  <si>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</si>
  <si>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</si>
  <si>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</si>
  <si>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720081401</t>
  </si>
  <si>
    <t>SNOWSHOE SPRUCE</t>
  </si>
  <si>
    <t>CORDES FOREST &amp; FARM LLC</t>
  </si>
  <si>
    <t>630091501</t>
  </si>
  <si>
    <t>GROUSE HAVEN MIX</t>
  </si>
  <si>
    <t>630101501</t>
  </si>
  <si>
    <t>GROUSE GEMS</t>
  </si>
  <si>
    <t>630111501</t>
  </si>
  <si>
    <t>FINCH A&amp;P</t>
  </si>
  <si>
    <t>530011601</t>
  </si>
  <si>
    <t>OLD GRADE ASPEN</t>
  </si>
  <si>
    <t>530021601</t>
  </si>
  <si>
    <t>CLARK BRIDGE MIX</t>
  </si>
  <si>
    <t>530031601</t>
  </si>
  <si>
    <t>OLD HOMESTEAD ASPEN SBW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</si>
  <si>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</si>
  <si>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</si>
  <si>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</si>
  <si>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</si>
  <si>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</si>
  <si>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</si>
  <si>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</si>
  <si>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</si>
  <si>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</si>
  <si>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</si>
  <si>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</si>
  <si>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</si>
  <si>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</si>
  <si>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</si>
  <si>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530161501</t>
  </si>
  <si>
    <t>HIGH COUNTRY HARDWOODS</t>
  </si>
  <si>
    <t>540011501</t>
  </si>
  <si>
    <t>N. ALLIS TAKE II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</si>
  <si>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</si>
  <si>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</si>
  <si>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</si>
  <si>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</si>
  <si>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</si>
  <si>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</si>
  <si>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</si>
  <si>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</si>
  <si>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</si>
  <si>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</si>
  <si>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</si>
  <si>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</si>
  <si>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</si>
  <si>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</si>
  <si>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</si>
  <si>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</si>
  <si>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</si>
  <si>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</si>
  <si>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</si>
  <si>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</si>
  <si>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</si>
  <si>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</si>
  <si>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</si>
  <si>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</si>
  <si>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</si>
  <si>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</si>
  <si>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</si>
  <si>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</si>
  <si>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</si>
  <si>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</si>
  <si>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</si>
  <si>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</si>
  <si>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</si>
  <si>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</si>
  <si>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</si>
  <si>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</si>
  <si>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611241501</t>
  </si>
  <si>
    <t>WISHBONE WOODS</t>
  </si>
  <si>
    <t>611501501</t>
  </si>
  <si>
    <t>HOGNOSE JAW</t>
  </si>
  <si>
    <t>611641501</t>
  </si>
  <si>
    <t>TRANSITION OAK</t>
  </si>
  <si>
    <t>630011601</t>
  </si>
  <si>
    <t>HOPKINS CREEK FIRE SALE</t>
  </si>
  <si>
    <t>OUTMAN FOREST PRODUCTS</t>
  </si>
  <si>
    <t>630021601</t>
  </si>
  <si>
    <t>FINAL STRIP RED</t>
  </si>
  <si>
    <t>630041601</t>
  </si>
  <si>
    <t>C51 PINE</t>
  </si>
  <si>
    <t>630051501</t>
  </si>
  <si>
    <t>102 PINE</t>
  </si>
  <si>
    <t>630061501</t>
  </si>
  <si>
    <t>1910 OVERTURE</t>
  </si>
  <si>
    <t>630081501</t>
  </si>
  <si>
    <t>8 POINT OAK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</si>
  <si>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</si>
  <si>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</si>
  <si>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</si>
  <si>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</si>
  <si>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</si>
  <si>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</si>
  <si>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</si>
  <si>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</si>
  <si>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</si>
  <si>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</si>
  <si>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</si>
  <si>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</si>
  <si>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</si>
  <si>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</si>
  <si>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</si>
  <si>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</si>
  <si>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</si>
  <si>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</si>
  <si>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</si>
  <si>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</si>
  <si>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</si>
  <si>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720141501</t>
  </si>
  <si>
    <t>FUNGI ASPEN HWD MIX</t>
  </si>
  <si>
    <t>T.I. FOREST PRODUCTS, L.L.C.</t>
  </si>
  <si>
    <t>720151501</t>
  </si>
  <si>
    <t>POTTS LAKE ASPEN MIX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</si>
  <si>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</si>
  <si>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</si>
  <si>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</si>
  <si>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</si>
  <si>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</si>
  <si>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</si>
  <si>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</si>
  <si>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</si>
  <si>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730131501</t>
  </si>
  <si>
    <t>69 FIRELINE</t>
  </si>
  <si>
    <t>520041501</t>
  </si>
  <si>
    <t>GIPPER MIX</t>
  </si>
  <si>
    <t>630101601</t>
  </si>
  <si>
    <t>BUCKLEY STRIP RED</t>
  </si>
  <si>
    <t>521341401</t>
  </si>
  <si>
    <t>BENNYS ASPEN</t>
  </si>
  <si>
    <t>521201401</t>
  </si>
  <si>
    <t>DOUGLAS ROAD ASPEN</t>
  </si>
  <si>
    <t>521311401</t>
  </si>
  <si>
    <t>BAYOU ASPEN AND RED PINE</t>
  </si>
  <si>
    <t>540341501</t>
  </si>
  <si>
    <t>GERRY MANDERSON</t>
  </si>
  <si>
    <t>610211601</t>
  </si>
  <si>
    <t>HEALY LAKE ASPEN</t>
  </si>
  <si>
    <t>610231601</t>
  </si>
  <si>
    <t>SNOWPAK RED PINE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</si>
  <si>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</si>
  <si>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</si>
  <si>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</si>
  <si>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</si>
  <si>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</si>
  <si>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</si>
  <si>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</si>
  <si>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</si>
  <si>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630031601</t>
  </si>
  <si>
    <t>8 RD PINE NORTH</t>
  </si>
  <si>
    <t>630041501</t>
  </si>
  <si>
    <t>WINTER HAM</t>
  </si>
  <si>
    <t>710121401</t>
  </si>
  <si>
    <t>LOXLEY-BIRCH ACCESS</t>
  </si>
  <si>
    <t>MURCHIE &amp; SONS FOREST PRODUCTS</t>
  </si>
  <si>
    <t>710131501</t>
  </si>
  <si>
    <t>TICK HAVEN</t>
  </si>
  <si>
    <t>710141501</t>
  </si>
  <si>
    <t>189 MIX</t>
  </si>
  <si>
    <t>710171501</t>
  </si>
  <si>
    <t>WRACO DAM ASPEN</t>
  </si>
  <si>
    <t>710181501</t>
  </si>
  <si>
    <t>DUNHAM LAKE ASPEN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</si>
  <si>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</si>
  <si>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</si>
  <si>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</si>
  <si>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</si>
  <si>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</si>
  <si>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</si>
  <si>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</si>
  <si>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</si>
  <si>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</si>
  <si>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</si>
  <si>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720381501</t>
  </si>
  <si>
    <t>HORN HONKER MIX</t>
  </si>
  <si>
    <t>T.R. TIMBER COMPANY</t>
  </si>
  <si>
    <t>720391501</t>
  </si>
  <si>
    <t>SIXTEENTH OAK</t>
  </si>
  <si>
    <t>730041501</t>
  </si>
  <si>
    <t>C 140 MIX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</si>
  <si>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</si>
  <si>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</si>
  <si>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</si>
  <si>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</si>
  <si>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</si>
  <si>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</si>
  <si>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</si>
  <si>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</si>
  <si>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</si>
  <si>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</si>
  <si>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</si>
  <si>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</si>
  <si>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</si>
  <si>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</si>
  <si>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</si>
  <si>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</si>
  <si>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540221401</t>
  </si>
  <si>
    <t>PASS THE SALT RP</t>
  </si>
  <si>
    <t>540221501</t>
  </si>
  <si>
    <t>KROUSE GROUSE ASPEN</t>
  </si>
  <si>
    <t>540231501</t>
  </si>
  <si>
    <t>ALPENA STATE MIX</t>
  </si>
  <si>
    <t>540241501</t>
  </si>
  <si>
    <t>OCQUEOC LAKE RP MIX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</si>
  <si>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</si>
  <si>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</si>
  <si>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</si>
  <si>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</si>
  <si>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</si>
  <si>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</si>
  <si>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</si>
  <si>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</si>
  <si>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</si>
  <si>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</si>
  <si>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</si>
  <si>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</si>
  <si>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</si>
  <si>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</si>
  <si>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</si>
  <si>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540491501</t>
  </si>
  <si>
    <t>CCC RP TAKE THREE</t>
  </si>
  <si>
    <t>540531501</t>
  </si>
  <si>
    <t>BONE SWAMP MIX</t>
  </si>
  <si>
    <t>610261601</t>
  </si>
  <si>
    <t>NORTH SOUTH GLOVERS ASPEN</t>
  </si>
  <si>
    <t>CASEY'S EXCAVATION LLC</t>
  </si>
  <si>
    <t>611281501</t>
  </si>
  <si>
    <t>141 NOTABLE ASPEN</t>
  </si>
  <si>
    <t>710091501</t>
  </si>
  <si>
    <t>116 OAK-PINE</t>
  </si>
  <si>
    <t>710221501</t>
  </si>
  <si>
    <t>DAMON FIRE OAK</t>
  </si>
  <si>
    <t>710251501</t>
  </si>
  <si>
    <t>RESERVE GRASS JACK</t>
  </si>
  <si>
    <t>710281501</t>
  </si>
  <si>
    <t>I-75 ASPEN</t>
  </si>
  <si>
    <t>710301501</t>
  </si>
  <si>
    <t>POND ROAD ASPEN</t>
  </si>
  <si>
    <t>710041601</t>
  </si>
  <si>
    <t>PORKY PINE II</t>
  </si>
  <si>
    <t>520081601</t>
  </si>
  <si>
    <t>BLUE BLIND MIX</t>
  </si>
  <si>
    <t>521041501</t>
  </si>
  <si>
    <t>GULARSKI RED PINE</t>
  </si>
  <si>
    <t>521081501</t>
  </si>
  <si>
    <t>SCOLOPAX ASPEN</t>
  </si>
  <si>
    <t>CATALANO FOREST PRODUCTS</t>
  </si>
  <si>
    <t>521101501</t>
  </si>
  <si>
    <t>WEST SIDE PINE</t>
  </si>
  <si>
    <t>610241601</t>
  </si>
  <si>
    <t>TRAILSIDE ASPEN</t>
  </si>
  <si>
    <t>610251601</t>
  </si>
  <si>
    <t>LOST TRAIL ASPEN PIECES</t>
  </si>
  <si>
    <t>611171501</t>
  </si>
  <si>
    <t>124 RURAL ROUTE MUDDLE</t>
  </si>
  <si>
    <t>611261501</t>
  </si>
  <si>
    <t>141 CENTRAL BLEND</t>
  </si>
  <si>
    <t>611681501</t>
  </si>
  <si>
    <t>124 KNISS ASSORTMENT</t>
  </si>
  <si>
    <t>521051501</t>
  </si>
  <si>
    <t>UMBELLUS ASPEN</t>
  </si>
  <si>
    <t>KNOPF &amp; SONS FOREST PRODUCTS</t>
  </si>
  <si>
    <t>726081501</t>
  </si>
  <si>
    <t>BUZZ CUT RED PINE</t>
  </si>
  <si>
    <t>726131501</t>
  </si>
  <si>
    <t>SKI HILL RD MIX</t>
  </si>
  <si>
    <t>726261501</t>
  </si>
  <si>
    <t>SYLVESTRIS OAK</t>
  </si>
  <si>
    <t>520161501</t>
  </si>
  <si>
    <t>KIMMY SCHMIDT MIX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</si>
  <si>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</si>
  <si>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</si>
  <si>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</si>
  <si>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</si>
  <si>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</si>
  <si>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</si>
  <si>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</si>
  <si>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</si>
  <si>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</si>
  <si>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</si>
  <si>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</si>
  <si>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</si>
  <si>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</si>
  <si>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</si>
  <si>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</si>
  <si>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</si>
  <si>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</si>
  <si>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530131601</t>
  </si>
  <si>
    <t>DRUM SOLO ASPEN</t>
  </si>
  <si>
    <t>530151601</t>
  </si>
  <si>
    <t>LOST CABIN SBW</t>
  </si>
  <si>
    <t>540331501</t>
  </si>
  <si>
    <t>ORM RD ASPEN</t>
  </si>
  <si>
    <t>540401501</t>
  </si>
  <si>
    <t>TOM &amp; MILLYS ASPEN OAK BLEND</t>
  </si>
  <si>
    <t>540411501</t>
  </si>
  <si>
    <t>SIMPLY SIMPSON RP</t>
  </si>
  <si>
    <t>540501501</t>
  </si>
  <si>
    <t>HANDGUN MIX</t>
  </si>
  <si>
    <t>611561501</t>
  </si>
  <si>
    <t>GARTER RED</t>
  </si>
  <si>
    <t>611651501</t>
  </si>
  <si>
    <t>CAPE COD COPYCAT</t>
  </si>
  <si>
    <t>611671501</t>
  </si>
  <si>
    <t>CADUCEUS MIX</t>
  </si>
  <si>
    <t>611711501</t>
  </si>
  <si>
    <t>105 ASPEN HILL</t>
  </si>
  <si>
    <t>630851101</t>
  </si>
  <si>
    <t>PORTER RANCH PINE</t>
  </si>
  <si>
    <t>720021501</t>
  </si>
  <si>
    <t>COMP 27 HARDWOOD THIN</t>
  </si>
  <si>
    <t>726221401</t>
  </si>
  <si>
    <t>726231401</t>
  </si>
  <si>
    <t>VARIABLE DENSITY ASPEN &amp; OAK</t>
  </si>
  <si>
    <t>726461401</t>
  </si>
  <si>
    <t>DYER RD LOW LAND</t>
  </si>
  <si>
    <t>730231301</t>
  </si>
  <si>
    <t>OUTBACK MIX</t>
  </si>
  <si>
    <t>520021601</t>
  </si>
  <si>
    <t>KEEP THE CURL MIX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</si>
  <si>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</si>
  <si>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</si>
  <si>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</si>
  <si>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</si>
  <si>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</si>
  <si>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</si>
  <si>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</si>
  <si>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</si>
  <si>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</si>
  <si>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</si>
  <si>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</si>
  <si>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</si>
  <si>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</si>
  <si>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</si>
  <si>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</si>
  <si>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</si>
  <si>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</si>
  <si>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521111501</t>
  </si>
  <si>
    <t>TWISTER PINE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</si>
  <si>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</si>
  <si>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</si>
  <si>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</si>
  <si>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</si>
  <si>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</si>
  <si>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</si>
  <si>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</si>
  <si>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</si>
  <si>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</si>
  <si>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</si>
  <si>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</si>
  <si>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</si>
  <si>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611051601</t>
  </si>
  <si>
    <t>SLOW START RED PINE</t>
  </si>
  <si>
    <t>611351601</t>
  </si>
  <si>
    <t>BRUIN POND RESTART</t>
  </si>
  <si>
    <t>611721501</t>
  </si>
  <si>
    <t>166 WHITE PINE</t>
  </si>
  <si>
    <t>710201501</t>
  </si>
  <si>
    <t>CANOE CAMP CUT</t>
  </si>
  <si>
    <t>720271501</t>
  </si>
  <si>
    <t>CHINOOK OAK</t>
  </si>
  <si>
    <t>720401501</t>
  </si>
  <si>
    <t>SURVEYOR MIX</t>
  </si>
  <si>
    <t>526201501</t>
  </si>
  <si>
    <t>PICCADILLY PATCHES</t>
  </si>
  <si>
    <t>540051501</t>
  </si>
  <si>
    <t>MS. KEYTOE ASPEN</t>
  </si>
  <si>
    <t>710011601</t>
  </si>
  <si>
    <t>COUNTY LINE HARDWOODS</t>
  </si>
  <si>
    <t>526251501</t>
  </si>
  <si>
    <t>A 10 OAK</t>
  </si>
  <si>
    <t>520061601</t>
  </si>
  <si>
    <t>SLUG RACE ASPEN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</si>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</sst>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6" customWidth="1"/>
    <col min="8" max="8" width="11.7109375" style="36" customWidth="1"/>
    <col min="9" max="11" width="9.7109375" style="45" customWidth="1"/>
    <col min="12" max="12" width="8.7109375" style="23" customWidth="1"/>
    <col min="13" max="13" width="46.7109375" style="29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19" t="s">
        <v>49</v>
      </c>
      <c r="L1" s="29"/>
    </row>
    <row r="2" spans="4:12" ht="8.25" customHeight="1">
      <c r="D2" s="19"/>
      <c r="L2" s="29"/>
    </row>
    <row r="3" spans="4:12" ht="14.25" customHeight="1">
      <c r="D3" s="27" t="s">
        <v>1516</v>
      </c>
      <c r="L3" s="29"/>
    </row>
    <row r="4" spans="4:12" ht="11.25" customHeight="1">
      <c r="D4" s="19"/>
      <c r="L4" s="29"/>
    </row>
    <row r="5" spans="4:12" ht="12.75" customHeight="1">
      <c r="D5" s="59" t="s">
        <v>45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38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1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5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643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687</v>
      </c>
      <c r="L13" s="29"/>
    </row>
    <row r="14" ht="9.75" customHeight="1" thickBot="1" thickTop="1">
      <c r="L14" s="29"/>
    </row>
    <row r="15" spans="4:24" ht="14.25" thickBot="1" thickTop="1">
      <c r="D15" s="16" t="s">
        <v>32</v>
      </c>
      <c r="E15" s="18"/>
      <c r="F15" s="18"/>
      <c r="G15" s="38" t="s">
        <v>18</v>
      </c>
      <c r="L15" s="29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687</v>
      </c>
      <c r="L16" s="29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66522.80000000003</v>
      </c>
      <c r="L17" s="29"/>
    </row>
    <row r="18" spans="4:12" ht="12.75">
      <c r="D18" s="11" t="s">
        <v>37</v>
      </c>
      <c r="G18" s="20">
        <f>DSUM(DATABASE,5,U15:U16)</f>
        <v>1185096.7999999986</v>
      </c>
      <c r="L18" s="29"/>
    </row>
    <row r="19" spans="4:12" ht="12.75">
      <c r="D19" s="11" t="s">
        <v>34</v>
      </c>
      <c r="G19" s="17">
        <f>DSUM(DATABASE,6,V15:V16)</f>
        <v>60426297.29000007</v>
      </c>
      <c r="L19" s="29"/>
    </row>
    <row r="20" spans="4:12" ht="12.75">
      <c r="D20" s="11" t="s">
        <v>38</v>
      </c>
      <c r="G20" s="17">
        <f>DSUM(DATABASE,7,W15:W16)</f>
        <v>25074940.62999999</v>
      </c>
      <c r="L20" s="29"/>
    </row>
    <row r="21" spans="4:12" ht="12.75">
      <c r="D21" s="11" t="s">
        <v>35</v>
      </c>
      <c r="E21" s="21"/>
      <c r="F21" s="21"/>
      <c r="G21" s="17">
        <f>+G19-G20</f>
        <v>35351356.660000086</v>
      </c>
      <c r="L21" s="29"/>
    </row>
    <row r="22" spans="4:12" ht="12.75">
      <c r="D22" s="11" t="s">
        <v>44</v>
      </c>
      <c r="E22" s="21"/>
      <c r="F22" s="21"/>
      <c r="G22" s="44">
        <f>+G20/G19</f>
        <v>0.4149673528672364</v>
      </c>
      <c r="L22" s="29"/>
    </row>
    <row r="23" spans="4:12" ht="12.75">
      <c r="D23" s="11" t="s">
        <v>40</v>
      </c>
      <c r="E23" s="21"/>
      <c r="F23" s="21"/>
      <c r="G23" s="57">
        <v>42655</v>
      </c>
      <c r="L23" s="29"/>
    </row>
    <row r="24" spans="4:12" ht="13.5" thickBot="1">
      <c r="D24" s="10" t="s">
        <v>43</v>
      </c>
      <c r="E24" s="5"/>
      <c r="F24" s="5"/>
      <c r="G24" s="58">
        <f>DAVERAGE(DATABASE,13,X15:X16)/365</f>
        <v>2.9100117644712964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9.75" customHeight="1" thickTop="1">
      <c r="B31" s="68" t="s">
        <v>50</v>
      </c>
      <c r="C31" s="68" t="s">
        <v>51</v>
      </c>
      <c r="D31" s="69" t="s">
        <v>52</v>
      </c>
      <c r="E31" s="70">
        <v>109</v>
      </c>
      <c r="F31" s="70">
        <v>1251.8</v>
      </c>
      <c r="G31" s="71">
        <v>34680.48</v>
      </c>
      <c r="H31" s="71">
        <v>34680.48</v>
      </c>
      <c r="I31" s="72">
        <v>40212</v>
      </c>
      <c r="J31" s="72">
        <v>40999</v>
      </c>
      <c r="K31" s="72">
        <v>42094</v>
      </c>
      <c r="L31" s="73">
        <v>-561</v>
      </c>
      <c r="M31" s="77" t="s">
        <v>53</v>
      </c>
      <c r="N31" s="74">
        <v>1882</v>
      </c>
      <c r="O31" s="46"/>
      <c r="P31" s="46"/>
      <c r="Q31" s="46"/>
      <c r="R31" s="46"/>
    </row>
    <row r="32" spans="2:18" s="2" customFormat="1" ht="9.75" customHeight="1">
      <c r="B32" s="68" t="s">
        <v>54</v>
      </c>
      <c r="C32" s="68" t="s">
        <v>55</v>
      </c>
      <c r="D32" s="75" t="s">
        <v>56</v>
      </c>
      <c r="E32" s="1">
        <v>77</v>
      </c>
      <c r="F32" s="1">
        <v>864.8</v>
      </c>
      <c r="G32" s="36">
        <v>30528.17</v>
      </c>
      <c r="H32" s="36">
        <v>30528.17</v>
      </c>
      <c r="I32" s="45">
        <v>40912</v>
      </c>
      <c r="J32" s="45">
        <v>42004</v>
      </c>
      <c r="K32" s="45">
        <v>42369</v>
      </c>
      <c r="L32" s="29">
        <v>-286</v>
      </c>
      <c r="M32" s="78" t="s">
        <v>57</v>
      </c>
      <c r="N32" s="46">
        <v>1457</v>
      </c>
      <c r="O32" s="46"/>
      <c r="P32" s="46"/>
      <c r="Q32" s="46"/>
      <c r="R32" s="46"/>
    </row>
    <row r="33" spans="2:18" s="2" customFormat="1" ht="9.75" customHeight="1">
      <c r="B33" s="68" t="s">
        <v>58</v>
      </c>
      <c r="C33" s="68" t="s">
        <v>55</v>
      </c>
      <c r="D33" s="75" t="s">
        <v>59</v>
      </c>
      <c r="E33" s="1">
        <v>89</v>
      </c>
      <c r="F33" s="1">
        <v>372</v>
      </c>
      <c r="G33" s="36">
        <v>7529.34</v>
      </c>
      <c r="H33" s="36">
        <v>1075.62</v>
      </c>
      <c r="I33" s="45">
        <v>40991</v>
      </c>
      <c r="J33" s="45">
        <v>42064</v>
      </c>
      <c r="K33" s="45">
        <v>42430</v>
      </c>
      <c r="L33" s="29">
        <v>-225</v>
      </c>
      <c r="M33" s="78" t="s">
        <v>60</v>
      </c>
      <c r="N33" s="46">
        <v>1439</v>
      </c>
      <c r="O33" s="46"/>
      <c r="P33" s="46"/>
      <c r="Q33" s="46"/>
      <c r="R33" s="46"/>
    </row>
    <row r="34" spans="2:18" s="2" customFormat="1" ht="9.75" customHeight="1">
      <c r="B34" s="68" t="s">
        <v>61</v>
      </c>
      <c r="C34" s="68" t="s">
        <v>55</v>
      </c>
      <c r="D34" s="75" t="s">
        <v>62</v>
      </c>
      <c r="E34" s="1">
        <v>143</v>
      </c>
      <c r="F34" s="1">
        <v>2678.6</v>
      </c>
      <c r="G34" s="36">
        <v>78916.57</v>
      </c>
      <c r="H34" s="36">
        <v>55591.49</v>
      </c>
      <c r="I34" s="45">
        <v>41317</v>
      </c>
      <c r="J34" s="45">
        <v>42460</v>
      </c>
      <c r="K34" s="45">
        <v>42460</v>
      </c>
      <c r="L34" s="29">
        <v>-195</v>
      </c>
      <c r="M34" s="78" t="s">
        <v>53</v>
      </c>
      <c r="N34" s="46">
        <v>1143</v>
      </c>
      <c r="O34" s="46"/>
      <c r="P34" s="46"/>
      <c r="Q34" s="46"/>
      <c r="R34" s="46"/>
    </row>
    <row r="35" spans="2:18" s="2" customFormat="1" ht="9.75" customHeight="1">
      <c r="B35" s="68" t="s">
        <v>63</v>
      </c>
      <c r="C35" s="68" t="s">
        <v>55</v>
      </c>
      <c r="D35" s="75" t="s">
        <v>64</v>
      </c>
      <c r="E35" s="1">
        <v>78</v>
      </c>
      <c r="F35" s="1">
        <v>1110</v>
      </c>
      <c r="G35" s="36">
        <v>22671</v>
      </c>
      <c r="H35" s="36">
        <v>16218.5</v>
      </c>
      <c r="I35" s="45">
        <v>41827</v>
      </c>
      <c r="J35" s="45">
        <v>42536</v>
      </c>
      <c r="K35" s="45">
        <v>42536</v>
      </c>
      <c r="L35" s="29">
        <v>-119</v>
      </c>
      <c r="M35" s="78" t="s">
        <v>65</v>
      </c>
      <c r="N35" s="46">
        <v>709</v>
      </c>
      <c r="O35" s="46"/>
      <c r="P35" s="46"/>
      <c r="Q35" s="46"/>
      <c r="R35" s="46"/>
    </row>
    <row r="36" spans="2:18" s="2" customFormat="1" ht="9.75" customHeight="1">
      <c r="B36" s="68" t="s">
        <v>66</v>
      </c>
      <c r="C36" s="68" t="s">
        <v>55</v>
      </c>
      <c r="D36" s="75" t="s">
        <v>67</v>
      </c>
      <c r="E36" s="1">
        <v>59</v>
      </c>
      <c r="F36" s="1">
        <v>955.2</v>
      </c>
      <c r="G36" s="36">
        <v>23362.45</v>
      </c>
      <c r="H36" s="36">
        <v>23362.45</v>
      </c>
      <c r="I36" s="45">
        <v>4575</v>
      </c>
      <c r="J36" s="45">
        <v>42094</v>
      </c>
      <c r="K36" s="45">
        <v>42551</v>
      </c>
      <c r="L36" s="29">
        <v>-104</v>
      </c>
      <c r="M36" s="78" t="s">
        <v>68</v>
      </c>
      <c r="N36" s="46">
        <v>37976</v>
      </c>
      <c r="O36" s="46"/>
      <c r="P36" s="46"/>
      <c r="Q36" s="46"/>
      <c r="R36" s="46"/>
    </row>
    <row r="37" spans="2:18" s="2" customFormat="1" ht="9.75" customHeight="1">
      <c r="B37" s="68" t="s">
        <v>69</v>
      </c>
      <c r="C37" s="68" t="s">
        <v>55</v>
      </c>
      <c r="D37" s="75" t="s">
        <v>70</v>
      </c>
      <c r="E37" s="1">
        <v>135</v>
      </c>
      <c r="F37" s="1">
        <v>1595</v>
      </c>
      <c r="G37" s="36">
        <v>53198.09</v>
      </c>
      <c r="H37" s="36">
        <v>53198.09</v>
      </c>
      <c r="I37" s="45">
        <v>41312</v>
      </c>
      <c r="J37" s="45">
        <v>42185</v>
      </c>
      <c r="K37" s="45">
        <v>42551</v>
      </c>
      <c r="L37" s="29">
        <v>-104</v>
      </c>
      <c r="M37" s="78" t="s">
        <v>57</v>
      </c>
      <c r="N37" s="46">
        <v>1239</v>
      </c>
      <c r="O37" s="46"/>
      <c r="P37" s="46"/>
      <c r="Q37" s="46"/>
      <c r="R37" s="46"/>
    </row>
    <row r="38" spans="2:18" s="2" customFormat="1" ht="9.75" customHeight="1">
      <c r="B38" s="68" t="s">
        <v>71</v>
      </c>
      <c r="C38" s="68" t="s">
        <v>55</v>
      </c>
      <c r="D38" s="75" t="s">
        <v>72</v>
      </c>
      <c r="E38" s="1">
        <v>109</v>
      </c>
      <c r="F38" s="1">
        <v>1648</v>
      </c>
      <c r="G38" s="36">
        <v>60338.87</v>
      </c>
      <c r="H38" s="36">
        <v>60341.11</v>
      </c>
      <c r="I38" s="45">
        <v>41102</v>
      </c>
      <c r="J38" s="45">
        <v>42185</v>
      </c>
      <c r="K38" s="45">
        <v>42551</v>
      </c>
      <c r="L38" s="29">
        <v>-104</v>
      </c>
      <c r="M38" s="78" t="s">
        <v>68</v>
      </c>
      <c r="N38" s="46">
        <v>1449</v>
      </c>
      <c r="O38" s="46"/>
      <c r="P38" s="46"/>
      <c r="Q38" s="46"/>
      <c r="R38" s="46"/>
    </row>
    <row r="39" spans="2:18" s="2" customFormat="1" ht="9.75" customHeight="1">
      <c r="B39" s="68" t="s">
        <v>73</v>
      </c>
      <c r="C39" s="68" t="s">
        <v>55</v>
      </c>
      <c r="D39" s="75" t="s">
        <v>74</v>
      </c>
      <c r="E39" s="1">
        <v>20</v>
      </c>
      <c r="F39" s="1">
        <v>438.2</v>
      </c>
      <c r="G39" s="36">
        <v>39188.89</v>
      </c>
      <c r="H39" s="36">
        <v>39188.89</v>
      </c>
      <c r="I39" s="45">
        <v>41669</v>
      </c>
      <c r="J39" s="45">
        <v>42551</v>
      </c>
      <c r="K39" s="45">
        <v>42551</v>
      </c>
      <c r="L39" s="29">
        <v>-104</v>
      </c>
      <c r="M39" s="78" t="s">
        <v>75</v>
      </c>
      <c r="N39" s="46">
        <v>882</v>
      </c>
      <c r="O39" s="46"/>
      <c r="P39" s="46"/>
      <c r="Q39" s="46"/>
      <c r="R39" s="46"/>
    </row>
    <row r="40" spans="2:18" s="2" customFormat="1" ht="9.75" customHeight="1">
      <c r="B40" s="68" t="s">
        <v>76</v>
      </c>
      <c r="C40" s="68" t="s">
        <v>55</v>
      </c>
      <c r="D40" s="75" t="s">
        <v>77</v>
      </c>
      <c r="E40" s="1">
        <v>69</v>
      </c>
      <c r="F40" s="1">
        <v>1545.8</v>
      </c>
      <c r="G40" s="36">
        <v>60678.73</v>
      </c>
      <c r="H40" s="36">
        <v>60678.73</v>
      </c>
      <c r="I40" s="45">
        <v>41414</v>
      </c>
      <c r="J40" s="45">
        <v>42475</v>
      </c>
      <c r="K40" s="45">
        <v>42613</v>
      </c>
      <c r="L40" s="29">
        <v>-42</v>
      </c>
      <c r="M40" s="78" t="s">
        <v>75</v>
      </c>
      <c r="N40" s="46">
        <v>1199</v>
      </c>
      <c r="O40" s="46"/>
      <c r="P40" s="46"/>
      <c r="Q40" s="46"/>
      <c r="R40" s="46"/>
    </row>
    <row r="41" spans="2:14" s="2" customFormat="1" ht="9.75" customHeight="1">
      <c r="B41" s="68" t="s">
        <v>78</v>
      </c>
      <c r="C41" s="68" t="s">
        <v>55</v>
      </c>
      <c r="D41" s="75" t="s">
        <v>79</v>
      </c>
      <c r="E41" s="1">
        <v>12.5</v>
      </c>
      <c r="F41" s="1">
        <v>172.5</v>
      </c>
      <c r="G41" s="36">
        <v>2422.63</v>
      </c>
      <c r="H41" s="36">
        <v>2422.62</v>
      </c>
      <c r="I41" s="45">
        <v>42464</v>
      </c>
      <c r="J41" s="45">
        <v>42643</v>
      </c>
      <c r="K41" s="45">
        <v>42643</v>
      </c>
      <c r="L41" s="76">
        <v>-12</v>
      </c>
      <c r="M41" s="75" t="s">
        <v>80</v>
      </c>
      <c r="N41" s="2">
        <v>179</v>
      </c>
    </row>
    <row r="42" spans="2:18" s="2" customFormat="1" ht="9.75" customHeight="1">
      <c r="B42" s="68" t="s">
        <v>81</v>
      </c>
      <c r="C42" s="68" t="s">
        <v>55</v>
      </c>
      <c r="D42" s="2" t="s">
        <v>82</v>
      </c>
      <c r="E42" s="1">
        <v>21</v>
      </c>
      <c r="F42" s="1">
        <v>729</v>
      </c>
      <c r="G42" s="36">
        <v>56408.72</v>
      </c>
      <c r="H42" s="36">
        <v>56408.72</v>
      </c>
      <c r="I42" s="45">
        <v>41201</v>
      </c>
      <c r="J42" s="45">
        <v>42277</v>
      </c>
      <c r="K42" s="45">
        <v>42643</v>
      </c>
      <c r="L42" s="29">
        <v>-12</v>
      </c>
      <c r="M42" s="78" t="s">
        <v>75</v>
      </c>
      <c r="N42" s="46">
        <v>1442</v>
      </c>
      <c r="O42" s="46"/>
      <c r="P42" s="46"/>
      <c r="Q42" s="46"/>
      <c r="R42" s="46"/>
    </row>
    <row r="43" spans="2:18" s="2" customFormat="1" ht="9.75" customHeight="1">
      <c r="B43" s="68" t="s">
        <v>83</v>
      </c>
      <c r="C43" s="68" t="s">
        <v>55</v>
      </c>
      <c r="D43" s="2" t="s">
        <v>84</v>
      </c>
      <c r="E43" s="1">
        <v>295</v>
      </c>
      <c r="F43" s="1">
        <v>2300</v>
      </c>
      <c r="G43" s="36">
        <v>93344.01</v>
      </c>
      <c r="H43" s="36">
        <v>93344.02</v>
      </c>
      <c r="I43" s="45">
        <v>40374</v>
      </c>
      <c r="J43" s="45">
        <v>41547</v>
      </c>
      <c r="K43" s="45">
        <v>42643</v>
      </c>
      <c r="L43" s="29">
        <v>-12</v>
      </c>
      <c r="M43" s="78" t="s">
        <v>85</v>
      </c>
      <c r="N43" s="46">
        <v>2269</v>
      </c>
      <c r="O43" s="46"/>
      <c r="P43" s="46"/>
      <c r="Q43" s="46"/>
      <c r="R43" s="46"/>
    </row>
    <row r="44" spans="2:18" s="2" customFormat="1" ht="9.75" customHeight="1">
      <c r="B44" s="68" t="s">
        <v>86</v>
      </c>
      <c r="C44" s="68" t="s">
        <v>55</v>
      </c>
      <c r="D44" s="2" t="s">
        <v>87</v>
      </c>
      <c r="E44" s="1">
        <v>38</v>
      </c>
      <c r="F44" s="1">
        <v>1038.2</v>
      </c>
      <c r="G44" s="36">
        <v>53469.85</v>
      </c>
      <c r="H44" s="36">
        <v>5346.99</v>
      </c>
      <c r="I44" s="45">
        <v>41597</v>
      </c>
      <c r="J44" s="45">
        <v>42643</v>
      </c>
      <c r="K44" s="45">
        <v>42643</v>
      </c>
      <c r="L44" s="29">
        <v>-12</v>
      </c>
      <c r="M44" s="78" t="s">
        <v>75</v>
      </c>
      <c r="N44" s="46">
        <v>1046</v>
      </c>
      <c r="O44" s="46"/>
      <c r="P44" s="46"/>
      <c r="Q44" s="46"/>
      <c r="R44" s="46"/>
    </row>
    <row r="45" spans="2:18" s="2" customFormat="1" ht="9.75" customHeight="1">
      <c r="B45" s="68" t="s">
        <v>88</v>
      </c>
      <c r="C45" s="68" t="s">
        <v>55</v>
      </c>
      <c r="D45" s="2" t="s">
        <v>89</v>
      </c>
      <c r="E45" s="1">
        <v>136</v>
      </c>
      <c r="F45" s="1">
        <v>1772.4</v>
      </c>
      <c r="G45" s="36">
        <v>28165.73</v>
      </c>
      <c r="H45" s="36">
        <v>28165.73</v>
      </c>
      <c r="I45" s="45">
        <v>41234</v>
      </c>
      <c r="J45" s="45">
        <v>42277</v>
      </c>
      <c r="K45" s="45">
        <v>42643</v>
      </c>
      <c r="L45" s="29">
        <v>-12</v>
      </c>
      <c r="M45" s="78" t="s">
        <v>75</v>
      </c>
      <c r="N45" s="46">
        <v>1409</v>
      </c>
      <c r="O45" s="46"/>
      <c r="P45" s="46"/>
      <c r="Q45" s="46"/>
      <c r="R45" s="46"/>
    </row>
    <row r="46" spans="2:18" s="2" customFormat="1" ht="9.75" customHeight="1">
      <c r="B46" s="68" t="s">
        <v>90</v>
      </c>
      <c r="C46" s="68" t="s">
        <v>55</v>
      </c>
      <c r="D46" s="2" t="s">
        <v>91</v>
      </c>
      <c r="E46" s="1">
        <v>164</v>
      </c>
      <c r="F46" s="1">
        <v>2927.6</v>
      </c>
      <c r="G46" s="36">
        <v>85389.6</v>
      </c>
      <c r="H46" s="36">
        <v>85388.68</v>
      </c>
      <c r="I46" s="45">
        <v>41428</v>
      </c>
      <c r="J46" s="45">
        <v>42460</v>
      </c>
      <c r="K46" s="45">
        <v>42643</v>
      </c>
      <c r="L46" s="29">
        <v>-12</v>
      </c>
      <c r="M46" s="78" t="s">
        <v>92</v>
      </c>
      <c r="N46" s="46">
        <v>1215</v>
      </c>
      <c r="O46" s="46"/>
      <c r="P46" s="46"/>
      <c r="Q46" s="46"/>
      <c r="R46" s="46"/>
    </row>
    <row r="47" spans="2:18" s="2" customFormat="1" ht="9.75" customHeight="1">
      <c r="B47" s="68" t="s">
        <v>93</v>
      </c>
      <c r="C47" s="68" t="s">
        <v>55</v>
      </c>
      <c r="D47" s="2" t="s">
        <v>94</v>
      </c>
      <c r="E47" s="1">
        <v>225</v>
      </c>
      <c r="F47" s="1">
        <v>3200.6</v>
      </c>
      <c r="G47" s="36">
        <v>85393.78</v>
      </c>
      <c r="H47" s="36">
        <v>85393.78</v>
      </c>
      <c r="I47" s="45">
        <v>41506</v>
      </c>
      <c r="J47" s="45">
        <v>42277</v>
      </c>
      <c r="K47" s="45">
        <v>42643</v>
      </c>
      <c r="L47" s="29">
        <v>-12</v>
      </c>
      <c r="M47" s="78" t="s">
        <v>95</v>
      </c>
      <c r="N47" s="46">
        <v>1137</v>
      </c>
      <c r="O47" s="46"/>
      <c r="P47" s="46"/>
      <c r="Q47" s="46"/>
      <c r="R47" s="46"/>
    </row>
    <row r="48" spans="2:18" s="2" customFormat="1" ht="9.75" customHeight="1">
      <c r="B48" s="68" t="s">
        <v>96</v>
      </c>
      <c r="C48" s="68" t="s">
        <v>55</v>
      </c>
      <c r="D48" s="2" t="s">
        <v>97</v>
      </c>
      <c r="E48" s="1">
        <v>160</v>
      </c>
      <c r="F48" s="1">
        <v>1447</v>
      </c>
      <c r="G48" s="36">
        <v>25177.22</v>
      </c>
      <c r="H48" s="36">
        <v>25177.22</v>
      </c>
      <c r="I48" s="45">
        <v>41618</v>
      </c>
      <c r="J48" s="45">
        <v>42277</v>
      </c>
      <c r="K48" s="45">
        <v>42643</v>
      </c>
      <c r="L48" s="29">
        <v>-12</v>
      </c>
      <c r="M48" s="78" t="s">
        <v>92</v>
      </c>
      <c r="N48" s="46">
        <v>1025</v>
      </c>
      <c r="O48" s="46"/>
      <c r="P48" s="46"/>
      <c r="Q48" s="46"/>
      <c r="R48" s="46"/>
    </row>
    <row r="49" spans="2:18" s="2" customFormat="1" ht="9.75" customHeight="1">
      <c r="B49" s="68" t="s">
        <v>98</v>
      </c>
      <c r="C49" s="68" t="s">
        <v>55</v>
      </c>
      <c r="D49" s="2" t="s">
        <v>99</v>
      </c>
      <c r="E49" s="1">
        <v>137</v>
      </c>
      <c r="F49" s="1">
        <v>2582</v>
      </c>
      <c r="G49" s="36">
        <v>61394.85</v>
      </c>
      <c r="H49" s="36">
        <v>6139.49</v>
      </c>
      <c r="I49" s="45">
        <v>42598</v>
      </c>
      <c r="J49" s="45">
        <v>42643</v>
      </c>
      <c r="K49" s="45">
        <v>42643</v>
      </c>
      <c r="L49" s="29">
        <v>-12</v>
      </c>
      <c r="M49" s="78" t="s">
        <v>75</v>
      </c>
      <c r="N49" s="46">
        <v>45</v>
      </c>
      <c r="O49" s="46"/>
      <c r="P49" s="46"/>
      <c r="Q49" s="46"/>
      <c r="R49" s="46"/>
    </row>
    <row r="50" spans="2:18" s="2" customFormat="1" ht="9.75" customHeight="1">
      <c r="B50" s="68" t="s">
        <v>100</v>
      </c>
      <c r="C50" s="68" t="s">
        <v>55</v>
      </c>
      <c r="D50" s="2" t="s">
        <v>101</v>
      </c>
      <c r="E50" s="1">
        <v>177</v>
      </c>
      <c r="F50" s="1">
        <v>1881.2</v>
      </c>
      <c r="G50" s="36">
        <v>39617.5</v>
      </c>
      <c r="H50" s="36">
        <v>39617.5</v>
      </c>
      <c r="I50" s="45">
        <v>41788</v>
      </c>
      <c r="J50" s="45">
        <v>42643</v>
      </c>
      <c r="K50" s="45">
        <v>42643</v>
      </c>
      <c r="L50" s="29">
        <v>-12</v>
      </c>
      <c r="M50" s="78" t="s">
        <v>102</v>
      </c>
      <c r="N50" s="46">
        <v>855</v>
      </c>
      <c r="O50" s="46"/>
      <c r="P50" s="46"/>
      <c r="Q50" s="46"/>
      <c r="R50" s="46"/>
    </row>
    <row r="51" spans="2:18" s="2" customFormat="1" ht="9.75" customHeight="1">
      <c r="B51" s="68" t="s">
        <v>103</v>
      </c>
      <c r="C51" s="68" t="s">
        <v>55</v>
      </c>
      <c r="D51" s="2" t="s">
        <v>104</v>
      </c>
      <c r="E51" s="1">
        <v>47</v>
      </c>
      <c r="F51" s="1">
        <v>266</v>
      </c>
      <c r="G51" s="36">
        <v>7378.12</v>
      </c>
      <c r="H51" s="36">
        <v>7378.12</v>
      </c>
      <c r="I51" s="45">
        <v>40799</v>
      </c>
      <c r="J51" s="45">
        <v>41912</v>
      </c>
      <c r="K51" s="45">
        <v>42643</v>
      </c>
      <c r="L51" s="29">
        <v>-12</v>
      </c>
      <c r="M51" s="78" t="s">
        <v>75</v>
      </c>
      <c r="N51" s="46">
        <v>1844</v>
      </c>
      <c r="O51" s="46"/>
      <c r="P51" s="46"/>
      <c r="Q51" s="46"/>
      <c r="R51" s="46"/>
    </row>
    <row r="52" spans="2:18" s="2" customFormat="1" ht="9.75" customHeight="1">
      <c r="B52" s="68" t="s">
        <v>105</v>
      </c>
      <c r="C52" s="68" t="s">
        <v>55</v>
      </c>
      <c r="D52" s="2" t="s">
        <v>106</v>
      </c>
      <c r="E52" s="1">
        <v>172</v>
      </c>
      <c r="F52" s="1">
        <v>2114</v>
      </c>
      <c r="G52" s="36">
        <v>53369</v>
      </c>
      <c r="H52" s="36">
        <v>53369</v>
      </c>
      <c r="I52" s="45">
        <v>41793</v>
      </c>
      <c r="J52" s="45">
        <v>42643</v>
      </c>
      <c r="K52" s="45">
        <v>42643</v>
      </c>
      <c r="L52" s="29">
        <v>-12</v>
      </c>
      <c r="M52" s="78" t="s">
        <v>107</v>
      </c>
      <c r="N52" s="46">
        <v>850</v>
      </c>
      <c r="O52" s="46"/>
      <c r="P52" s="46"/>
      <c r="Q52" s="46"/>
      <c r="R52" s="46"/>
    </row>
    <row r="53" spans="2:18" s="2" customFormat="1" ht="9.75" customHeight="1">
      <c r="B53" s="68" t="s">
        <v>108</v>
      </c>
      <c r="C53" s="68" t="s">
        <v>55</v>
      </c>
      <c r="D53" s="2" t="s">
        <v>109</v>
      </c>
      <c r="E53" s="1">
        <v>63</v>
      </c>
      <c r="F53" s="1">
        <v>2615.2</v>
      </c>
      <c r="G53" s="36">
        <v>224658.15</v>
      </c>
      <c r="H53" s="36">
        <v>246208.09</v>
      </c>
      <c r="I53" s="45">
        <v>40996</v>
      </c>
      <c r="J53" s="45">
        <v>42185</v>
      </c>
      <c r="K53" s="45">
        <v>42643</v>
      </c>
      <c r="L53" s="29">
        <v>-12</v>
      </c>
      <c r="M53" s="78" t="s">
        <v>75</v>
      </c>
      <c r="N53" s="46">
        <v>1647</v>
      </c>
      <c r="O53" s="46"/>
      <c r="P53" s="46"/>
      <c r="Q53" s="46"/>
      <c r="R53" s="46"/>
    </row>
    <row r="54" spans="2:18" s="2" customFormat="1" ht="9.75" customHeight="1">
      <c r="B54" s="68" t="s">
        <v>110</v>
      </c>
      <c r="C54" s="68" t="s">
        <v>55</v>
      </c>
      <c r="D54" s="2" t="s">
        <v>111</v>
      </c>
      <c r="E54" s="1">
        <v>127</v>
      </c>
      <c r="F54" s="1">
        <v>1944</v>
      </c>
      <c r="G54" s="36">
        <v>68950.8</v>
      </c>
      <c r="H54" s="36">
        <v>68950.8</v>
      </c>
      <c r="I54" s="45">
        <v>41835</v>
      </c>
      <c r="J54" s="45">
        <v>42643</v>
      </c>
      <c r="K54" s="45">
        <v>42643</v>
      </c>
      <c r="L54" s="29">
        <v>-12</v>
      </c>
      <c r="M54" s="78" t="s">
        <v>57</v>
      </c>
      <c r="N54" s="46">
        <v>808</v>
      </c>
      <c r="O54" s="46"/>
      <c r="P54" s="46"/>
      <c r="Q54" s="46"/>
      <c r="R54" s="46"/>
    </row>
    <row r="55" spans="2:18" s="2" customFormat="1" ht="9.75" customHeight="1">
      <c r="B55" s="68" t="s">
        <v>112</v>
      </c>
      <c r="C55" s="68" t="s">
        <v>55</v>
      </c>
      <c r="D55" s="2" t="s">
        <v>113</v>
      </c>
      <c r="E55" s="1">
        <v>80</v>
      </c>
      <c r="F55" s="1">
        <v>730.8</v>
      </c>
      <c r="G55" s="36">
        <v>24690.91</v>
      </c>
      <c r="H55" s="36">
        <v>24690.91</v>
      </c>
      <c r="I55" s="45">
        <v>41494</v>
      </c>
      <c r="J55" s="45">
        <v>41912</v>
      </c>
      <c r="K55" s="45">
        <v>42643</v>
      </c>
      <c r="L55" s="29">
        <v>-12</v>
      </c>
      <c r="M55" s="78" t="s">
        <v>114</v>
      </c>
      <c r="N55" s="46">
        <v>1149</v>
      </c>
      <c r="O55" s="46"/>
      <c r="P55" s="46"/>
      <c r="Q55" s="46"/>
      <c r="R55" s="46"/>
    </row>
    <row r="56" spans="2:18" s="2" customFormat="1" ht="9.75" customHeight="1">
      <c r="B56" s="68" t="s">
        <v>115</v>
      </c>
      <c r="C56" s="68" t="s">
        <v>55</v>
      </c>
      <c r="D56" s="2" t="s">
        <v>116</v>
      </c>
      <c r="E56" s="1">
        <v>107</v>
      </c>
      <c r="F56" s="1">
        <v>1817.8</v>
      </c>
      <c r="G56" s="36">
        <v>85028.35</v>
      </c>
      <c r="H56" s="36">
        <v>85028.37</v>
      </c>
      <c r="I56" s="45">
        <v>41904</v>
      </c>
      <c r="J56" s="45">
        <v>42643</v>
      </c>
      <c r="K56" s="45">
        <v>42643</v>
      </c>
      <c r="L56" s="29">
        <v>-12</v>
      </c>
      <c r="M56" s="78" t="s">
        <v>117</v>
      </c>
      <c r="N56" s="46">
        <v>739</v>
      </c>
      <c r="O56" s="46"/>
      <c r="P56" s="46"/>
      <c r="Q56" s="46"/>
      <c r="R56" s="46"/>
    </row>
    <row r="57" spans="2:18" s="2" customFormat="1" ht="9.75" customHeight="1">
      <c r="B57" s="68" t="s">
        <v>118</v>
      </c>
      <c r="C57" s="68" t="s">
        <v>55</v>
      </c>
      <c r="D57" s="2" t="s">
        <v>119</v>
      </c>
      <c r="E57" s="1">
        <v>55</v>
      </c>
      <c r="F57" s="1">
        <v>593.6</v>
      </c>
      <c r="G57" s="36">
        <v>25481.1</v>
      </c>
      <c r="H57" s="36">
        <v>25481.1</v>
      </c>
      <c r="I57" s="45">
        <v>41904</v>
      </c>
      <c r="J57" s="45">
        <v>42643</v>
      </c>
      <c r="K57" s="45">
        <v>42643</v>
      </c>
      <c r="L57" s="29">
        <v>-12</v>
      </c>
      <c r="M57" s="78" t="s">
        <v>57</v>
      </c>
      <c r="N57" s="46">
        <v>739</v>
      </c>
      <c r="O57" s="46"/>
      <c r="P57" s="46"/>
      <c r="Q57" s="46"/>
      <c r="R57" s="46"/>
    </row>
    <row r="58" spans="2:18" s="2" customFormat="1" ht="9.75" customHeight="1">
      <c r="B58" s="68" t="s">
        <v>120</v>
      </c>
      <c r="C58" s="68" t="s">
        <v>55</v>
      </c>
      <c r="D58" s="2" t="s">
        <v>121</v>
      </c>
      <c r="E58" s="1">
        <v>276</v>
      </c>
      <c r="F58" s="1">
        <v>1924.8</v>
      </c>
      <c r="G58" s="36">
        <v>55875.45</v>
      </c>
      <c r="H58" s="36">
        <v>55875.45</v>
      </c>
      <c r="I58" s="45">
        <v>42094</v>
      </c>
      <c r="J58" s="45">
        <v>42643</v>
      </c>
      <c r="K58" s="45">
        <v>42643</v>
      </c>
      <c r="L58" s="29">
        <v>-12</v>
      </c>
      <c r="M58" s="78" t="s">
        <v>117</v>
      </c>
      <c r="N58" s="46">
        <v>549</v>
      </c>
      <c r="O58" s="46"/>
      <c r="P58" s="46"/>
      <c r="Q58" s="46"/>
      <c r="R58" s="46"/>
    </row>
    <row r="59" spans="2:18" s="2" customFormat="1" ht="9.75" customHeight="1">
      <c r="B59" s="68" t="s">
        <v>122</v>
      </c>
      <c r="C59" s="68" t="s">
        <v>51</v>
      </c>
      <c r="D59" s="2" t="s">
        <v>123</v>
      </c>
      <c r="E59" s="1">
        <v>114</v>
      </c>
      <c r="F59" s="1">
        <v>802.5</v>
      </c>
      <c r="G59" s="36">
        <v>51060.58</v>
      </c>
      <c r="H59" s="36">
        <v>25375.54</v>
      </c>
      <c r="I59" s="45">
        <v>41086</v>
      </c>
      <c r="J59" s="45">
        <v>41912</v>
      </c>
      <c r="K59" s="45">
        <v>42643</v>
      </c>
      <c r="L59" s="29">
        <v>-12</v>
      </c>
      <c r="M59" s="78" t="s">
        <v>124</v>
      </c>
      <c r="N59" s="46">
        <v>1557</v>
      </c>
      <c r="O59" s="46"/>
      <c r="P59" s="46"/>
      <c r="Q59" s="46"/>
      <c r="R59" s="46"/>
    </row>
    <row r="60" spans="2:18" s="2" customFormat="1" ht="9.75" customHeight="1">
      <c r="B60" s="68" t="s">
        <v>125</v>
      </c>
      <c r="C60" s="68" t="s">
        <v>55</v>
      </c>
      <c r="D60" s="2" t="s">
        <v>126</v>
      </c>
      <c r="E60" s="1">
        <v>124</v>
      </c>
      <c r="F60" s="1">
        <v>1456.8</v>
      </c>
      <c r="G60" s="36">
        <v>53955</v>
      </c>
      <c r="H60" s="36">
        <v>53955</v>
      </c>
      <c r="I60" s="45">
        <v>41912</v>
      </c>
      <c r="J60" s="45">
        <v>42643</v>
      </c>
      <c r="K60" s="45">
        <v>42643</v>
      </c>
      <c r="L60" s="29">
        <v>-12</v>
      </c>
      <c r="M60" s="78" t="s">
        <v>127</v>
      </c>
      <c r="N60" s="46">
        <v>731</v>
      </c>
      <c r="O60" s="46"/>
      <c r="P60" s="46"/>
      <c r="Q60" s="46"/>
      <c r="R60" s="46"/>
    </row>
    <row r="61" spans="2:18" s="2" customFormat="1" ht="9.75" customHeight="1">
      <c r="B61" s="68" t="s">
        <v>128</v>
      </c>
      <c r="C61" s="68" t="s">
        <v>55</v>
      </c>
      <c r="D61" s="2" t="s">
        <v>129</v>
      </c>
      <c r="E61" s="1">
        <v>155</v>
      </c>
      <c r="F61" s="1">
        <v>3451.8</v>
      </c>
      <c r="G61" s="36">
        <v>184729.44</v>
      </c>
      <c r="H61" s="36">
        <v>175492.97</v>
      </c>
      <c r="I61" s="45">
        <v>41841</v>
      </c>
      <c r="J61" s="45">
        <v>42643</v>
      </c>
      <c r="K61" s="45">
        <v>42643</v>
      </c>
      <c r="L61" s="29">
        <v>-12</v>
      </c>
      <c r="M61" s="78" t="s">
        <v>124</v>
      </c>
      <c r="N61" s="46">
        <v>802</v>
      </c>
      <c r="O61" s="46"/>
      <c r="P61" s="46"/>
      <c r="Q61" s="46"/>
      <c r="R61" s="46"/>
    </row>
    <row r="62" spans="2:18" s="2" customFormat="1" ht="9.75" customHeight="1">
      <c r="B62" s="68" t="s">
        <v>130</v>
      </c>
      <c r="C62" s="68" t="s">
        <v>55</v>
      </c>
      <c r="D62" s="2" t="s">
        <v>131</v>
      </c>
      <c r="E62" s="1">
        <v>90</v>
      </c>
      <c r="F62" s="1">
        <v>1660</v>
      </c>
      <c r="G62" s="36">
        <v>50068.37</v>
      </c>
      <c r="H62" s="36">
        <v>50068.37</v>
      </c>
      <c r="I62" s="45">
        <v>41330</v>
      </c>
      <c r="J62" s="45">
        <v>42093</v>
      </c>
      <c r="K62" s="45">
        <v>42643</v>
      </c>
      <c r="L62" s="29">
        <v>-12</v>
      </c>
      <c r="M62" s="78" t="s">
        <v>53</v>
      </c>
      <c r="N62" s="46">
        <v>1313</v>
      </c>
      <c r="O62" s="46"/>
      <c r="P62" s="46"/>
      <c r="Q62" s="46"/>
      <c r="R62" s="46"/>
    </row>
    <row r="63" spans="2:18" s="2" customFormat="1" ht="9.75" customHeight="1">
      <c r="B63" s="68" t="s">
        <v>132</v>
      </c>
      <c r="C63" s="68" t="s">
        <v>55</v>
      </c>
      <c r="D63" s="2" t="s">
        <v>133</v>
      </c>
      <c r="E63" s="1">
        <v>63</v>
      </c>
      <c r="F63" s="1">
        <v>482</v>
      </c>
      <c r="G63" s="36">
        <v>18097.89</v>
      </c>
      <c r="H63" s="36">
        <v>18097.89</v>
      </c>
      <c r="I63" s="45">
        <v>40660</v>
      </c>
      <c r="J63" s="45">
        <v>41820</v>
      </c>
      <c r="K63" s="45">
        <v>42643</v>
      </c>
      <c r="L63" s="29">
        <v>-12</v>
      </c>
      <c r="M63" s="78" t="s">
        <v>53</v>
      </c>
      <c r="N63" s="46">
        <v>1983</v>
      </c>
      <c r="O63" s="46"/>
      <c r="P63" s="46"/>
      <c r="Q63" s="46"/>
      <c r="R63" s="46"/>
    </row>
    <row r="64" spans="2:18" s="2" customFormat="1" ht="9.75" customHeight="1">
      <c r="B64" s="68" t="s">
        <v>134</v>
      </c>
      <c r="C64" s="68" t="s">
        <v>55</v>
      </c>
      <c r="D64" s="2" t="s">
        <v>135</v>
      </c>
      <c r="E64" s="1">
        <v>97</v>
      </c>
      <c r="F64" s="1">
        <v>1273</v>
      </c>
      <c r="G64" s="36">
        <v>48999.31</v>
      </c>
      <c r="H64" s="36">
        <v>48999.31</v>
      </c>
      <c r="I64" s="45">
        <v>40660</v>
      </c>
      <c r="J64" s="45">
        <v>41820</v>
      </c>
      <c r="K64" s="45">
        <v>42643</v>
      </c>
      <c r="L64" s="29">
        <v>-12</v>
      </c>
      <c r="M64" s="78" t="s">
        <v>53</v>
      </c>
      <c r="N64" s="46">
        <v>1983</v>
      </c>
      <c r="O64" s="46"/>
      <c r="P64" s="46"/>
      <c r="Q64" s="46"/>
      <c r="R64" s="46"/>
    </row>
    <row r="65" spans="2:18" s="2" customFormat="1" ht="9.75" customHeight="1">
      <c r="B65" s="68" t="s">
        <v>136</v>
      </c>
      <c r="C65" s="68" t="s">
        <v>55</v>
      </c>
      <c r="D65" s="2" t="s">
        <v>137</v>
      </c>
      <c r="E65" s="1">
        <v>74</v>
      </c>
      <c r="F65" s="1">
        <v>1455.8</v>
      </c>
      <c r="G65" s="36">
        <v>64338.23</v>
      </c>
      <c r="H65" s="36">
        <v>64338.23</v>
      </c>
      <c r="I65" s="45">
        <v>41330</v>
      </c>
      <c r="J65" s="45">
        <v>42093</v>
      </c>
      <c r="K65" s="45">
        <v>42643</v>
      </c>
      <c r="L65" s="29">
        <v>-12</v>
      </c>
      <c r="M65" s="78" t="s">
        <v>53</v>
      </c>
      <c r="N65" s="46">
        <v>1313</v>
      </c>
      <c r="O65" s="46"/>
      <c r="P65" s="46"/>
      <c r="Q65" s="46"/>
      <c r="R65" s="46"/>
    </row>
    <row r="66" spans="2:18" s="2" customFormat="1" ht="9.75" customHeight="1">
      <c r="B66" s="68" t="s">
        <v>138</v>
      </c>
      <c r="C66" s="68" t="s">
        <v>55</v>
      </c>
      <c r="D66" s="2" t="s">
        <v>139</v>
      </c>
      <c r="E66" s="1">
        <v>107</v>
      </c>
      <c r="F66" s="1">
        <v>947.6</v>
      </c>
      <c r="G66" s="36">
        <v>24387.35</v>
      </c>
      <c r="H66" s="36">
        <v>24387.35</v>
      </c>
      <c r="I66" s="45">
        <v>41736</v>
      </c>
      <c r="J66" s="45">
        <v>42460</v>
      </c>
      <c r="K66" s="45">
        <v>42643</v>
      </c>
      <c r="L66" s="29">
        <v>-12</v>
      </c>
      <c r="M66" s="78" t="s">
        <v>117</v>
      </c>
      <c r="N66" s="46">
        <v>907</v>
      </c>
      <c r="O66" s="46"/>
      <c r="P66" s="46"/>
      <c r="Q66" s="46"/>
      <c r="R66" s="46"/>
    </row>
    <row r="67" spans="2:18" s="2" customFormat="1" ht="9.75" customHeight="1">
      <c r="B67" s="68" t="s">
        <v>140</v>
      </c>
      <c r="C67" s="68" t="s">
        <v>55</v>
      </c>
      <c r="D67" s="2" t="s">
        <v>141</v>
      </c>
      <c r="E67" s="1">
        <v>124</v>
      </c>
      <c r="F67" s="1">
        <v>2790.6</v>
      </c>
      <c r="G67" s="36">
        <v>146613.3</v>
      </c>
      <c r="H67" s="36">
        <v>146613.3</v>
      </c>
      <c r="I67" s="45">
        <v>41719</v>
      </c>
      <c r="J67" s="45">
        <v>42460</v>
      </c>
      <c r="K67" s="45">
        <v>42643</v>
      </c>
      <c r="L67" s="29">
        <v>-12</v>
      </c>
      <c r="M67" s="78" t="s">
        <v>117</v>
      </c>
      <c r="N67" s="46">
        <v>924</v>
      </c>
      <c r="O67" s="46"/>
      <c r="P67" s="46"/>
      <c r="Q67" s="46"/>
      <c r="R67" s="46"/>
    </row>
    <row r="68" spans="2:18" s="2" customFormat="1" ht="9.75" customHeight="1">
      <c r="B68" s="68" t="s">
        <v>142</v>
      </c>
      <c r="C68" s="68" t="s">
        <v>55</v>
      </c>
      <c r="D68" s="2" t="s">
        <v>143</v>
      </c>
      <c r="E68" s="1">
        <v>88</v>
      </c>
      <c r="F68" s="1">
        <v>587.8</v>
      </c>
      <c r="G68" s="36">
        <v>12505.79</v>
      </c>
      <c r="H68" s="36">
        <v>12505.79</v>
      </c>
      <c r="I68" s="45">
        <v>41262</v>
      </c>
      <c r="J68" s="45">
        <v>42277</v>
      </c>
      <c r="K68" s="45">
        <v>42643</v>
      </c>
      <c r="L68" s="29">
        <v>-12</v>
      </c>
      <c r="M68" s="78" t="s">
        <v>53</v>
      </c>
      <c r="N68" s="46">
        <v>1381</v>
      </c>
      <c r="O68" s="46"/>
      <c r="P68" s="46"/>
      <c r="Q68" s="46"/>
      <c r="R68" s="46"/>
    </row>
    <row r="69" spans="2:18" s="2" customFormat="1" ht="9.75" customHeight="1">
      <c r="B69" s="68" t="s">
        <v>144</v>
      </c>
      <c r="C69" s="68" t="s">
        <v>55</v>
      </c>
      <c r="D69" s="2" t="s">
        <v>145</v>
      </c>
      <c r="E69" s="1">
        <v>47.4</v>
      </c>
      <c r="F69" s="1">
        <v>1306</v>
      </c>
      <c r="G69" s="36">
        <v>47803.8</v>
      </c>
      <c r="H69" s="36">
        <v>34786.35</v>
      </c>
      <c r="I69" s="45">
        <v>42633</v>
      </c>
      <c r="J69" s="45">
        <v>42674</v>
      </c>
      <c r="K69" s="45">
        <v>42674</v>
      </c>
      <c r="L69" s="29">
        <v>19</v>
      </c>
      <c r="M69" s="78" t="s">
        <v>146</v>
      </c>
      <c r="N69" s="46">
        <v>41</v>
      </c>
      <c r="O69" s="46"/>
      <c r="P69" s="46"/>
      <c r="Q69" s="46"/>
      <c r="R69" s="46"/>
    </row>
    <row r="70" spans="2:18" s="2" customFormat="1" ht="9.75" customHeight="1">
      <c r="B70" s="68" t="s">
        <v>147</v>
      </c>
      <c r="C70" s="68" t="s">
        <v>55</v>
      </c>
      <c r="D70" s="2" t="s">
        <v>148</v>
      </c>
      <c r="E70" s="1">
        <v>14</v>
      </c>
      <c r="F70" s="1">
        <v>92.8</v>
      </c>
      <c r="G70" s="36">
        <v>2898.92</v>
      </c>
      <c r="H70" s="36">
        <v>630.2</v>
      </c>
      <c r="I70" s="45">
        <v>41065</v>
      </c>
      <c r="J70" s="45">
        <v>41973</v>
      </c>
      <c r="K70" s="45">
        <v>42704</v>
      </c>
      <c r="L70" s="29">
        <v>49</v>
      </c>
      <c r="M70" s="78" t="s">
        <v>75</v>
      </c>
      <c r="N70" s="46">
        <v>1639</v>
      </c>
      <c r="O70" s="46"/>
      <c r="P70" s="46"/>
      <c r="Q70" s="46"/>
      <c r="R70" s="46"/>
    </row>
    <row r="71" spans="2:18" s="2" customFormat="1" ht="9.75" customHeight="1">
      <c r="B71" s="68" t="s">
        <v>149</v>
      </c>
      <c r="C71" s="68" t="s">
        <v>55</v>
      </c>
      <c r="D71" s="2" t="s">
        <v>150</v>
      </c>
      <c r="E71" s="1">
        <v>330</v>
      </c>
      <c r="F71" s="1">
        <v>6087</v>
      </c>
      <c r="G71" s="36">
        <v>198164.8</v>
      </c>
      <c r="H71" s="36">
        <v>128807.12</v>
      </c>
      <c r="I71" s="45">
        <v>41638</v>
      </c>
      <c r="J71" s="45">
        <v>42705</v>
      </c>
      <c r="K71" s="45">
        <v>42705</v>
      </c>
      <c r="L71" s="29">
        <v>50</v>
      </c>
      <c r="M71" s="78" t="s">
        <v>75</v>
      </c>
      <c r="N71" s="46">
        <v>1067</v>
      </c>
      <c r="O71" s="46"/>
      <c r="P71" s="46"/>
      <c r="Q71" s="46"/>
      <c r="R71" s="46"/>
    </row>
    <row r="72" spans="2:18" s="2" customFormat="1" ht="9.75" customHeight="1">
      <c r="B72" s="68" t="s">
        <v>151</v>
      </c>
      <c r="C72" s="68" t="s">
        <v>55</v>
      </c>
      <c r="D72" s="2" t="s">
        <v>152</v>
      </c>
      <c r="E72" s="1">
        <v>32.6</v>
      </c>
      <c r="F72" s="1">
        <v>243</v>
      </c>
      <c r="G72" s="36">
        <v>11834.7</v>
      </c>
      <c r="H72" s="36">
        <v>6315.35</v>
      </c>
      <c r="I72" s="45">
        <v>42636</v>
      </c>
      <c r="J72" s="45">
        <v>42705</v>
      </c>
      <c r="K72" s="45">
        <v>42705</v>
      </c>
      <c r="L72" s="29">
        <v>50</v>
      </c>
      <c r="M72" s="78" t="s">
        <v>153</v>
      </c>
      <c r="N72" s="46">
        <v>69</v>
      </c>
      <c r="O72" s="46"/>
      <c r="P72" s="46"/>
      <c r="Q72" s="46"/>
      <c r="R72" s="46"/>
    </row>
    <row r="73" spans="2:18" s="2" customFormat="1" ht="9.75" customHeight="1">
      <c r="B73" s="68" t="s">
        <v>154</v>
      </c>
      <c r="C73" s="68" t="s">
        <v>55</v>
      </c>
      <c r="D73" s="2" t="s">
        <v>155</v>
      </c>
      <c r="E73" s="1">
        <v>102</v>
      </c>
      <c r="F73" s="1">
        <v>1524.2</v>
      </c>
      <c r="G73" s="36">
        <v>61255.3</v>
      </c>
      <c r="H73" s="36">
        <v>40428.5</v>
      </c>
      <c r="I73" s="45">
        <v>41635</v>
      </c>
      <c r="J73" s="45">
        <v>42705</v>
      </c>
      <c r="K73" s="45">
        <v>42705</v>
      </c>
      <c r="L73" s="29">
        <v>50</v>
      </c>
      <c r="M73" s="78" t="s">
        <v>57</v>
      </c>
      <c r="N73" s="46">
        <v>1070</v>
      </c>
      <c r="O73" s="46"/>
      <c r="P73" s="46"/>
      <c r="Q73" s="46"/>
      <c r="R73" s="46"/>
    </row>
    <row r="74" spans="2:18" s="2" customFormat="1" ht="9.75" customHeight="1">
      <c r="B74" s="68" t="s">
        <v>156</v>
      </c>
      <c r="C74" s="68" t="s">
        <v>55</v>
      </c>
      <c r="D74" s="2" t="s">
        <v>157</v>
      </c>
      <c r="E74" s="1">
        <v>14</v>
      </c>
      <c r="F74" s="1">
        <v>253</v>
      </c>
      <c r="G74" s="36">
        <v>7257.07</v>
      </c>
      <c r="H74" s="36">
        <v>1036.72</v>
      </c>
      <c r="I74" s="45">
        <v>41373</v>
      </c>
      <c r="J74" s="45">
        <v>42339</v>
      </c>
      <c r="K74" s="45">
        <v>42705</v>
      </c>
      <c r="L74" s="29">
        <v>50</v>
      </c>
      <c r="M74" s="78" t="s">
        <v>75</v>
      </c>
      <c r="N74" s="46">
        <v>1332</v>
      </c>
      <c r="O74" s="46"/>
      <c r="P74" s="46"/>
      <c r="Q74" s="46"/>
      <c r="R74" s="46"/>
    </row>
    <row r="75" spans="2:18" s="2" customFormat="1" ht="9.75" customHeight="1">
      <c r="B75" s="68" t="s">
        <v>158</v>
      </c>
      <c r="C75" s="68" t="s">
        <v>55</v>
      </c>
      <c r="D75" s="2" t="s">
        <v>159</v>
      </c>
      <c r="E75" s="1">
        <v>431</v>
      </c>
      <c r="F75" s="1">
        <v>6532.6</v>
      </c>
      <c r="G75" s="36">
        <v>148577.07</v>
      </c>
      <c r="H75" s="36">
        <v>87224.13</v>
      </c>
      <c r="I75" s="45">
        <v>41634</v>
      </c>
      <c r="J75" s="45">
        <v>42719</v>
      </c>
      <c r="K75" s="45">
        <v>42719</v>
      </c>
      <c r="L75" s="29">
        <v>64</v>
      </c>
      <c r="M75" s="78" t="s">
        <v>68</v>
      </c>
      <c r="N75" s="46">
        <v>1085</v>
      </c>
      <c r="O75" s="46"/>
      <c r="P75" s="46"/>
      <c r="Q75" s="46"/>
      <c r="R75" s="46"/>
    </row>
    <row r="76" spans="2:18" s="2" customFormat="1" ht="9.75" customHeight="1">
      <c r="B76" s="68" t="s">
        <v>160</v>
      </c>
      <c r="C76" s="68" t="s">
        <v>55</v>
      </c>
      <c r="D76" s="2" t="s">
        <v>161</v>
      </c>
      <c r="E76" s="1">
        <v>36</v>
      </c>
      <c r="F76" s="1">
        <v>399.2</v>
      </c>
      <c r="G76" s="36">
        <v>14324.9</v>
      </c>
      <c r="H76" s="36">
        <v>14324.9</v>
      </c>
      <c r="I76" s="45">
        <v>41967</v>
      </c>
      <c r="J76" s="45">
        <v>42734</v>
      </c>
      <c r="K76" s="45">
        <v>42734</v>
      </c>
      <c r="L76" s="29">
        <v>79</v>
      </c>
      <c r="M76" s="78" t="s">
        <v>162</v>
      </c>
      <c r="N76" s="46">
        <v>767</v>
      </c>
      <c r="O76" s="46"/>
      <c r="P76" s="46"/>
      <c r="Q76" s="46"/>
      <c r="R76" s="46"/>
    </row>
    <row r="77" spans="2:18" s="2" customFormat="1" ht="9.75" customHeight="1">
      <c r="B77" s="68" t="s">
        <v>163</v>
      </c>
      <c r="C77" s="68" t="s">
        <v>55</v>
      </c>
      <c r="D77" s="2" t="s">
        <v>164</v>
      </c>
      <c r="E77" s="1">
        <v>57</v>
      </c>
      <c r="F77" s="1">
        <v>414.2</v>
      </c>
      <c r="G77" s="36">
        <v>6155.6</v>
      </c>
      <c r="H77" s="36">
        <v>879.35</v>
      </c>
      <c r="I77" s="45">
        <v>41424</v>
      </c>
      <c r="J77" s="45">
        <v>42368</v>
      </c>
      <c r="K77" s="45">
        <v>42734</v>
      </c>
      <c r="L77" s="29">
        <v>79</v>
      </c>
      <c r="M77" s="78" t="s">
        <v>165</v>
      </c>
      <c r="N77" s="46">
        <v>1310</v>
      </c>
      <c r="O77" s="46"/>
      <c r="P77" s="46"/>
      <c r="Q77" s="46"/>
      <c r="R77" s="46"/>
    </row>
    <row r="78" spans="2:18" s="2" customFormat="1" ht="9.75" customHeight="1">
      <c r="B78" s="68" t="s">
        <v>166</v>
      </c>
      <c r="C78" s="68" t="s">
        <v>55</v>
      </c>
      <c r="D78" s="2" t="s">
        <v>167</v>
      </c>
      <c r="E78" s="1">
        <v>83</v>
      </c>
      <c r="F78" s="1">
        <v>2307</v>
      </c>
      <c r="G78" s="36">
        <v>47354.38</v>
      </c>
      <c r="H78" s="36">
        <v>20294.74</v>
      </c>
      <c r="I78" s="45">
        <v>41221</v>
      </c>
      <c r="J78" s="45">
        <v>42369</v>
      </c>
      <c r="K78" s="45">
        <v>42734</v>
      </c>
      <c r="L78" s="29">
        <v>79</v>
      </c>
      <c r="M78" s="78" t="s">
        <v>168</v>
      </c>
      <c r="N78" s="46">
        <v>1513</v>
      </c>
      <c r="O78" s="46"/>
      <c r="P78" s="46"/>
      <c r="Q78" s="46"/>
      <c r="R78" s="46"/>
    </row>
    <row r="79" spans="2:18" s="2" customFormat="1" ht="9.75" customHeight="1">
      <c r="B79" s="68" t="s">
        <v>169</v>
      </c>
      <c r="C79" s="68" t="s">
        <v>55</v>
      </c>
      <c r="D79" s="2" t="s">
        <v>170</v>
      </c>
      <c r="E79" s="1">
        <v>202</v>
      </c>
      <c r="F79" s="1">
        <v>1307</v>
      </c>
      <c r="G79" s="36">
        <v>155553.58</v>
      </c>
      <c r="H79" s="36">
        <v>155553.58</v>
      </c>
      <c r="I79" s="45">
        <v>40990</v>
      </c>
      <c r="J79" s="45">
        <v>42004</v>
      </c>
      <c r="K79" s="45">
        <v>42735</v>
      </c>
      <c r="L79" s="29">
        <v>80</v>
      </c>
      <c r="M79" s="78" t="s">
        <v>68</v>
      </c>
      <c r="N79" s="46">
        <v>1745</v>
      </c>
      <c r="O79" s="46"/>
      <c r="P79" s="46"/>
      <c r="Q79" s="46"/>
      <c r="R79" s="46"/>
    </row>
    <row r="80" spans="2:18" s="2" customFormat="1" ht="9.75" customHeight="1">
      <c r="B80" s="68" t="s">
        <v>171</v>
      </c>
      <c r="C80" s="68" t="s">
        <v>55</v>
      </c>
      <c r="D80" s="2" t="s">
        <v>172</v>
      </c>
      <c r="E80" s="1">
        <v>119</v>
      </c>
      <c r="F80" s="1">
        <v>1051.8</v>
      </c>
      <c r="G80" s="36">
        <v>41984.06</v>
      </c>
      <c r="H80" s="36">
        <v>41984.06</v>
      </c>
      <c r="I80" s="45">
        <v>41339</v>
      </c>
      <c r="J80" s="45">
        <v>42369</v>
      </c>
      <c r="K80" s="45">
        <v>42735</v>
      </c>
      <c r="L80" s="29">
        <v>80</v>
      </c>
      <c r="M80" s="78" t="s">
        <v>75</v>
      </c>
      <c r="N80" s="46">
        <v>1396</v>
      </c>
      <c r="O80" s="46"/>
      <c r="P80" s="46"/>
      <c r="Q80" s="46"/>
      <c r="R80" s="46"/>
    </row>
    <row r="81" spans="2:18" s="2" customFormat="1" ht="9.75" customHeight="1">
      <c r="B81" s="68" t="s">
        <v>173</v>
      </c>
      <c r="C81" s="68" t="s">
        <v>55</v>
      </c>
      <c r="D81" s="2" t="s">
        <v>174</v>
      </c>
      <c r="E81" s="1">
        <v>173</v>
      </c>
      <c r="F81" s="1">
        <v>2316</v>
      </c>
      <c r="G81" s="36">
        <v>116574.37</v>
      </c>
      <c r="H81" s="36">
        <v>82118.89</v>
      </c>
      <c r="I81" s="45">
        <v>41311</v>
      </c>
      <c r="J81" s="45">
        <v>42369</v>
      </c>
      <c r="K81" s="45">
        <v>42735</v>
      </c>
      <c r="L81" s="29">
        <v>80</v>
      </c>
      <c r="M81" s="78" t="s">
        <v>175</v>
      </c>
      <c r="N81" s="46">
        <v>1424</v>
      </c>
      <c r="O81" s="46"/>
      <c r="P81" s="46"/>
      <c r="Q81" s="46"/>
      <c r="R81" s="46"/>
    </row>
    <row r="82" spans="2:18" s="2" customFormat="1" ht="9.75" customHeight="1">
      <c r="B82" s="68" t="s">
        <v>176</v>
      </c>
      <c r="C82" s="68" t="s">
        <v>55</v>
      </c>
      <c r="D82" s="2" t="s">
        <v>177</v>
      </c>
      <c r="E82" s="1">
        <v>129</v>
      </c>
      <c r="F82" s="1">
        <v>3780.4</v>
      </c>
      <c r="G82" s="36">
        <v>297069.3</v>
      </c>
      <c r="H82" s="36">
        <v>297069.35</v>
      </c>
      <c r="I82" s="45">
        <v>40736</v>
      </c>
      <c r="J82" s="45">
        <v>42004</v>
      </c>
      <c r="K82" s="45">
        <v>42735</v>
      </c>
      <c r="L82" s="29">
        <v>80</v>
      </c>
      <c r="M82" s="78" t="s">
        <v>178</v>
      </c>
      <c r="N82" s="46">
        <v>1999</v>
      </c>
      <c r="O82" s="46"/>
      <c r="P82" s="46"/>
      <c r="Q82" s="46"/>
      <c r="R82" s="46"/>
    </row>
    <row r="83" spans="2:18" s="2" customFormat="1" ht="9.75" customHeight="1">
      <c r="B83" s="68" t="s">
        <v>179</v>
      </c>
      <c r="C83" s="68" t="s">
        <v>55</v>
      </c>
      <c r="D83" s="2" t="s">
        <v>180</v>
      </c>
      <c r="E83" s="1">
        <v>132</v>
      </c>
      <c r="F83" s="1">
        <v>1631.8</v>
      </c>
      <c r="G83" s="36">
        <v>72569.4</v>
      </c>
      <c r="H83" s="36">
        <v>72996.1</v>
      </c>
      <c r="I83" s="45">
        <v>40674</v>
      </c>
      <c r="J83" s="45">
        <v>42004</v>
      </c>
      <c r="K83" s="45">
        <v>42735</v>
      </c>
      <c r="L83" s="29">
        <v>80</v>
      </c>
      <c r="M83" s="78" t="s">
        <v>178</v>
      </c>
      <c r="N83" s="46">
        <v>2061</v>
      </c>
      <c r="O83" s="46"/>
      <c r="P83" s="46"/>
      <c r="Q83" s="46"/>
      <c r="R83" s="46"/>
    </row>
    <row r="84" spans="2:18" s="2" customFormat="1" ht="9.75" customHeight="1">
      <c r="B84" s="68" t="s">
        <v>181</v>
      </c>
      <c r="C84" s="68" t="s">
        <v>55</v>
      </c>
      <c r="D84" s="2" t="s">
        <v>182</v>
      </c>
      <c r="E84" s="1">
        <v>76</v>
      </c>
      <c r="F84" s="1">
        <v>617.6</v>
      </c>
      <c r="G84" s="36">
        <v>12854.61</v>
      </c>
      <c r="H84" s="36">
        <v>1838.75</v>
      </c>
      <c r="I84" s="45">
        <v>41200</v>
      </c>
      <c r="J84" s="45">
        <v>42369</v>
      </c>
      <c r="K84" s="45">
        <v>42735</v>
      </c>
      <c r="L84" s="29">
        <v>80</v>
      </c>
      <c r="M84" s="78" t="s">
        <v>75</v>
      </c>
      <c r="N84" s="46">
        <v>1535</v>
      </c>
      <c r="O84" s="46"/>
      <c r="P84" s="46"/>
      <c r="Q84" s="46"/>
      <c r="R84" s="46"/>
    </row>
    <row r="85" spans="2:18" s="2" customFormat="1" ht="9.75" customHeight="1">
      <c r="B85" s="68" t="s">
        <v>183</v>
      </c>
      <c r="C85" s="68" t="s">
        <v>55</v>
      </c>
      <c r="D85" s="2" t="s">
        <v>184</v>
      </c>
      <c r="E85" s="1">
        <v>64</v>
      </c>
      <c r="F85" s="1">
        <v>1808.8</v>
      </c>
      <c r="G85" s="36">
        <v>203119.21</v>
      </c>
      <c r="H85" s="36">
        <v>20311.92</v>
      </c>
      <c r="I85" s="45">
        <v>41795</v>
      </c>
      <c r="J85" s="45">
        <v>42735</v>
      </c>
      <c r="K85" s="45">
        <v>42735</v>
      </c>
      <c r="L85" s="29">
        <v>80</v>
      </c>
      <c r="M85" s="78" t="s">
        <v>75</v>
      </c>
      <c r="N85" s="46">
        <v>940</v>
      </c>
      <c r="O85" s="46"/>
      <c r="P85" s="46"/>
      <c r="Q85" s="46"/>
      <c r="R85" s="46"/>
    </row>
    <row r="86" spans="2:18" s="2" customFormat="1" ht="9.75" customHeight="1">
      <c r="B86" s="68" t="s">
        <v>185</v>
      </c>
      <c r="C86" s="68" t="s">
        <v>55</v>
      </c>
      <c r="D86" s="2" t="s">
        <v>186</v>
      </c>
      <c r="E86" s="1">
        <v>228</v>
      </c>
      <c r="F86" s="1">
        <v>3643.8</v>
      </c>
      <c r="G86" s="36">
        <v>70261.07</v>
      </c>
      <c r="H86" s="36">
        <v>10037.3</v>
      </c>
      <c r="I86" s="45">
        <v>41515</v>
      </c>
      <c r="J86" s="45">
        <v>42369</v>
      </c>
      <c r="K86" s="45">
        <v>42735</v>
      </c>
      <c r="L86" s="29">
        <v>80</v>
      </c>
      <c r="M86" s="78" t="s">
        <v>75</v>
      </c>
      <c r="N86" s="46">
        <v>1220</v>
      </c>
      <c r="O86" s="46"/>
      <c r="P86" s="46"/>
      <c r="Q86" s="46"/>
      <c r="R86" s="46"/>
    </row>
    <row r="87" spans="2:18" s="2" customFormat="1" ht="9.75" customHeight="1">
      <c r="B87" s="68" t="s">
        <v>187</v>
      </c>
      <c r="C87" s="68" t="s">
        <v>55</v>
      </c>
      <c r="D87" s="2" t="s">
        <v>188</v>
      </c>
      <c r="E87" s="1">
        <v>108</v>
      </c>
      <c r="F87" s="1">
        <v>1662</v>
      </c>
      <c r="G87" s="36">
        <v>46741.83</v>
      </c>
      <c r="H87" s="36">
        <v>46741.83</v>
      </c>
      <c r="I87" s="45">
        <v>40976</v>
      </c>
      <c r="J87" s="45">
        <v>42004</v>
      </c>
      <c r="K87" s="45">
        <v>42735</v>
      </c>
      <c r="L87" s="29">
        <v>80</v>
      </c>
      <c r="M87" s="78" t="s">
        <v>75</v>
      </c>
      <c r="N87" s="46">
        <v>1759</v>
      </c>
      <c r="O87" s="46"/>
      <c r="P87" s="46"/>
      <c r="Q87" s="46"/>
      <c r="R87" s="46"/>
    </row>
    <row r="88" spans="2:18" s="2" customFormat="1" ht="9.75" customHeight="1">
      <c r="B88" s="68" t="s">
        <v>189</v>
      </c>
      <c r="C88" s="68" t="s">
        <v>55</v>
      </c>
      <c r="D88" s="2" t="s">
        <v>190</v>
      </c>
      <c r="E88" s="1">
        <v>42</v>
      </c>
      <c r="F88" s="1">
        <v>1061</v>
      </c>
      <c r="G88" s="36">
        <v>70207.47</v>
      </c>
      <c r="H88" s="36">
        <v>10029.64</v>
      </c>
      <c r="I88" s="45">
        <v>41558</v>
      </c>
      <c r="J88" s="45">
        <v>42369</v>
      </c>
      <c r="K88" s="45">
        <v>42735</v>
      </c>
      <c r="L88" s="29">
        <v>80</v>
      </c>
      <c r="M88" s="78" t="s">
        <v>75</v>
      </c>
      <c r="N88" s="46">
        <v>1177</v>
      </c>
      <c r="O88" s="46"/>
      <c r="P88" s="46"/>
      <c r="Q88" s="46"/>
      <c r="R88" s="46"/>
    </row>
    <row r="89" spans="2:18" s="2" customFormat="1" ht="9.75" customHeight="1">
      <c r="B89" s="68" t="s">
        <v>191</v>
      </c>
      <c r="C89" s="68" t="s">
        <v>55</v>
      </c>
      <c r="D89" s="2" t="s">
        <v>192</v>
      </c>
      <c r="E89" s="1">
        <v>79</v>
      </c>
      <c r="F89" s="1">
        <v>1637</v>
      </c>
      <c r="G89" s="36">
        <v>46448.6</v>
      </c>
      <c r="H89" s="36">
        <v>46448.6</v>
      </c>
      <c r="I89" s="45">
        <v>40214</v>
      </c>
      <c r="J89" s="45">
        <v>41274</v>
      </c>
      <c r="K89" s="45">
        <v>42735</v>
      </c>
      <c r="L89" s="29">
        <v>80</v>
      </c>
      <c r="M89" s="78" t="s">
        <v>193</v>
      </c>
      <c r="N89" s="46">
        <v>2521</v>
      </c>
      <c r="O89" s="46"/>
      <c r="P89" s="46"/>
      <c r="Q89" s="46"/>
      <c r="R89" s="46"/>
    </row>
    <row r="90" spans="2:18" s="2" customFormat="1" ht="9.75" customHeight="1">
      <c r="B90" s="68" t="s">
        <v>194</v>
      </c>
      <c r="C90" s="68" t="s">
        <v>55</v>
      </c>
      <c r="D90" s="2" t="s">
        <v>195</v>
      </c>
      <c r="E90" s="1">
        <v>60</v>
      </c>
      <c r="F90" s="1">
        <v>1625</v>
      </c>
      <c r="G90" s="36">
        <v>65143.42</v>
      </c>
      <c r="H90" s="36">
        <v>9306.21</v>
      </c>
      <c r="I90" s="45">
        <v>41277</v>
      </c>
      <c r="J90" s="45">
        <v>42369</v>
      </c>
      <c r="K90" s="45">
        <v>42735</v>
      </c>
      <c r="L90" s="29">
        <v>80</v>
      </c>
      <c r="M90" s="78" t="s">
        <v>75</v>
      </c>
      <c r="N90" s="46">
        <v>1458</v>
      </c>
      <c r="O90" s="46"/>
      <c r="P90" s="46"/>
      <c r="Q90" s="46"/>
      <c r="R90" s="46"/>
    </row>
    <row r="91" spans="2:18" s="2" customFormat="1" ht="9.75" customHeight="1">
      <c r="B91" s="68" t="s">
        <v>196</v>
      </c>
      <c r="C91" s="68" t="s">
        <v>55</v>
      </c>
      <c r="D91" s="2" t="s">
        <v>197</v>
      </c>
      <c r="E91" s="1">
        <v>42</v>
      </c>
      <c r="F91" s="1">
        <v>695</v>
      </c>
      <c r="G91" s="36">
        <v>21068.62</v>
      </c>
      <c r="H91" s="36">
        <v>3009.81</v>
      </c>
      <c r="I91" s="45">
        <v>41277</v>
      </c>
      <c r="J91" s="45">
        <v>42369</v>
      </c>
      <c r="K91" s="45">
        <v>42735</v>
      </c>
      <c r="L91" s="29">
        <v>80</v>
      </c>
      <c r="M91" s="78" t="s">
        <v>75</v>
      </c>
      <c r="N91" s="46">
        <v>1458</v>
      </c>
      <c r="O91" s="46"/>
      <c r="P91" s="46"/>
      <c r="Q91" s="46"/>
      <c r="R91" s="46"/>
    </row>
    <row r="92" spans="2:18" s="2" customFormat="1" ht="9.75" customHeight="1">
      <c r="B92" s="68" t="s">
        <v>198</v>
      </c>
      <c r="C92" s="68" t="s">
        <v>55</v>
      </c>
      <c r="D92" s="2" t="s">
        <v>199</v>
      </c>
      <c r="E92" s="1">
        <v>92</v>
      </c>
      <c r="F92" s="1">
        <v>1288.4</v>
      </c>
      <c r="G92" s="36">
        <v>76117</v>
      </c>
      <c r="H92" s="36">
        <v>7611.7</v>
      </c>
      <c r="I92" s="45">
        <v>41809</v>
      </c>
      <c r="J92" s="45">
        <v>42551</v>
      </c>
      <c r="K92" s="45">
        <v>42735</v>
      </c>
      <c r="L92" s="29">
        <v>80</v>
      </c>
      <c r="M92" s="78" t="s">
        <v>75</v>
      </c>
      <c r="N92" s="46">
        <v>926</v>
      </c>
      <c r="O92" s="46"/>
      <c r="P92" s="46"/>
      <c r="Q92" s="46"/>
      <c r="R92" s="46"/>
    </row>
    <row r="93" spans="2:18" s="2" customFormat="1" ht="9.75" customHeight="1">
      <c r="B93" s="68" t="s">
        <v>200</v>
      </c>
      <c r="C93" s="68" t="s">
        <v>55</v>
      </c>
      <c r="D93" s="2" t="s">
        <v>201</v>
      </c>
      <c r="E93" s="1">
        <v>42</v>
      </c>
      <c r="F93" s="1">
        <v>298.4</v>
      </c>
      <c r="G93" s="36">
        <v>13412.38</v>
      </c>
      <c r="H93" s="36">
        <v>13412.38</v>
      </c>
      <c r="I93" s="45">
        <v>41634</v>
      </c>
      <c r="J93" s="45">
        <v>42734</v>
      </c>
      <c r="K93" s="45">
        <v>42735</v>
      </c>
      <c r="L93" s="29">
        <v>80</v>
      </c>
      <c r="M93" s="78" t="s">
        <v>57</v>
      </c>
      <c r="N93" s="46">
        <v>1101</v>
      </c>
      <c r="O93" s="46"/>
      <c r="P93" s="46"/>
      <c r="Q93" s="46"/>
      <c r="R93" s="46"/>
    </row>
    <row r="94" spans="2:18" s="2" customFormat="1" ht="9.75" customHeight="1">
      <c r="B94" s="68" t="s">
        <v>202</v>
      </c>
      <c r="C94" s="68" t="s">
        <v>55</v>
      </c>
      <c r="D94" s="2" t="s">
        <v>203</v>
      </c>
      <c r="E94" s="1">
        <v>37</v>
      </c>
      <c r="F94" s="1">
        <v>761</v>
      </c>
      <c r="G94" s="36">
        <v>21224.9</v>
      </c>
      <c r="H94" s="36">
        <v>2122.5</v>
      </c>
      <c r="I94" s="45">
        <v>41942</v>
      </c>
      <c r="J94" s="45">
        <v>42735</v>
      </c>
      <c r="K94" s="45">
        <v>42735</v>
      </c>
      <c r="L94" s="29">
        <v>80</v>
      </c>
      <c r="M94" s="78" t="s">
        <v>68</v>
      </c>
      <c r="N94" s="46">
        <v>793</v>
      </c>
      <c r="O94" s="46"/>
      <c r="P94" s="46"/>
      <c r="Q94" s="46"/>
      <c r="R94" s="46"/>
    </row>
    <row r="95" spans="2:18" s="2" customFormat="1" ht="9.75" customHeight="1">
      <c r="B95" s="68" t="s">
        <v>204</v>
      </c>
      <c r="C95" s="68" t="s">
        <v>55</v>
      </c>
      <c r="D95" s="2" t="s">
        <v>205</v>
      </c>
      <c r="E95" s="1">
        <v>64</v>
      </c>
      <c r="F95" s="1">
        <v>1689</v>
      </c>
      <c r="G95" s="36">
        <v>54386.06</v>
      </c>
      <c r="H95" s="36">
        <v>54386.06</v>
      </c>
      <c r="I95" s="45">
        <v>40963</v>
      </c>
      <c r="J95" s="45">
        <v>42004</v>
      </c>
      <c r="K95" s="45">
        <v>42735</v>
      </c>
      <c r="L95" s="29">
        <v>80</v>
      </c>
      <c r="M95" s="78" t="s">
        <v>75</v>
      </c>
      <c r="N95" s="46">
        <v>1772</v>
      </c>
      <c r="O95" s="46"/>
      <c r="P95" s="46"/>
      <c r="Q95" s="46"/>
      <c r="R95" s="46"/>
    </row>
    <row r="96" spans="2:18" s="2" customFormat="1" ht="9.75" customHeight="1">
      <c r="B96" s="68" t="s">
        <v>206</v>
      </c>
      <c r="C96" s="68" t="s">
        <v>55</v>
      </c>
      <c r="D96" s="2" t="s">
        <v>207</v>
      </c>
      <c r="E96" s="1">
        <v>67</v>
      </c>
      <c r="F96" s="1">
        <v>1746</v>
      </c>
      <c r="G96" s="36">
        <v>59304.87</v>
      </c>
      <c r="H96" s="36">
        <v>5930.48</v>
      </c>
      <c r="I96" s="45">
        <v>42003</v>
      </c>
      <c r="J96" s="45">
        <v>42735</v>
      </c>
      <c r="K96" s="45">
        <v>42735</v>
      </c>
      <c r="L96" s="29">
        <v>80</v>
      </c>
      <c r="M96" s="78" t="s">
        <v>208</v>
      </c>
      <c r="N96" s="46">
        <v>732</v>
      </c>
      <c r="O96" s="46"/>
      <c r="P96" s="46"/>
      <c r="Q96" s="46"/>
      <c r="R96" s="46"/>
    </row>
    <row r="97" spans="2:18" s="2" customFormat="1" ht="9.75" customHeight="1">
      <c r="B97" s="68" t="s">
        <v>209</v>
      </c>
      <c r="C97" s="68" t="s">
        <v>55</v>
      </c>
      <c r="D97" s="2" t="s">
        <v>210</v>
      </c>
      <c r="E97" s="1">
        <v>29</v>
      </c>
      <c r="F97" s="1">
        <v>450</v>
      </c>
      <c r="G97" s="36">
        <v>30014.96</v>
      </c>
      <c r="H97" s="36">
        <v>3001.49</v>
      </c>
      <c r="I97" s="45">
        <v>42047</v>
      </c>
      <c r="J97" s="45">
        <v>42735</v>
      </c>
      <c r="K97" s="45">
        <v>42735</v>
      </c>
      <c r="L97" s="29">
        <v>80</v>
      </c>
      <c r="M97" s="78" t="s">
        <v>68</v>
      </c>
      <c r="N97" s="46">
        <v>688</v>
      </c>
      <c r="O97" s="46"/>
      <c r="P97" s="46"/>
      <c r="Q97" s="46"/>
      <c r="R97" s="46"/>
    </row>
    <row r="98" spans="2:18" s="2" customFormat="1" ht="9.75" customHeight="1">
      <c r="B98" s="68" t="s">
        <v>211</v>
      </c>
      <c r="C98" s="68" t="s">
        <v>55</v>
      </c>
      <c r="D98" s="2" t="s">
        <v>212</v>
      </c>
      <c r="E98" s="1">
        <v>39</v>
      </c>
      <c r="F98" s="1">
        <v>558</v>
      </c>
      <c r="G98" s="36">
        <v>30670.5</v>
      </c>
      <c r="H98" s="36">
        <v>3067.05</v>
      </c>
      <c r="I98" s="45">
        <v>41669</v>
      </c>
      <c r="J98" s="45">
        <v>42735</v>
      </c>
      <c r="K98" s="45">
        <v>42735</v>
      </c>
      <c r="L98" s="29">
        <v>80</v>
      </c>
      <c r="M98" s="78" t="s">
        <v>75</v>
      </c>
      <c r="N98" s="46">
        <v>1066</v>
      </c>
      <c r="O98" s="46"/>
      <c r="P98" s="46"/>
      <c r="Q98" s="46"/>
      <c r="R98" s="46"/>
    </row>
    <row r="99" spans="2:18" s="2" customFormat="1" ht="9.75" customHeight="1">
      <c r="B99" s="68" t="s">
        <v>213</v>
      </c>
      <c r="C99" s="68" t="s">
        <v>55</v>
      </c>
      <c r="D99" s="2" t="s">
        <v>214</v>
      </c>
      <c r="E99" s="1">
        <v>53</v>
      </c>
      <c r="F99" s="1">
        <v>943</v>
      </c>
      <c r="G99" s="36">
        <v>40207.8</v>
      </c>
      <c r="H99" s="36">
        <v>4020.78</v>
      </c>
      <c r="I99" s="45">
        <v>41978</v>
      </c>
      <c r="J99" s="45">
        <v>42735</v>
      </c>
      <c r="K99" s="45">
        <v>42735</v>
      </c>
      <c r="L99" s="29">
        <v>80</v>
      </c>
      <c r="M99" s="78" t="s">
        <v>75</v>
      </c>
      <c r="N99" s="46">
        <v>757</v>
      </c>
      <c r="O99" s="46"/>
      <c r="P99" s="46"/>
      <c r="Q99" s="46"/>
      <c r="R99" s="46"/>
    </row>
    <row r="100" spans="2:18" s="2" customFormat="1" ht="9.75" customHeight="1">
      <c r="B100" s="68" t="s">
        <v>215</v>
      </c>
      <c r="C100" s="68" t="s">
        <v>55</v>
      </c>
      <c r="D100" s="2" t="s">
        <v>216</v>
      </c>
      <c r="E100" s="1">
        <v>67</v>
      </c>
      <c r="F100" s="1">
        <v>1315.2</v>
      </c>
      <c r="G100" s="36">
        <v>28107.34</v>
      </c>
      <c r="H100" s="36">
        <v>28107.34</v>
      </c>
      <c r="I100" s="45">
        <v>41807</v>
      </c>
      <c r="J100" s="45">
        <v>42735</v>
      </c>
      <c r="K100" s="45">
        <v>42735</v>
      </c>
      <c r="L100" s="29">
        <v>80</v>
      </c>
      <c r="M100" s="78" t="s">
        <v>217</v>
      </c>
      <c r="N100" s="46">
        <v>928</v>
      </c>
      <c r="O100" s="46"/>
      <c r="P100" s="46"/>
      <c r="Q100" s="46"/>
      <c r="R100" s="46"/>
    </row>
    <row r="101" spans="2:18" s="2" customFormat="1" ht="9.75" customHeight="1">
      <c r="B101" s="68" t="s">
        <v>218</v>
      </c>
      <c r="C101" s="68" t="s">
        <v>55</v>
      </c>
      <c r="D101" s="2" t="s">
        <v>219</v>
      </c>
      <c r="E101" s="1">
        <v>113</v>
      </c>
      <c r="F101" s="1">
        <v>1699.4</v>
      </c>
      <c r="G101" s="36">
        <v>76561.26</v>
      </c>
      <c r="H101" s="36">
        <v>72965.39</v>
      </c>
      <c r="I101" s="45">
        <v>41253</v>
      </c>
      <c r="J101" s="45">
        <v>42004</v>
      </c>
      <c r="K101" s="45">
        <v>42735</v>
      </c>
      <c r="L101" s="29">
        <v>80</v>
      </c>
      <c r="M101" s="78" t="s">
        <v>75</v>
      </c>
      <c r="N101" s="46">
        <v>1482</v>
      </c>
      <c r="O101" s="46"/>
      <c r="P101" s="46"/>
      <c r="Q101" s="46"/>
      <c r="R101" s="46"/>
    </row>
    <row r="102" spans="2:18" s="2" customFormat="1" ht="9.75" customHeight="1">
      <c r="B102" s="68" t="s">
        <v>220</v>
      </c>
      <c r="C102" s="68" t="s">
        <v>55</v>
      </c>
      <c r="D102" s="2" t="s">
        <v>221</v>
      </c>
      <c r="E102" s="1">
        <v>114</v>
      </c>
      <c r="F102" s="1">
        <v>1700.4</v>
      </c>
      <c r="G102" s="36">
        <v>74295.71</v>
      </c>
      <c r="H102" s="36">
        <v>47031.23</v>
      </c>
      <c r="I102" s="45">
        <v>41253</v>
      </c>
      <c r="J102" s="45">
        <v>42004</v>
      </c>
      <c r="K102" s="45">
        <v>42735</v>
      </c>
      <c r="L102" s="29">
        <v>80</v>
      </c>
      <c r="M102" s="78" t="s">
        <v>75</v>
      </c>
      <c r="N102" s="46">
        <v>1482</v>
      </c>
      <c r="O102" s="46"/>
      <c r="P102" s="46"/>
      <c r="Q102" s="46"/>
      <c r="R102" s="46"/>
    </row>
    <row r="103" spans="2:18" s="2" customFormat="1" ht="9.75" customHeight="1">
      <c r="B103" s="68" t="s">
        <v>222</v>
      </c>
      <c r="C103" s="68" t="s">
        <v>55</v>
      </c>
      <c r="D103" s="2" t="s">
        <v>223</v>
      </c>
      <c r="E103" s="1">
        <v>124</v>
      </c>
      <c r="F103" s="1">
        <v>1815.4</v>
      </c>
      <c r="G103" s="36">
        <v>168050.94</v>
      </c>
      <c r="H103" s="36">
        <v>16805.09</v>
      </c>
      <c r="I103" s="45">
        <v>41744</v>
      </c>
      <c r="J103" s="45">
        <v>42551</v>
      </c>
      <c r="K103" s="45">
        <v>42735</v>
      </c>
      <c r="L103" s="29">
        <v>80</v>
      </c>
      <c r="M103" s="78" t="s">
        <v>75</v>
      </c>
      <c r="N103" s="46">
        <v>991</v>
      </c>
      <c r="O103" s="46"/>
      <c r="P103" s="46"/>
      <c r="Q103" s="46"/>
      <c r="R103" s="46"/>
    </row>
    <row r="104" spans="2:18" s="2" customFormat="1" ht="9.75" customHeight="1">
      <c r="B104" s="68" t="s">
        <v>224</v>
      </c>
      <c r="C104" s="68" t="s">
        <v>55</v>
      </c>
      <c r="D104" s="2" t="s">
        <v>225</v>
      </c>
      <c r="E104" s="1">
        <v>37</v>
      </c>
      <c r="F104" s="1">
        <v>1032.2</v>
      </c>
      <c r="G104" s="36">
        <v>130242.11</v>
      </c>
      <c r="H104" s="36">
        <v>122912.1</v>
      </c>
      <c r="I104" s="45">
        <v>41835</v>
      </c>
      <c r="J104" s="45">
        <v>42551</v>
      </c>
      <c r="K104" s="45">
        <v>42735</v>
      </c>
      <c r="L104" s="29">
        <v>80</v>
      </c>
      <c r="M104" s="78" t="s">
        <v>75</v>
      </c>
      <c r="N104" s="46">
        <v>900</v>
      </c>
      <c r="O104" s="46"/>
      <c r="P104" s="46"/>
      <c r="Q104" s="46"/>
      <c r="R104" s="46"/>
    </row>
    <row r="105" spans="2:18" s="2" customFormat="1" ht="9.75" customHeight="1">
      <c r="B105" s="68" t="s">
        <v>226</v>
      </c>
      <c r="C105" s="68" t="s">
        <v>55</v>
      </c>
      <c r="D105" s="2" t="s">
        <v>227</v>
      </c>
      <c r="E105" s="1">
        <v>15</v>
      </c>
      <c r="F105" s="1">
        <v>168.8</v>
      </c>
      <c r="G105" s="36">
        <v>11156.6</v>
      </c>
      <c r="H105" s="36">
        <v>1115.66</v>
      </c>
      <c r="I105" s="45">
        <v>42010</v>
      </c>
      <c r="J105" s="45">
        <v>42735</v>
      </c>
      <c r="K105" s="45">
        <v>42735</v>
      </c>
      <c r="L105" s="29">
        <v>80</v>
      </c>
      <c r="M105" s="78" t="s">
        <v>75</v>
      </c>
      <c r="N105" s="46">
        <v>725</v>
      </c>
      <c r="O105" s="46"/>
      <c r="P105" s="46"/>
      <c r="Q105" s="46"/>
      <c r="R105" s="46"/>
    </row>
    <row r="106" spans="2:18" s="2" customFormat="1" ht="9.75" customHeight="1">
      <c r="B106" s="68" t="s">
        <v>228</v>
      </c>
      <c r="C106" s="68" t="s">
        <v>55</v>
      </c>
      <c r="D106" s="2" t="s">
        <v>229</v>
      </c>
      <c r="E106" s="1">
        <v>101</v>
      </c>
      <c r="F106" s="1">
        <v>3020.4</v>
      </c>
      <c r="G106" s="36">
        <v>165680.61</v>
      </c>
      <c r="H106" s="36">
        <v>66158.63</v>
      </c>
      <c r="I106" s="45">
        <v>42009</v>
      </c>
      <c r="J106" s="45">
        <v>42735</v>
      </c>
      <c r="K106" s="45">
        <v>42735</v>
      </c>
      <c r="L106" s="29">
        <v>80</v>
      </c>
      <c r="M106" s="78" t="s">
        <v>68</v>
      </c>
      <c r="N106" s="46">
        <v>726</v>
      </c>
      <c r="O106" s="46"/>
      <c r="P106" s="46"/>
      <c r="Q106" s="46"/>
      <c r="R106" s="46"/>
    </row>
    <row r="107" spans="2:18" s="2" customFormat="1" ht="9.75" customHeight="1">
      <c r="B107" s="68" t="s">
        <v>230</v>
      </c>
      <c r="C107" s="68" t="s">
        <v>55</v>
      </c>
      <c r="D107" s="2" t="s">
        <v>231</v>
      </c>
      <c r="E107" s="1">
        <v>143.4</v>
      </c>
      <c r="F107" s="1">
        <v>1728.5</v>
      </c>
      <c r="G107" s="36">
        <v>85249.53</v>
      </c>
      <c r="H107" s="36">
        <v>8524.95</v>
      </c>
      <c r="I107" s="45">
        <v>41800</v>
      </c>
      <c r="J107" s="45">
        <v>42551</v>
      </c>
      <c r="K107" s="45">
        <v>42735</v>
      </c>
      <c r="L107" s="29">
        <v>80</v>
      </c>
      <c r="M107" s="78" t="s">
        <v>75</v>
      </c>
      <c r="N107" s="46">
        <v>935</v>
      </c>
      <c r="O107" s="46"/>
      <c r="P107" s="46"/>
      <c r="Q107" s="46"/>
      <c r="R107" s="46"/>
    </row>
    <row r="108" spans="2:18" s="2" customFormat="1" ht="9.75" customHeight="1">
      <c r="B108" s="68" t="s">
        <v>232</v>
      </c>
      <c r="C108" s="68" t="s">
        <v>55</v>
      </c>
      <c r="D108" s="2" t="s">
        <v>233</v>
      </c>
      <c r="E108" s="1">
        <v>28.6</v>
      </c>
      <c r="F108" s="1">
        <v>382.6</v>
      </c>
      <c r="G108" s="36">
        <v>24347.2</v>
      </c>
      <c r="H108" s="36">
        <v>24347.2</v>
      </c>
      <c r="I108" s="45">
        <v>41957</v>
      </c>
      <c r="J108" s="45">
        <v>42735</v>
      </c>
      <c r="K108" s="45">
        <v>42735</v>
      </c>
      <c r="L108" s="29">
        <v>80</v>
      </c>
      <c r="M108" s="78" t="s">
        <v>234</v>
      </c>
      <c r="N108" s="46">
        <v>778</v>
      </c>
      <c r="O108" s="46"/>
      <c r="P108" s="46"/>
      <c r="Q108" s="46"/>
      <c r="R108" s="46"/>
    </row>
    <row r="109" spans="2:18" s="2" customFormat="1" ht="9.75" customHeight="1">
      <c r="B109" s="68" t="s">
        <v>235</v>
      </c>
      <c r="C109" s="68" t="s">
        <v>55</v>
      </c>
      <c r="D109" s="2" t="s">
        <v>236</v>
      </c>
      <c r="E109" s="1">
        <v>83.5</v>
      </c>
      <c r="F109" s="1">
        <v>855.8</v>
      </c>
      <c r="G109" s="36">
        <v>46561.44</v>
      </c>
      <c r="H109" s="36">
        <v>30264.93</v>
      </c>
      <c r="I109" s="45">
        <v>42012</v>
      </c>
      <c r="J109" s="45">
        <v>42735</v>
      </c>
      <c r="K109" s="45">
        <v>42735</v>
      </c>
      <c r="L109" s="29">
        <v>80</v>
      </c>
      <c r="M109" s="78" t="s">
        <v>237</v>
      </c>
      <c r="N109" s="46">
        <v>723</v>
      </c>
      <c r="O109" s="46"/>
      <c r="P109" s="46"/>
      <c r="Q109" s="46"/>
      <c r="R109" s="46"/>
    </row>
    <row r="110" spans="2:18" s="2" customFormat="1" ht="9.75" customHeight="1">
      <c r="B110" s="68" t="s">
        <v>238</v>
      </c>
      <c r="C110" s="68" t="s">
        <v>55</v>
      </c>
      <c r="D110" s="2" t="s">
        <v>239</v>
      </c>
      <c r="E110" s="1">
        <v>44</v>
      </c>
      <c r="F110" s="1">
        <v>1000.2</v>
      </c>
      <c r="G110" s="36">
        <v>35620.6</v>
      </c>
      <c r="H110" s="36">
        <v>35620.6</v>
      </c>
      <c r="I110" s="45">
        <v>41982</v>
      </c>
      <c r="J110" s="45">
        <v>42735</v>
      </c>
      <c r="K110" s="45">
        <v>42735</v>
      </c>
      <c r="L110" s="29">
        <v>80</v>
      </c>
      <c r="M110" s="78" t="s">
        <v>168</v>
      </c>
      <c r="N110" s="46">
        <v>753</v>
      </c>
      <c r="O110" s="46"/>
      <c r="P110" s="46"/>
      <c r="Q110" s="46"/>
      <c r="R110" s="46"/>
    </row>
    <row r="111" spans="2:18" s="2" customFormat="1" ht="9.75" customHeight="1">
      <c r="B111" s="68" t="s">
        <v>240</v>
      </c>
      <c r="C111" s="68" t="s">
        <v>55</v>
      </c>
      <c r="D111" s="2" t="s">
        <v>241</v>
      </c>
      <c r="E111" s="1">
        <v>50</v>
      </c>
      <c r="F111" s="1">
        <v>1559.2</v>
      </c>
      <c r="G111" s="36">
        <v>83310.39</v>
      </c>
      <c r="H111" s="36">
        <v>60816.18</v>
      </c>
      <c r="I111" s="45">
        <v>41898</v>
      </c>
      <c r="J111" s="45">
        <v>42735</v>
      </c>
      <c r="K111" s="45">
        <v>42735</v>
      </c>
      <c r="L111" s="29">
        <v>80</v>
      </c>
      <c r="M111" s="78" t="s">
        <v>146</v>
      </c>
      <c r="N111" s="46">
        <v>837</v>
      </c>
      <c r="O111" s="46"/>
      <c r="P111" s="46"/>
      <c r="Q111" s="46"/>
      <c r="R111" s="46"/>
    </row>
    <row r="112" spans="2:18" s="2" customFormat="1" ht="9.75" customHeight="1">
      <c r="B112" s="68" t="s">
        <v>242</v>
      </c>
      <c r="C112" s="68" t="s">
        <v>55</v>
      </c>
      <c r="D112" s="2" t="s">
        <v>243</v>
      </c>
      <c r="E112" s="1">
        <v>330.1</v>
      </c>
      <c r="F112" s="1">
        <v>3502.8</v>
      </c>
      <c r="G112" s="36">
        <v>86760.47</v>
      </c>
      <c r="H112" s="36">
        <v>86760.47</v>
      </c>
      <c r="I112" s="45">
        <v>41956</v>
      </c>
      <c r="J112" s="45">
        <v>42369</v>
      </c>
      <c r="K112" s="45">
        <v>42735</v>
      </c>
      <c r="L112" s="29">
        <v>80</v>
      </c>
      <c r="M112" s="78" t="s">
        <v>57</v>
      </c>
      <c r="N112" s="46">
        <v>779</v>
      </c>
      <c r="O112" s="46"/>
      <c r="P112" s="46"/>
      <c r="Q112" s="46"/>
      <c r="R112" s="46"/>
    </row>
    <row r="113" spans="2:18" s="2" customFormat="1" ht="9.75" customHeight="1">
      <c r="B113" s="68" t="s">
        <v>244</v>
      </c>
      <c r="C113" s="68" t="s">
        <v>55</v>
      </c>
      <c r="D113" s="2" t="s">
        <v>245</v>
      </c>
      <c r="E113" s="1">
        <v>153</v>
      </c>
      <c r="F113" s="1">
        <v>1216.8</v>
      </c>
      <c r="G113" s="36">
        <v>17904.6</v>
      </c>
      <c r="H113" s="36">
        <v>17904.6</v>
      </c>
      <c r="I113" s="45">
        <v>41617</v>
      </c>
      <c r="J113" s="45">
        <v>42369</v>
      </c>
      <c r="K113" s="45">
        <v>42735</v>
      </c>
      <c r="L113" s="29">
        <v>80</v>
      </c>
      <c r="M113" s="78" t="s">
        <v>57</v>
      </c>
      <c r="N113" s="46">
        <v>1118</v>
      </c>
      <c r="O113" s="46"/>
      <c r="P113" s="46"/>
      <c r="Q113" s="46"/>
      <c r="R113" s="46"/>
    </row>
    <row r="114" spans="2:18" s="2" customFormat="1" ht="9.75" customHeight="1">
      <c r="B114" s="68" t="s">
        <v>246</v>
      </c>
      <c r="C114" s="68" t="s">
        <v>55</v>
      </c>
      <c r="D114" s="2" t="s">
        <v>247</v>
      </c>
      <c r="E114" s="1">
        <v>22.2</v>
      </c>
      <c r="F114" s="1">
        <v>399.3</v>
      </c>
      <c r="G114" s="36">
        <v>21556.95</v>
      </c>
      <c r="H114" s="36">
        <v>2155.7</v>
      </c>
      <c r="I114" s="45">
        <v>42383</v>
      </c>
      <c r="J114" s="45">
        <v>42735</v>
      </c>
      <c r="K114" s="45">
        <v>42735</v>
      </c>
      <c r="L114" s="29">
        <v>80</v>
      </c>
      <c r="M114" s="78" t="s">
        <v>146</v>
      </c>
      <c r="N114" s="46">
        <v>352</v>
      </c>
      <c r="O114" s="46"/>
      <c r="P114" s="46"/>
      <c r="Q114" s="46"/>
      <c r="R114" s="46"/>
    </row>
    <row r="115" spans="2:18" s="2" customFormat="1" ht="9.75" customHeight="1">
      <c r="B115" s="68" t="s">
        <v>248</v>
      </c>
      <c r="C115" s="68" t="s">
        <v>55</v>
      </c>
      <c r="D115" s="2" t="s">
        <v>249</v>
      </c>
      <c r="E115" s="1">
        <v>73</v>
      </c>
      <c r="F115" s="1">
        <v>1100.4</v>
      </c>
      <c r="G115" s="36">
        <v>38789.3</v>
      </c>
      <c r="H115" s="36">
        <v>18618.86</v>
      </c>
      <c r="I115" s="45">
        <v>41802</v>
      </c>
      <c r="J115" s="45">
        <v>42735</v>
      </c>
      <c r="K115" s="45">
        <v>42735</v>
      </c>
      <c r="L115" s="29">
        <v>80</v>
      </c>
      <c r="M115" s="78" t="s">
        <v>250</v>
      </c>
      <c r="N115" s="46">
        <v>933</v>
      </c>
      <c r="O115" s="46"/>
      <c r="P115" s="46"/>
      <c r="Q115" s="46"/>
      <c r="R115" s="46"/>
    </row>
    <row r="116" spans="2:18" s="2" customFormat="1" ht="9.75" customHeight="1">
      <c r="B116" s="68" t="s">
        <v>251</v>
      </c>
      <c r="C116" s="68" t="s">
        <v>55</v>
      </c>
      <c r="D116" s="2" t="s">
        <v>252</v>
      </c>
      <c r="E116" s="1">
        <v>276.2</v>
      </c>
      <c r="F116" s="1">
        <v>4892.4</v>
      </c>
      <c r="G116" s="36">
        <v>184725.1</v>
      </c>
      <c r="H116" s="36">
        <v>18472.51</v>
      </c>
      <c r="I116" s="45">
        <v>42312</v>
      </c>
      <c r="J116" s="45">
        <v>42735</v>
      </c>
      <c r="K116" s="45">
        <v>42735</v>
      </c>
      <c r="L116" s="29">
        <v>80</v>
      </c>
      <c r="M116" s="78" t="s">
        <v>253</v>
      </c>
      <c r="N116" s="46">
        <v>423</v>
      </c>
      <c r="O116" s="46"/>
      <c r="P116" s="46"/>
      <c r="Q116" s="46"/>
      <c r="R116" s="46"/>
    </row>
    <row r="117" spans="2:18" s="2" customFormat="1" ht="9.75" customHeight="1">
      <c r="B117" s="68" t="s">
        <v>254</v>
      </c>
      <c r="C117" s="68" t="s">
        <v>55</v>
      </c>
      <c r="D117" s="2" t="s">
        <v>255</v>
      </c>
      <c r="E117" s="1">
        <v>91.1</v>
      </c>
      <c r="F117" s="1">
        <v>1886.2</v>
      </c>
      <c r="G117" s="36">
        <v>73969.7</v>
      </c>
      <c r="H117" s="36">
        <v>73969.7</v>
      </c>
      <c r="I117" s="45">
        <v>42317</v>
      </c>
      <c r="J117" s="45">
        <v>42735</v>
      </c>
      <c r="K117" s="45">
        <v>42735</v>
      </c>
      <c r="L117" s="29">
        <v>80</v>
      </c>
      <c r="M117" s="78" t="s">
        <v>256</v>
      </c>
      <c r="N117" s="46">
        <v>418</v>
      </c>
      <c r="O117" s="46"/>
      <c r="P117" s="46"/>
      <c r="Q117" s="46"/>
      <c r="R117" s="46"/>
    </row>
    <row r="118" spans="2:18" s="2" customFormat="1" ht="9.75" customHeight="1">
      <c r="B118" s="68" t="s">
        <v>257</v>
      </c>
      <c r="C118" s="68" t="s">
        <v>55</v>
      </c>
      <c r="D118" s="2" t="s">
        <v>258</v>
      </c>
      <c r="E118" s="1">
        <v>60.4</v>
      </c>
      <c r="F118" s="1">
        <v>272.4</v>
      </c>
      <c r="G118" s="36">
        <v>16822.3</v>
      </c>
      <c r="H118" s="36">
        <v>10273.38</v>
      </c>
      <c r="I118" s="45">
        <v>42317</v>
      </c>
      <c r="J118" s="45">
        <v>42735</v>
      </c>
      <c r="K118" s="45">
        <v>42735</v>
      </c>
      <c r="L118" s="29">
        <v>80</v>
      </c>
      <c r="M118" s="78" t="s">
        <v>259</v>
      </c>
      <c r="N118" s="46">
        <v>418</v>
      </c>
      <c r="O118" s="46"/>
      <c r="P118" s="46"/>
      <c r="Q118" s="46"/>
      <c r="R118" s="46"/>
    </row>
    <row r="119" spans="2:18" s="2" customFormat="1" ht="9.75" customHeight="1">
      <c r="B119" s="68" t="s">
        <v>260</v>
      </c>
      <c r="C119" s="68" t="s">
        <v>55</v>
      </c>
      <c r="D119" s="2" t="s">
        <v>261</v>
      </c>
      <c r="E119" s="1">
        <v>73</v>
      </c>
      <c r="F119" s="1">
        <v>1562</v>
      </c>
      <c r="G119" s="36">
        <v>67986.71</v>
      </c>
      <c r="H119" s="36">
        <v>67986.71</v>
      </c>
      <c r="I119" s="45">
        <v>40661</v>
      </c>
      <c r="J119" s="45">
        <v>41820</v>
      </c>
      <c r="K119" s="45">
        <v>42735</v>
      </c>
      <c r="L119" s="29">
        <v>80</v>
      </c>
      <c r="M119" s="78" t="s">
        <v>57</v>
      </c>
      <c r="N119" s="46">
        <v>2074</v>
      </c>
      <c r="O119" s="46"/>
      <c r="P119" s="46"/>
      <c r="Q119" s="46"/>
      <c r="R119" s="46"/>
    </row>
    <row r="120" spans="2:18" s="2" customFormat="1" ht="9.75" customHeight="1">
      <c r="B120" s="68" t="s">
        <v>262</v>
      </c>
      <c r="C120" s="68" t="s">
        <v>55</v>
      </c>
      <c r="D120" s="2" t="s">
        <v>263</v>
      </c>
      <c r="E120" s="1">
        <v>132.7</v>
      </c>
      <c r="F120" s="1">
        <v>1566</v>
      </c>
      <c r="G120" s="36">
        <v>44239.5</v>
      </c>
      <c r="H120" s="36">
        <v>44239.5</v>
      </c>
      <c r="I120" s="45">
        <v>41957</v>
      </c>
      <c r="J120" s="45">
        <v>42735</v>
      </c>
      <c r="K120" s="45">
        <v>42735</v>
      </c>
      <c r="L120" s="29">
        <v>80</v>
      </c>
      <c r="M120" s="78" t="s">
        <v>53</v>
      </c>
      <c r="N120" s="46">
        <v>778</v>
      </c>
      <c r="O120" s="46"/>
      <c r="P120" s="46"/>
      <c r="Q120" s="46"/>
      <c r="R120" s="46"/>
    </row>
    <row r="121" spans="2:18" s="2" customFormat="1" ht="9.75" customHeight="1">
      <c r="B121" s="68" t="s">
        <v>264</v>
      </c>
      <c r="C121" s="68" t="s">
        <v>55</v>
      </c>
      <c r="D121" s="2" t="s">
        <v>265</v>
      </c>
      <c r="E121" s="1">
        <v>129</v>
      </c>
      <c r="F121" s="1">
        <v>1778</v>
      </c>
      <c r="G121" s="36">
        <v>42787.8</v>
      </c>
      <c r="H121" s="36">
        <v>42787.8</v>
      </c>
      <c r="I121" s="45">
        <v>41253</v>
      </c>
      <c r="J121" s="45">
        <v>42004</v>
      </c>
      <c r="K121" s="45">
        <v>42735</v>
      </c>
      <c r="L121" s="29">
        <v>80</v>
      </c>
      <c r="M121" s="78" t="s">
        <v>53</v>
      </c>
      <c r="N121" s="46">
        <v>1482</v>
      </c>
      <c r="O121" s="46"/>
      <c r="P121" s="46"/>
      <c r="Q121" s="46"/>
      <c r="R121" s="46"/>
    </row>
    <row r="122" spans="2:18" s="2" customFormat="1" ht="9.75" customHeight="1">
      <c r="B122" s="68" t="s">
        <v>266</v>
      </c>
      <c r="C122" s="68" t="s">
        <v>55</v>
      </c>
      <c r="D122" s="2" t="s">
        <v>267</v>
      </c>
      <c r="E122" s="1">
        <v>221</v>
      </c>
      <c r="F122" s="1">
        <v>4197.4</v>
      </c>
      <c r="G122" s="36">
        <v>336908.5</v>
      </c>
      <c r="H122" s="36">
        <v>336908.5</v>
      </c>
      <c r="I122" s="45">
        <v>41990</v>
      </c>
      <c r="J122" s="45">
        <v>42735</v>
      </c>
      <c r="K122" s="45">
        <v>42735</v>
      </c>
      <c r="L122" s="29">
        <v>80</v>
      </c>
      <c r="M122" s="78" t="s">
        <v>57</v>
      </c>
      <c r="N122" s="46">
        <v>745</v>
      </c>
      <c r="O122" s="46"/>
      <c r="P122" s="46"/>
      <c r="Q122" s="46"/>
      <c r="R122" s="46"/>
    </row>
    <row r="123" spans="2:18" s="2" customFormat="1" ht="9.75" customHeight="1">
      <c r="B123" s="68" t="s">
        <v>268</v>
      </c>
      <c r="C123" s="68" t="s">
        <v>55</v>
      </c>
      <c r="D123" s="2" t="s">
        <v>269</v>
      </c>
      <c r="E123" s="1">
        <v>79</v>
      </c>
      <c r="F123" s="1">
        <v>2127.4</v>
      </c>
      <c r="G123" s="36">
        <v>141437.4</v>
      </c>
      <c r="H123" s="36">
        <v>141437.4</v>
      </c>
      <c r="I123" s="45">
        <v>41990</v>
      </c>
      <c r="J123" s="45">
        <v>42735</v>
      </c>
      <c r="K123" s="45">
        <v>42735</v>
      </c>
      <c r="L123" s="29">
        <v>80</v>
      </c>
      <c r="M123" s="78" t="s">
        <v>270</v>
      </c>
      <c r="N123" s="46">
        <v>745</v>
      </c>
      <c r="O123" s="46"/>
      <c r="P123" s="46"/>
      <c r="Q123" s="46"/>
      <c r="R123" s="46"/>
    </row>
    <row r="124" spans="2:18" s="2" customFormat="1" ht="9.75" customHeight="1">
      <c r="B124" s="68" t="s">
        <v>271</v>
      </c>
      <c r="C124" s="68" t="s">
        <v>55</v>
      </c>
      <c r="D124" s="2" t="s">
        <v>272</v>
      </c>
      <c r="E124" s="1">
        <v>120</v>
      </c>
      <c r="F124" s="1">
        <v>1376</v>
      </c>
      <c r="G124" s="36">
        <v>42058.05</v>
      </c>
      <c r="H124" s="36">
        <v>4205.81</v>
      </c>
      <c r="I124" s="45">
        <v>41990</v>
      </c>
      <c r="J124" s="45">
        <v>42735</v>
      </c>
      <c r="K124" s="45">
        <v>42735</v>
      </c>
      <c r="L124" s="29">
        <v>80</v>
      </c>
      <c r="M124" s="78" t="s">
        <v>124</v>
      </c>
      <c r="N124" s="46">
        <v>745</v>
      </c>
      <c r="O124" s="46"/>
      <c r="P124" s="46"/>
      <c r="Q124" s="46"/>
      <c r="R124" s="46"/>
    </row>
    <row r="125" spans="2:18" s="2" customFormat="1" ht="9.75" customHeight="1">
      <c r="B125" s="68" t="s">
        <v>273</v>
      </c>
      <c r="C125" s="68" t="s">
        <v>55</v>
      </c>
      <c r="D125" s="2" t="s">
        <v>274</v>
      </c>
      <c r="E125" s="1">
        <v>109</v>
      </c>
      <c r="F125" s="1">
        <v>2041.4</v>
      </c>
      <c r="G125" s="36">
        <v>87710.64</v>
      </c>
      <c r="H125" s="36">
        <v>8771.64</v>
      </c>
      <c r="I125" s="45">
        <v>41959</v>
      </c>
      <c r="J125" s="45">
        <v>42735</v>
      </c>
      <c r="K125" s="45">
        <v>42735</v>
      </c>
      <c r="L125" s="29">
        <v>80</v>
      </c>
      <c r="M125" s="78" t="s">
        <v>168</v>
      </c>
      <c r="N125" s="46">
        <v>776</v>
      </c>
      <c r="O125" s="46"/>
      <c r="P125" s="46"/>
      <c r="Q125" s="46"/>
      <c r="R125" s="46"/>
    </row>
    <row r="126" spans="2:18" s="2" customFormat="1" ht="9.75" customHeight="1">
      <c r="B126" s="68" t="s">
        <v>275</v>
      </c>
      <c r="C126" s="68" t="s">
        <v>55</v>
      </c>
      <c r="D126" s="2" t="s">
        <v>276</v>
      </c>
      <c r="E126" s="1">
        <v>46</v>
      </c>
      <c r="F126" s="1">
        <v>1204.8</v>
      </c>
      <c r="G126" s="36">
        <v>91660.38</v>
      </c>
      <c r="H126" s="36">
        <v>91660.38</v>
      </c>
      <c r="I126" s="45">
        <v>41992</v>
      </c>
      <c r="J126" s="45">
        <v>42735</v>
      </c>
      <c r="K126" s="45">
        <v>42735</v>
      </c>
      <c r="L126" s="29">
        <v>80</v>
      </c>
      <c r="M126" s="78" t="s">
        <v>277</v>
      </c>
      <c r="N126" s="46">
        <v>743</v>
      </c>
      <c r="O126" s="46"/>
      <c r="P126" s="46"/>
      <c r="Q126" s="46"/>
      <c r="R126" s="46"/>
    </row>
    <row r="127" spans="2:18" s="2" customFormat="1" ht="9.75" customHeight="1">
      <c r="B127" s="68" t="s">
        <v>278</v>
      </c>
      <c r="C127" s="68" t="s">
        <v>55</v>
      </c>
      <c r="D127" s="2" t="s">
        <v>279</v>
      </c>
      <c r="E127" s="1">
        <v>35</v>
      </c>
      <c r="F127" s="1">
        <v>590</v>
      </c>
      <c r="G127" s="36">
        <v>54831.3</v>
      </c>
      <c r="H127" s="36">
        <v>54831.31</v>
      </c>
      <c r="I127" s="45">
        <v>41985</v>
      </c>
      <c r="J127" s="45">
        <v>42735</v>
      </c>
      <c r="K127" s="45">
        <v>42735</v>
      </c>
      <c r="L127" s="29">
        <v>80</v>
      </c>
      <c r="M127" s="78" t="s">
        <v>280</v>
      </c>
      <c r="N127" s="46">
        <v>750</v>
      </c>
      <c r="O127" s="46"/>
      <c r="P127" s="46"/>
      <c r="Q127" s="46"/>
      <c r="R127" s="46"/>
    </row>
    <row r="128" spans="2:18" s="2" customFormat="1" ht="9.75" customHeight="1">
      <c r="B128" s="68" t="s">
        <v>281</v>
      </c>
      <c r="C128" s="68" t="s">
        <v>55</v>
      </c>
      <c r="D128" s="2" t="s">
        <v>282</v>
      </c>
      <c r="E128" s="1">
        <v>125</v>
      </c>
      <c r="F128" s="1">
        <v>1441.1</v>
      </c>
      <c r="G128" s="36">
        <v>44248.68</v>
      </c>
      <c r="H128" s="36">
        <v>6321.24</v>
      </c>
      <c r="I128" s="45">
        <v>41610</v>
      </c>
      <c r="J128" s="45">
        <v>42369</v>
      </c>
      <c r="K128" s="45">
        <v>42735</v>
      </c>
      <c r="L128" s="29">
        <v>80</v>
      </c>
      <c r="M128" s="78" t="s">
        <v>162</v>
      </c>
      <c r="N128" s="46">
        <v>1125</v>
      </c>
      <c r="O128" s="46"/>
      <c r="P128" s="46"/>
      <c r="Q128" s="46"/>
      <c r="R128" s="46"/>
    </row>
    <row r="129" spans="2:18" s="2" customFormat="1" ht="9.75" customHeight="1">
      <c r="B129" s="68" t="s">
        <v>283</v>
      </c>
      <c r="C129" s="68" t="s">
        <v>55</v>
      </c>
      <c r="D129" s="2" t="s">
        <v>284</v>
      </c>
      <c r="E129" s="1">
        <v>29</v>
      </c>
      <c r="F129" s="1">
        <v>751.4</v>
      </c>
      <c r="G129" s="36">
        <v>9968.23</v>
      </c>
      <c r="H129" s="36">
        <v>9968.23</v>
      </c>
      <c r="I129" s="45">
        <v>41647</v>
      </c>
      <c r="J129" s="45">
        <v>42369</v>
      </c>
      <c r="K129" s="45">
        <v>42735</v>
      </c>
      <c r="L129" s="29">
        <v>80</v>
      </c>
      <c r="M129" s="78" t="s">
        <v>162</v>
      </c>
      <c r="N129" s="46">
        <v>1088</v>
      </c>
      <c r="O129" s="46"/>
      <c r="P129" s="46"/>
      <c r="Q129" s="46"/>
      <c r="R129" s="46"/>
    </row>
    <row r="130" spans="2:18" s="2" customFormat="1" ht="9.75" customHeight="1">
      <c r="B130" s="68" t="s">
        <v>285</v>
      </c>
      <c r="C130" s="68" t="s">
        <v>55</v>
      </c>
      <c r="D130" s="2" t="s">
        <v>286</v>
      </c>
      <c r="E130" s="1">
        <v>54</v>
      </c>
      <c r="F130" s="1">
        <v>1293</v>
      </c>
      <c r="G130" s="36">
        <v>63856</v>
      </c>
      <c r="H130" s="36">
        <v>63856</v>
      </c>
      <c r="I130" s="45">
        <v>41985</v>
      </c>
      <c r="J130" s="45">
        <v>42735</v>
      </c>
      <c r="K130" s="45">
        <v>42735</v>
      </c>
      <c r="L130" s="29">
        <v>80</v>
      </c>
      <c r="M130" s="78" t="s">
        <v>280</v>
      </c>
      <c r="N130" s="46">
        <v>750</v>
      </c>
      <c r="O130" s="46"/>
      <c r="P130" s="46"/>
      <c r="Q130" s="46"/>
      <c r="R130" s="46"/>
    </row>
    <row r="131" spans="2:18" s="2" customFormat="1" ht="9.75" customHeight="1">
      <c r="B131" s="68" t="s">
        <v>287</v>
      </c>
      <c r="C131" s="68" t="s">
        <v>55</v>
      </c>
      <c r="D131" s="2" t="s">
        <v>288</v>
      </c>
      <c r="E131" s="1">
        <v>80</v>
      </c>
      <c r="F131" s="1">
        <v>2002</v>
      </c>
      <c r="G131" s="36">
        <v>83551.5</v>
      </c>
      <c r="H131" s="36">
        <v>83551.5</v>
      </c>
      <c r="I131" s="45">
        <v>41876</v>
      </c>
      <c r="J131" s="45">
        <v>42735</v>
      </c>
      <c r="K131" s="45">
        <v>42735</v>
      </c>
      <c r="L131" s="29">
        <v>80</v>
      </c>
      <c r="M131" s="78" t="s">
        <v>162</v>
      </c>
      <c r="N131" s="46">
        <v>859</v>
      </c>
      <c r="O131" s="46"/>
      <c r="P131" s="46"/>
      <c r="Q131" s="46"/>
      <c r="R131" s="46"/>
    </row>
    <row r="132" spans="2:18" s="2" customFormat="1" ht="9.75" customHeight="1">
      <c r="B132" s="68" t="s">
        <v>289</v>
      </c>
      <c r="C132" s="68" t="s">
        <v>55</v>
      </c>
      <c r="D132" s="2" t="s">
        <v>290</v>
      </c>
      <c r="E132" s="1">
        <v>124</v>
      </c>
      <c r="F132" s="1">
        <v>1686.8</v>
      </c>
      <c r="G132" s="36">
        <v>63310.44</v>
      </c>
      <c r="H132" s="36">
        <v>6331.04</v>
      </c>
      <c r="I132" s="45">
        <v>41947</v>
      </c>
      <c r="J132" s="45">
        <v>42735</v>
      </c>
      <c r="K132" s="45">
        <v>42735</v>
      </c>
      <c r="L132" s="29">
        <v>80</v>
      </c>
      <c r="M132" s="78" t="s">
        <v>291</v>
      </c>
      <c r="N132" s="46">
        <v>788</v>
      </c>
      <c r="O132" s="46"/>
      <c r="P132" s="46"/>
      <c r="Q132" s="46"/>
      <c r="R132" s="46"/>
    </row>
    <row r="133" spans="2:18" s="2" customFormat="1" ht="9.75" customHeight="1">
      <c r="B133" s="68" t="s">
        <v>292</v>
      </c>
      <c r="C133" s="68" t="s">
        <v>55</v>
      </c>
      <c r="D133" s="2" t="s">
        <v>293</v>
      </c>
      <c r="E133" s="1">
        <v>48</v>
      </c>
      <c r="F133" s="1">
        <v>593</v>
      </c>
      <c r="G133" s="36">
        <v>4006.66</v>
      </c>
      <c r="H133" s="36">
        <v>4006.66</v>
      </c>
      <c r="I133" s="45">
        <v>39947</v>
      </c>
      <c r="J133" s="45">
        <v>40908</v>
      </c>
      <c r="K133" s="45">
        <v>42735</v>
      </c>
      <c r="L133" s="29">
        <v>80</v>
      </c>
      <c r="M133" s="78" t="s">
        <v>294</v>
      </c>
      <c r="N133" s="46">
        <v>2788</v>
      </c>
      <c r="O133" s="46"/>
      <c r="P133" s="46"/>
      <c r="Q133" s="46"/>
      <c r="R133" s="46"/>
    </row>
    <row r="134" spans="2:18" s="2" customFormat="1" ht="9.75" customHeight="1">
      <c r="B134" s="68" t="s">
        <v>295</v>
      </c>
      <c r="C134" s="68" t="s">
        <v>55</v>
      </c>
      <c r="D134" s="2" t="s">
        <v>296</v>
      </c>
      <c r="E134" s="1">
        <v>94</v>
      </c>
      <c r="F134" s="1">
        <v>1527</v>
      </c>
      <c r="G134" s="36">
        <v>76730</v>
      </c>
      <c r="H134" s="36">
        <v>7673</v>
      </c>
      <c r="I134" s="45">
        <v>41811</v>
      </c>
      <c r="J134" s="45">
        <v>42551</v>
      </c>
      <c r="K134" s="45">
        <v>42735</v>
      </c>
      <c r="L134" s="29">
        <v>80</v>
      </c>
      <c r="M134" s="78" t="s">
        <v>75</v>
      </c>
      <c r="N134" s="46">
        <v>924</v>
      </c>
      <c r="O134" s="46"/>
      <c r="P134" s="46"/>
      <c r="Q134" s="46"/>
      <c r="R134" s="46"/>
    </row>
    <row r="135" spans="2:18" s="2" customFormat="1" ht="9.75" customHeight="1">
      <c r="B135" s="68" t="s">
        <v>297</v>
      </c>
      <c r="C135" s="68" t="s">
        <v>55</v>
      </c>
      <c r="D135" s="2" t="s">
        <v>298</v>
      </c>
      <c r="E135" s="1">
        <v>16</v>
      </c>
      <c r="F135" s="1">
        <v>282.6</v>
      </c>
      <c r="G135" s="36">
        <v>6025.4</v>
      </c>
      <c r="H135" s="36">
        <v>6025.4</v>
      </c>
      <c r="I135" s="45">
        <v>42298</v>
      </c>
      <c r="J135" s="45">
        <v>42735</v>
      </c>
      <c r="K135" s="45">
        <v>42735</v>
      </c>
      <c r="L135" s="29">
        <v>80</v>
      </c>
      <c r="M135" s="78" t="s">
        <v>299</v>
      </c>
      <c r="N135" s="46">
        <v>437</v>
      </c>
      <c r="O135" s="46"/>
      <c r="P135" s="46"/>
      <c r="Q135" s="46"/>
      <c r="R135" s="46"/>
    </row>
    <row r="136" spans="2:18" s="2" customFormat="1" ht="9.75" customHeight="1">
      <c r="B136" s="68" t="s">
        <v>300</v>
      </c>
      <c r="C136" s="68" t="s">
        <v>55</v>
      </c>
      <c r="D136" s="2" t="s">
        <v>301</v>
      </c>
      <c r="E136" s="1">
        <v>217</v>
      </c>
      <c r="F136" s="1">
        <v>1709.5</v>
      </c>
      <c r="G136" s="36">
        <v>8873.23</v>
      </c>
      <c r="H136" s="36">
        <v>8873.23</v>
      </c>
      <c r="I136" s="45">
        <v>41837</v>
      </c>
      <c r="J136" s="45">
        <v>42735</v>
      </c>
      <c r="K136" s="45">
        <v>42735</v>
      </c>
      <c r="L136" s="29">
        <v>80</v>
      </c>
      <c r="M136" s="78" t="s">
        <v>302</v>
      </c>
      <c r="N136" s="46">
        <v>898</v>
      </c>
      <c r="O136" s="46"/>
      <c r="P136" s="46"/>
      <c r="Q136" s="46"/>
      <c r="R136" s="46"/>
    </row>
    <row r="137" spans="2:18" s="2" customFormat="1" ht="9.75" customHeight="1">
      <c r="B137" s="68" t="s">
        <v>303</v>
      </c>
      <c r="C137" s="68" t="s">
        <v>55</v>
      </c>
      <c r="D137" s="2" t="s">
        <v>304</v>
      </c>
      <c r="E137" s="1">
        <v>168</v>
      </c>
      <c r="F137" s="1">
        <v>4536.6</v>
      </c>
      <c r="G137" s="36">
        <v>343549.57</v>
      </c>
      <c r="H137" s="36">
        <v>327605.98</v>
      </c>
      <c r="I137" s="45">
        <v>41974</v>
      </c>
      <c r="J137" s="45">
        <v>42735</v>
      </c>
      <c r="K137" s="45">
        <v>42735</v>
      </c>
      <c r="L137" s="29">
        <v>80</v>
      </c>
      <c r="M137" s="78" t="s">
        <v>270</v>
      </c>
      <c r="N137" s="46">
        <v>761</v>
      </c>
      <c r="O137" s="46"/>
      <c r="P137" s="46"/>
      <c r="Q137" s="46"/>
      <c r="R137" s="46"/>
    </row>
    <row r="138" spans="2:18" s="2" customFormat="1" ht="9.75" customHeight="1">
      <c r="B138" s="68" t="s">
        <v>305</v>
      </c>
      <c r="C138" s="68" t="s">
        <v>55</v>
      </c>
      <c r="D138" s="2" t="s">
        <v>306</v>
      </c>
      <c r="E138" s="1">
        <v>145</v>
      </c>
      <c r="F138" s="1">
        <v>2722.2</v>
      </c>
      <c r="G138" s="36">
        <v>95167.85</v>
      </c>
      <c r="H138" s="36">
        <v>95167.85</v>
      </c>
      <c r="I138" s="45">
        <v>41673</v>
      </c>
      <c r="J138" s="45">
        <v>42400</v>
      </c>
      <c r="K138" s="45">
        <v>42766</v>
      </c>
      <c r="L138" s="29">
        <v>111</v>
      </c>
      <c r="M138" s="78" t="s">
        <v>117</v>
      </c>
      <c r="N138" s="46">
        <v>1093</v>
      </c>
      <c r="O138" s="46"/>
      <c r="P138" s="46"/>
      <c r="Q138" s="46"/>
      <c r="R138" s="46"/>
    </row>
    <row r="139" spans="2:18" s="2" customFormat="1" ht="9.75" customHeight="1">
      <c r="B139" s="68" t="s">
        <v>307</v>
      </c>
      <c r="C139" s="68" t="s">
        <v>55</v>
      </c>
      <c r="D139" s="2" t="s">
        <v>308</v>
      </c>
      <c r="E139" s="1">
        <v>124</v>
      </c>
      <c r="F139" s="1">
        <v>366</v>
      </c>
      <c r="G139" s="36">
        <v>22935.13</v>
      </c>
      <c r="H139" s="36">
        <v>3276.45</v>
      </c>
      <c r="I139" s="45">
        <v>41340</v>
      </c>
      <c r="J139" s="45">
        <v>42401</v>
      </c>
      <c r="K139" s="45">
        <v>42767</v>
      </c>
      <c r="L139" s="29">
        <v>112</v>
      </c>
      <c r="M139" s="78" t="s">
        <v>75</v>
      </c>
      <c r="N139" s="46">
        <v>1427</v>
      </c>
      <c r="O139" s="46"/>
      <c r="P139" s="46"/>
      <c r="Q139" s="46"/>
      <c r="R139" s="46"/>
    </row>
    <row r="140" spans="2:18" s="2" customFormat="1" ht="9.75" customHeight="1">
      <c r="B140" s="68" t="s">
        <v>309</v>
      </c>
      <c r="C140" s="68" t="s">
        <v>55</v>
      </c>
      <c r="D140" s="2" t="s">
        <v>310</v>
      </c>
      <c r="E140" s="1">
        <v>90</v>
      </c>
      <c r="F140" s="1">
        <v>775</v>
      </c>
      <c r="G140" s="36">
        <v>67857.17</v>
      </c>
      <c r="H140" s="36">
        <v>9693.88</v>
      </c>
      <c r="I140" s="45">
        <v>41340</v>
      </c>
      <c r="J140" s="45">
        <v>42401</v>
      </c>
      <c r="K140" s="45">
        <v>42767</v>
      </c>
      <c r="L140" s="29">
        <v>112</v>
      </c>
      <c r="M140" s="78" t="s">
        <v>75</v>
      </c>
      <c r="N140" s="46">
        <v>1427</v>
      </c>
      <c r="O140" s="46"/>
      <c r="P140" s="46"/>
      <c r="Q140" s="46"/>
      <c r="R140" s="46"/>
    </row>
    <row r="141" spans="2:18" s="2" customFormat="1" ht="9.75" customHeight="1">
      <c r="B141" s="68" t="s">
        <v>311</v>
      </c>
      <c r="C141" s="68" t="s">
        <v>55</v>
      </c>
      <c r="D141" s="2" t="s">
        <v>312</v>
      </c>
      <c r="E141" s="1">
        <v>182</v>
      </c>
      <c r="F141" s="1">
        <v>1254</v>
      </c>
      <c r="G141" s="36">
        <v>106316.56</v>
      </c>
      <c r="H141" s="36">
        <v>15188.08</v>
      </c>
      <c r="I141" s="45">
        <v>41340</v>
      </c>
      <c r="J141" s="45">
        <v>42401</v>
      </c>
      <c r="K141" s="45">
        <v>42767</v>
      </c>
      <c r="L141" s="29">
        <v>112</v>
      </c>
      <c r="M141" s="78" t="s">
        <v>75</v>
      </c>
      <c r="N141" s="46">
        <v>1427</v>
      </c>
      <c r="O141" s="46"/>
      <c r="P141" s="46"/>
      <c r="Q141" s="46"/>
      <c r="R141" s="46"/>
    </row>
    <row r="142" spans="2:18" s="2" customFormat="1" ht="9.75" customHeight="1">
      <c r="B142" s="68" t="s">
        <v>313</v>
      </c>
      <c r="C142" s="68" t="s">
        <v>55</v>
      </c>
      <c r="D142" s="2" t="s">
        <v>314</v>
      </c>
      <c r="E142" s="1">
        <v>88</v>
      </c>
      <c r="F142" s="1">
        <v>314</v>
      </c>
      <c r="G142" s="36">
        <v>20200.95</v>
      </c>
      <c r="H142" s="36">
        <v>2885.85</v>
      </c>
      <c r="I142" s="45">
        <v>41361</v>
      </c>
      <c r="J142" s="45">
        <v>42430</v>
      </c>
      <c r="K142" s="45">
        <v>42795</v>
      </c>
      <c r="L142" s="29">
        <v>140</v>
      </c>
      <c r="M142" s="78" t="s">
        <v>75</v>
      </c>
      <c r="N142" s="46">
        <v>1434</v>
      </c>
      <c r="O142" s="46"/>
      <c r="P142" s="46"/>
      <c r="Q142" s="46"/>
      <c r="R142" s="46"/>
    </row>
    <row r="143" spans="2:18" s="2" customFormat="1" ht="9.75" customHeight="1">
      <c r="B143" s="68" t="s">
        <v>315</v>
      </c>
      <c r="C143" s="68" t="s">
        <v>55</v>
      </c>
      <c r="D143" s="2" t="s">
        <v>316</v>
      </c>
      <c r="E143" s="1">
        <v>130</v>
      </c>
      <c r="F143" s="1">
        <v>783</v>
      </c>
      <c r="G143" s="36">
        <v>100446.8</v>
      </c>
      <c r="H143" s="36">
        <v>100446.8</v>
      </c>
      <c r="I143" s="45">
        <v>41354</v>
      </c>
      <c r="J143" s="45">
        <v>42430</v>
      </c>
      <c r="K143" s="45">
        <v>42795</v>
      </c>
      <c r="L143" s="29">
        <v>140</v>
      </c>
      <c r="M143" s="78" t="s">
        <v>95</v>
      </c>
      <c r="N143" s="46">
        <v>1441</v>
      </c>
      <c r="O143" s="46"/>
      <c r="P143" s="46"/>
      <c r="Q143" s="46"/>
      <c r="R143" s="46"/>
    </row>
    <row r="144" spans="2:18" s="2" customFormat="1" ht="9.75" customHeight="1">
      <c r="B144" s="68" t="s">
        <v>317</v>
      </c>
      <c r="C144" s="68" t="s">
        <v>55</v>
      </c>
      <c r="D144" s="2" t="s">
        <v>318</v>
      </c>
      <c r="E144" s="1">
        <v>18</v>
      </c>
      <c r="F144" s="1">
        <v>685</v>
      </c>
      <c r="G144" s="36">
        <v>55756.6</v>
      </c>
      <c r="H144" s="36">
        <v>5575.66</v>
      </c>
      <c r="I144" s="45">
        <v>41722</v>
      </c>
      <c r="J144" s="45">
        <v>42795</v>
      </c>
      <c r="K144" s="45">
        <v>42795</v>
      </c>
      <c r="L144" s="29">
        <v>140</v>
      </c>
      <c r="M144" s="78" t="s">
        <v>75</v>
      </c>
      <c r="N144" s="46">
        <v>1073</v>
      </c>
      <c r="O144" s="46"/>
      <c r="P144" s="46"/>
      <c r="Q144" s="46"/>
      <c r="R144" s="46"/>
    </row>
    <row r="145" spans="2:18" s="2" customFormat="1" ht="9.75" customHeight="1">
      <c r="B145" s="68" t="s">
        <v>319</v>
      </c>
      <c r="C145" s="68" t="s">
        <v>55</v>
      </c>
      <c r="D145" s="2" t="s">
        <v>320</v>
      </c>
      <c r="E145" s="1">
        <v>161</v>
      </c>
      <c r="F145" s="1">
        <v>1288</v>
      </c>
      <c r="G145" s="36">
        <v>92785.96</v>
      </c>
      <c r="H145" s="36">
        <v>9278.6</v>
      </c>
      <c r="I145" s="45">
        <v>41743</v>
      </c>
      <c r="J145" s="45">
        <v>42795</v>
      </c>
      <c r="K145" s="45">
        <v>42795</v>
      </c>
      <c r="L145" s="29">
        <v>140</v>
      </c>
      <c r="M145" s="78" t="s">
        <v>162</v>
      </c>
      <c r="N145" s="46">
        <v>1052</v>
      </c>
      <c r="O145" s="46"/>
      <c r="P145" s="46"/>
      <c r="Q145" s="46"/>
      <c r="R145" s="46"/>
    </row>
    <row r="146" spans="2:18" s="2" customFormat="1" ht="9.75" customHeight="1">
      <c r="B146" s="68" t="s">
        <v>321</v>
      </c>
      <c r="C146" s="68" t="s">
        <v>55</v>
      </c>
      <c r="D146" s="2" t="s">
        <v>322</v>
      </c>
      <c r="E146" s="1">
        <v>82</v>
      </c>
      <c r="F146" s="1">
        <v>681</v>
      </c>
      <c r="G146" s="36">
        <v>34927</v>
      </c>
      <c r="H146" s="36">
        <v>3492.7</v>
      </c>
      <c r="I146" s="45">
        <v>41722</v>
      </c>
      <c r="J146" s="45">
        <v>42795</v>
      </c>
      <c r="K146" s="45">
        <v>42795</v>
      </c>
      <c r="L146" s="29">
        <v>140</v>
      </c>
      <c r="M146" s="78" t="s">
        <v>75</v>
      </c>
      <c r="N146" s="46">
        <v>1073</v>
      </c>
      <c r="O146" s="46"/>
      <c r="P146" s="46"/>
      <c r="Q146" s="46"/>
      <c r="R146" s="46"/>
    </row>
    <row r="147" spans="2:18" s="2" customFormat="1" ht="9.75" customHeight="1">
      <c r="B147" s="68" t="s">
        <v>323</v>
      </c>
      <c r="C147" s="68" t="s">
        <v>55</v>
      </c>
      <c r="D147" s="2" t="s">
        <v>324</v>
      </c>
      <c r="E147" s="1">
        <v>156</v>
      </c>
      <c r="F147" s="1">
        <v>4070.2</v>
      </c>
      <c r="G147" s="36">
        <v>122786.23</v>
      </c>
      <c r="H147" s="36">
        <v>92468.64</v>
      </c>
      <c r="I147" s="45">
        <v>41324</v>
      </c>
      <c r="J147" s="45">
        <v>42459</v>
      </c>
      <c r="K147" s="45">
        <v>42824</v>
      </c>
      <c r="L147" s="29">
        <v>169</v>
      </c>
      <c r="M147" s="78" t="s">
        <v>325</v>
      </c>
      <c r="N147" s="46">
        <v>1500</v>
      </c>
      <c r="O147" s="46"/>
      <c r="P147" s="46"/>
      <c r="Q147" s="46"/>
      <c r="R147" s="46"/>
    </row>
    <row r="148" spans="2:18" s="2" customFormat="1" ht="9.75" customHeight="1">
      <c r="B148" s="68" t="s">
        <v>326</v>
      </c>
      <c r="C148" s="68" t="s">
        <v>55</v>
      </c>
      <c r="D148" s="2" t="s">
        <v>327</v>
      </c>
      <c r="E148" s="1">
        <v>95</v>
      </c>
      <c r="F148" s="1">
        <v>1082</v>
      </c>
      <c r="G148" s="36">
        <v>24083.62</v>
      </c>
      <c r="H148" s="36">
        <v>23565.22</v>
      </c>
      <c r="I148" s="45">
        <v>41394</v>
      </c>
      <c r="J148" s="45">
        <v>42460</v>
      </c>
      <c r="K148" s="45">
        <v>42825</v>
      </c>
      <c r="L148" s="29">
        <v>170</v>
      </c>
      <c r="M148" s="78" t="s">
        <v>57</v>
      </c>
      <c r="N148" s="46">
        <v>1431</v>
      </c>
      <c r="O148" s="46"/>
      <c r="P148" s="46"/>
      <c r="Q148" s="46"/>
      <c r="R148" s="46"/>
    </row>
    <row r="149" spans="2:18" s="2" customFormat="1" ht="9.75" customHeight="1">
      <c r="B149" s="68" t="s">
        <v>328</v>
      </c>
      <c r="C149" s="68" t="s">
        <v>55</v>
      </c>
      <c r="D149" s="2" t="s">
        <v>329</v>
      </c>
      <c r="E149" s="1">
        <v>163</v>
      </c>
      <c r="F149" s="1">
        <v>3577</v>
      </c>
      <c r="G149" s="36">
        <v>155386</v>
      </c>
      <c r="H149" s="36">
        <v>15538.6</v>
      </c>
      <c r="I149" s="45">
        <v>42139</v>
      </c>
      <c r="J149" s="45">
        <v>42825</v>
      </c>
      <c r="K149" s="45">
        <v>42825</v>
      </c>
      <c r="L149" s="29">
        <v>170</v>
      </c>
      <c r="M149" s="78" t="s">
        <v>75</v>
      </c>
      <c r="N149" s="46">
        <v>686</v>
      </c>
      <c r="O149" s="46"/>
      <c r="P149" s="46"/>
      <c r="Q149" s="46"/>
      <c r="R149" s="46"/>
    </row>
    <row r="150" spans="2:18" s="2" customFormat="1" ht="9.75" customHeight="1">
      <c r="B150" s="68" t="s">
        <v>330</v>
      </c>
      <c r="C150" s="68" t="s">
        <v>55</v>
      </c>
      <c r="D150" s="2" t="s">
        <v>331</v>
      </c>
      <c r="E150" s="1">
        <v>28</v>
      </c>
      <c r="F150" s="1">
        <v>406</v>
      </c>
      <c r="G150" s="36">
        <v>36635.4</v>
      </c>
      <c r="H150" s="36">
        <v>36635.4</v>
      </c>
      <c r="I150" s="45">
        <v>41403</v>
      </c>
      <c r="J150" s="45">
        <v>42460</v>
      </c>
      <c r="K150" s="45">
        <v>42825</v>
      </c>
      <c r="L150" s="29">
        <v>170</v>
      </c>
      <c r="M150" s="78" t="s">
        <v>332</v>
      </c>
      <c r="N150" s="46">
        <v>1422</v>
      </c>
      <c r="O150" s="46"/>
      <c r="P150" s="46"/>
      <c r="Q150" s="46"/>
      <c r="R150" s="46"/>
    </row>
    <row r="151" spans="2:18" s="2" customFormat="1" ht="9.75" customHeight="1">
      <c r="B151" s="68" t="s">
        <v>333</v>
      </c>
      <c r="C151" s="68" t="s">
        <v>55</v>
      </c>
      <c r="D151" s="2" t="s">
        <v>334</v>
      </c>
      <c r="E151" s="1">
        <v>107</v>
      </c>
      <c r="F151" s="1">
        <v>1695.8</v>
      </c>
      <c r="G151" s="36">
        <v>64009.1</v>
      </c>
      <c r="H151" s="36">
        <v>18288.31</v>
      </c>
      <c r="I151" s="45">
        <v>41390</v>
      </c>
      <c r="J151" s="45">
        <v>42460</v>
      </c>
      <c r="K151" s="45">
        <v>42825</v>
      </c>
      <c r="L151" s="29">
        <v>170</v>
      </c>
      <c r="M151" s="78" t="s">
        <v>175</v>
      </c>
      <c r="N151" s="46">
        <v>1435</v>
      </c>
      <c r="O151" s="46"/>
      <c r="P151" s="46"/>
      <c r="Q151" s="46"/>
      <c r="R151" s="46"/>
    </row>
    <row r="152" spans="2:18" s="2" customFormat="1" ht="9.75" customHeight="1">
      <c r="B152" s="68" t="s">
        <v>335</v>
      </c>
      <c r="C152" s="68" t="s">
        <v>55</v>
      </c>
      <c r="D152" s="2" t="s">
        <v>336</v>
      </c>
      <c r="E152" s="1">
        <v>22</v>
      </c>
      <c r="F152" s="1">
        <v>276</v>
      </c>
      <c r="G152" s="36">
        <v>9460.44</v>
      </c>
      <c r="H152" s="36">
        <v>1351.49</v>
      </c>
      <c r="I152" s="45">
        <v>41397</v>
      </c>
      <c r="J152" s="45">
        <v>42460</v>
      </c>
      <c r="K152" s="45">
        <v>42825</v>
      </c>
      <c r="L152" s="29">
        <v>170</v>
      </c>
      <c r="M152" s="78" t="s">
        <v>75</v>
      </c>
      <c r="N152" s="46">
        <v>1428</v>
      </c>
      <c r="O152" s="46"/>
      <c r="P152" s="46"/>
      <c r="Q152" s="46"/>
      <c r="R152" s="46"/>
    </row>
    <row r="153" spans="2:18" s="2" customFormat="1" ht="9.75" customHeight="1">
      <c r="B153" s="68" t="s">
        <v>337</v>
      </c>
      <c r="C153" s="68" t="s">
        <v>55</v>
      </c>
      <c r="D153" s="2" t="s">
        <v>338</v>
      </c>
      <c r="E153" s="1">
        <v>183</v>
      </c>
      <c r="F153" s="1">
        <v>643</v>
      </c>
      <c r="G153" s="36">
        <v>13927.44</v>
      </c>
      <c r="H153" s="36">
        <v>11956.58</v>
      </c>
      <c r="I153" s="45">
        <v>41037</v>
      </c>
      <c r="J153" s="45">
        <v>42094</v>
      </c>
      <c r="K153" s="45">
        <v>42825</v>
      </c>
      <c r="L153" s="29">
        <v>170</v>
      </c>
      <c r="M153" s="78" t="s">
        <v>339</v>
      </c>
      <c r="N153" s="46">
        <v>1788</v>
      </c>
      <c r="O153" s="46"/>
      <c r="P153" s="46"/>
      <c r="Q153" s="46"/>
      <c r="R153" s="46"/>
    </row>
    <row r="154" spans="2:18" s="2" customFormat="1" ht="9.75" customHeight="1">
      <c r="B154" s="68" t="s">
        <v>340</v>
      </c>
      <c r="C154" s="68" t="s">
        <v>55</v>
      </c>
      <c r="D154" s="2" t="s">
        <v>341</v>
      </c>
      <c r="E154" s="1">
        <v>87</v>
      </c>
      <c r="F154" s="1">
        <v>1077.2</v>
      </c>
      <c r="G154" s="36">
        <v>37243.08</v>
      </c>
      <c r="H154" s="36">
        <v>5320.44</v>
      </c>
      <c r="I154" s="45">
        <v>41428</v>
      </c>
      <c r="J154" s="45">
        <v>42460</v>
      </c>
      <c r="K154" s="45">
        <v>42825</v>
      </c>
      <c r="L154" s="29">
        <v>170</v>
      </c>
      <c r="M154" s="78" t="s">
        <v>92</v>
      </c>
      <c r="N154" s="46">
        <v>1397</v>
      </c>
      <c r="O154" s="46"/>
      <c r="P154" s="46"/>
      <c r="Q154" s="46"/>
      <c r="R154" s="46"/>
    </row>
    <row r="155" spans="2:18" s="2" customFormat="1" ht="9.75" customHeight="1">
      <c r="B155" s="68" t="s">
        <v>342</v>
      </c>
      <c r="C155" s="68" t="s">
        <v>55</v>
      </c>
      <c r="D155" s="2" t="s">
        <v>343</v>
      </c>
      <c r="E155" s="1">
        <v>177</v>
      </c>
      <c r="F155" s="1">
        <v>2621.4</v>
      </c>
      <c r="G155" s="36">
        <v>98030.58</v>
      </c>
      <c r="H155" s="36">
        <v>98030.56</v>
      </c>
      <c r="I155" s="45">
        <v>41428</v>
      </c>
      <c r="J155" s="45">
        <v>42460</v>
      </c>
      <c r="K155" s="45">
        <v>42825</v>
      </c>
      <c r="L155" s="29">
        <v>170</v>
      </c>
      <c r="M155" s="78" t="s">
        <v>92</v>
      </c>
      <c r="N155" s="46">
        <v>1397</v>
      </c>
      <c r="O155" s="46"/>
      <c r="P155" s="46"/>
      <c r="Q155" s="46"/>
      <c r="R155" s="46"/>
    </row>
    <row r="156" spans="2:18" s="2" customFormat="1" ht="9.75" customHeight="1">
      <c r="B156" s="68" t="s">
        <v>344</v>
      </c>
      <c r="C156" s="68" t="s">
        <v>55</v>
      </c>
      <c r="D156" s="2" t="s">
        <v>345</v>
      </c>
      <c r="E156" s="1">
        <v>141</v>
      </c>
      <c r="F156" s="1">
        <v>2288.8</v>
      </c>
      <c r="G156" s="36">
        <v>69760.53</v>
      </c>
      <c r="H156" s="36">
        <v>9965.79</v>
      </c>
      <c r="I156" s="45">
        <v>41428</v>
      </c>
      <c r="J156" s="45">
        <v>42460</v>
      </c>
      <c r="K156" s="45">
        <v>42825</v>
      </c>
      <c r="L156" s="29">
        <v>170</v>
      </c>
      <c r="M156" s="78" t="s">
        <v>92</v>
      </c>
      <c r="N156" s="46">
        <v>1397</v>
      </c>
      <c r="O156" s="46"/>
      <c r="P156" s="46"/>
      <c r="Q156" s="46"/>
      <c r="R156" s="46"/>
    </row>
    <row r="157" spans="2:18" s="2" customFormat="1" ht="9.75" customHeight="1">
      <c r="B157" s="68" t="s">
        <v>346</v>
      </c>
      <c r="C157" s="68" t="s">
        <v>51</v>
      </c>
      <c r="D157" s="2" t="s">
        <v>347</v>
      </c>
      <c r="E157" s="1">
        <v>44</v>
      </c>
      <c r="F157" s="1">
        <v>704</v>
      </c>
      <c r="G157" s="36">
        <v>17729.1</v>
      </c>
      <c r="H157" s="36">
        <v>2660.36</v>
      </c>
      <c r="I157" s="45">
        <v>41393</v>
      </c>
      <c r="J157" s="45">
        <v>42460</v>
      </c>
      <c r="K157" s="45">
        <v>42825</v>
      </c>
      <c r="L157" s="29">
        <v>170</v>
      </c>
      <c r="M157" s="78" t="s">
        <v>348</v>
      </c>
      <c r="N157" s="46">
        <v>1432</v>
      </c>
      <c r="O157" s="46"/>
      <c r="P157" s="46"/>
      <c r="Q157" s="46"/>
      <c r="R157" s="46"/>
    </row>
    <row r="158" spans="2:18" s="2" customFormat="1" ht="9.75" customHeight="1">
      <c r="B158" s="68" t="s">
        <v>349</v>
      </c>
      <c r="C158" s="68" t="s">
        <v>55</v>
      </c>
      <c r="D158" s="2" t="s">
        <v>350</v>
      </c>
      <c r="E158" s="1">
        <v>45</v>
      </c>
      <c r="F158" s="1">
        <v>1001</v>
      </c>
      <c r="G158" s="36">
        <v>31541.65</v>
      </c>
      <c r="H158" s="36">
        <v>31541.65</v>
      </c>
      <c r="I158" s="45">
        <v>41396</v>
      </c>
      <c r="J158" s="45">
        <v>42460</v>
      </c>
      <c r="K158" s="45">
        <v>42825</v>
      </c>
      <c r="L158" s="29">
        <v>170</v>
      </c>
      <c r="M158" s="78" t="s">
        <v>75</v>
      </c>
      <c r="N158" s="46">
        <v>1429</v>
      </c>
      <c r="O158" s="46"/>
      <c r="P158" s="46"/>
      <c r="Q158" s="46"/>
      <c r="R158" s="46"/>
    </row>
    <row r="159" spans="2:18" s="2" customFormat="1" ht="9.75" customHeight="1">
      <c r="B159" s="68" t="s">
        <v>351</v>
      </c>
      <c r="C159" s="68" t="s">
        <v>55</v>
      </c>
      <c r="D159" s="2" t="s">
        <v>352</v>
      </c>
      <c r="E159" s="1">
        <v>148</v>
      </c>
      <c r="F159" s="1">
        <v>1888.2</v>
      </c>
      <c r="G159" s="36">
        <v>55565.7</v>
      </c>
      <c r="H159" s="36">
        <v>5556.57</v>
      </c>
      <c r="I159" s="45">
        <v>41773</v>
      </c>
      <c r="J159" s="45">
        <v>42825</v>
      </c>
      <c r="K159" s="45">
        <v>42825</v>
      </c>
      <c r="L159" s="29">
        <v>170</v>
      </c>
      <c r="M159" s="78" t="s">
        <v>75</v>
      </c>
      <c r="N159" s="46">
        <v>1052</v>
      </c>
      <c r="O159" s="46"/>
      <c r="P159" s="46"/>
      <c r="Q159" s="46"/>
      <c r="R159" s="46"/>
    </row>
    <row r="160" spans="2:18" s="2" customFormat="1" ht="9.75" customHeight="1">
      <c r="B160" s="68" t="s">
        <v>353</v>
      </c>
      <c r="C160" s="68" t="s">
        <v>55</v>
      </c>
      <c r="D160" s="2" t="s">
        <v>354</v>
      </c>
      <c r="E160" s="1">
        <v>83</v>
      </c>
      <c r="F160" s="1">
        <v>1101</v>
      </c>
      <c r="G160" s="36">
        <v>32103.54</v>
      </c>
      <c r="H160" s="36">
        <v>4586.22</v>
      </c>
      <c r="I160" s="45">
        <v>41396</v>
      </c>
      <c r="J160" s="45">
        <v>42460</v>
      </c>
      <c r="K160" s="45">
        <v>42825</v>
      </c>
      <c r="L160" s="29">
        <v>170</v>
      </c>
      <c r="M160" s="78" t="s">
        <v>75</v>
      </c>
      <c r="N160" s="46">
        <v>1429</v>
      </c>
      <c r="O160" s="46"/>
      <c r="P160" s="46"/>
      <c r="Q160" s="46"/>
      <c r="R160" s="46"/>
    </row>
    <row r="161" spans="2:18" s="2" customFormat="1" ht="9.75" customHeight="1">
      <c r="B161" s="68" t="s">
        <v>355</v>
      </c>
      <c r="C161" s="68" t="s">
        <v>55</v>
      </c>
      <c r="D161" s="2" t="s">
        <v>356</v>
      </c>
      <c r="E161" s="1">
        <v>16</v>
      </c>
      <c r="F161" s="1">
        <v>220.6</v>
      </c>
      <c r="G161" s="36">
        <v>6052.1</v>
      </c>
      <c r="H161" s="36">
        <v>605.21</v>
      </c>
      <c r="I161" s="45">
        <v>41754</v>
      </c>
      <c r="J161" s="45">
        <v>42825</v>
      </c>
      <c r="K161" s="45">
        <v>42825</v>
      </c>
      <c r="L161" s="29">
        <v>170</v>
      </c>
      <c r="M161" s="78" t="s">
        <v>75</v>
      </c>
      <c r="N161" s="46">
        <v>1071</v>
      </c>
      <c r="O161" s="46"/>
      <c r="P161" s="46"/>
      <c r="Q161" s="46"/>
      <c r="R161" s="46"/>
    </row>
    <row r="162" spans="2:18" s="2" customFormat="1" ht="9.75" customHeight="1">
      <c r="B162" s="68" t="s">
        <v>357</v>
      </c>
      <c r="C162" s="68" t="s">
        <v>55</v>
      </c>
      <c r="D162" s="2" t="s">
        <v>358</v>
      </c>
      <c r="E162" s="1">
        <v>171</v>
      </c>
      <c r="F162" s="1">
        <v>2001</v>
      </c>
      <c r="G162" s="36">
        <v>61092.03</v>
      </c>
      <c r="H162" s="36">
        <v>61092.03</v>
      </c>
      <c r="I162" s="45">
        <v>41432</v>
      </c>
      <c r="J162" s="45">
        <v>42460</v>
      </c>
      <c r="K162" s="45">
        <v>42825</v>
      </c>
      <c r="L162" s="29">
        <v>170</v>
      </c>
      <c r="M162" s="78" t="s">
        <v>359</v>
      </c>
      <c r="N162" s="46">
        <v>1393</v>
      </c>
      <c r="O162" s="46"/>
      <c r="P162" s="46"/>
      <c r="Q162" s="46"/>
      <c r="R162" s="46"/>
    </row>
    <row r="163" spans="2:18" s="2" customFormat="1" ht="9.75" customHeight="1">
      <c r="B163" s="68" t="s">
        <v>360</v>
      </c>
      <c r="C163" s="68" t="s">
        <v>55</v>
      </c>
      <c r="D163" s="2" t="s">
        <v>361</v>
      </c>
      <c r="E163" s="1">
        <v>139</v>
      </c>
      <c r="F163" s="1">
        <v>1387.6</v>
      </c>
      <c r="G163" s="36">
        <v>65351.86</v>
      </c>
      <c r="H163" s="36">
        <v>14206.93</v>
      </c>
      <c r="I163" s="45">
        <v>41086</v>
      </c>
      <c r="J163" s="45">
        <v>42094</v>
      </c>
      <c r="K163" s="45">
        <v>42825</v>
      </c>
      <c r="L163" s="29">
        <v>170</v>
      </c>
      <c r="M163" s="78" t="s">
        <v>75</v>
      </c>
      <c r="N163" s="46">
        <v>1739</v>
      </c>
      <c r="O163" s="46"/>
      <c r="P163" s="46"/>
      <c r="Q163" s="46"/>
      <c r="R163" s="46"/>
    </row>
    <row r="164" spans="2:18" s="2" customFormat="1" ht="9.75" customHeight="1">
      <c r="B164" s="68" t="s">
        <v>362</v>
      </c>
      <c r="C164" s="68" t="s">
        <v>55</v>
      </c>
      <c r="D164" s="2" t="s">
        <v>363</v>
      </c>
      <c r="E164" s="1">
        <v>19</v>
      </c>
      <c r="F164" s="1">
        <v>427</v>
      </c>
      <c r="G164" s="36">
        <v>11989.67</v>
      </c>
      <c r="H164" s="36">
        <v>2606.45</v>
      </c>
      <c r="I164" s="45">
        <v>41065</v>
      </c>
      <c r="J164" s="45">
        <v>42094</v>
      </c>
      <c r="K164" s="45">
        <v>42825</v>
      </c>
      <c r="L164" s="29">
        <v>170</v>
      </c>
      <c r="M164" s="78" t="s">
        <v>75</v>
      </c>
      <c r="N164" s="46">
        <v>1760</v>
      </c>
      <c r="O164" s="46"/>
      <c r="P164" s="46"/>
      <c r="Q164" s="46"/>
      <c r="R164" s="46"/>
    </row>
    <row r="165" spans="2:18" s="2" customFormat="1" ht="9.75" customHeight="1">
      <c r="B165" s="68" t="s">
        <v>364</v>
      </c>
      <c r="C165" s="68" t="s">
        <v>55</v>
      </c>
      <c r="D165" s="2" t="s">
        <v>365</v>
      </c>
      <c r="E165" s="1">
        <v>319</v>
      </c>
      <c r="F165" s="1">
        <v>6326.4</v>
      </c>
      <c r="G165" s="36">
        <v>341317.61</v>
      </c>
      <c r="H165" s="36">
        <v>204852.61</v>
      </c>
      <c r="I165" s="45">
        <v>41758</v>
      </c>
      <c r="J165" s="45">
        <v>42825</v>
      </c>
      <c r="K165" s="45">
        <v>42825</v>
      </c>
      <c r="L165" s="29">
        <v>170</v>
      </c>
      <c r="M165" s="78" t="s">
        <v>366</v>
      </c>
      <c r="N165" s="46">
        <v>1067</v>
      </c>
      <c r="O165" s="46"/>
      <c r="P165" s="46"/>
      <c r="Q165" s="46"/>
      <c r="R165" s="46"/>
    </row>
    <row r="166" spans="2:18" s="2" customFormat="1" ht="9.75" customHeight="1">
      <c r="B166" s="68" t="s">
        <v>367</v>
      </c>
      <c r="C166" s="68" t="s">
        <v>55</v>
      </c>
      <c r="D166" s="2" t="s">
        <v>368</v>
      </c>
      <c r="E166" s="1">
        <v>16</v>
      </c>
      <c r="F166" s="1">
        <v>447</v>
      </c>
      <c r="G166" s="36">
        <v>16669.7</v>
      </c>
      <c r="H166" s="36">
        <v>16669.7</v>
      </c>
      <c r="I166" s="45">
        <v>41765</v>
      </c>
      <c r="J166" s="45">
        <v>42825</v>
      </c>
      <c r="K166" s="45">
        <v>42825</v>
      </c>
      <c r="L166" s="29">
        <v>170</v>
      </c>
      <c r="M166" s="78" t="s">
        <v>57</v>
      </c>
      <c r="N166" s="46">
        <v>1060</v>
      </c>
      <c r="O166" s="46"/>
      <c r="P166" s="46"/>
      <c r="Q166" s="46"/>
      <c r="R166" s="46"/>
    </row>
    <row r="167" spans="2:18" s="2" customFormat="1" ht="9.75" customHeight="1">
      <c r="B167" s="68" t="s">
        <v>369</v>
      </c>
      <c r="C167" s="68" t="s">
        <v>55</v>
      </c>
      <c r="D167" s="2" t="s">
        <v>370</v>
      </c>
      <c r="E167" s="1">
        <v>61</v>
      </c>
      <c r="F167" s="1">
        <v>544</v>
      </c>
      <c r="G167" s="36">
        <v>46733.58</v>
      </c>
      <c r="H167" s="36">
        <v>10159.47</v>
      </c>
      <c r="I167" s="45">
        <v>40963</v>
      </c>
      <c r="J167" s="45">
        <v>42094</v>
      </c>
      <c r="K167" s="45">
        <v>42825</v>
      </c>
      <c r="L167" s="29">
        <v>170</v>
      </c>
      <c r="M167" s="78" t="s">
        <v>75</v>
      </c>
      <c r="N167" s="46">
        <v>1862</v>
      </c>
      <c r="O167" s="46"/>
      <c r="P167" s="46"/>
      <c r="Q167" s="46"/>
      <c r="R167" s="46"/>
    </row>
    <row r="168" spans="2:18" s="2" customFormat="1" ht="9.75" customHeight="1">
      <c r="B168" s="68" t="s">
        <v>371</v>
      </c>
      <c r="C168" s="68" t="s">
        <v>55</v>
      </c>
      <c r="D168" s="2" t="s">
        <v>372</v>
      </c>
      <c r="E168" s="1">
        <v>38</v>
      </c>
      <c r="F168" s="1">
        <v>898.4</v>
      </c>
      <c r="G168" s="36">
        <v>37069.96</v>
      </c>
      <c r="H168" s="36">
        <v>3707</v>
      </c>
      <c r="I168" s="45">
        <v>41989</v>
      </c>
      <c r="J168" s="45">
        <v>42825</v>
      </c>
      <c r="K168" s="45">
        <v>42825</v>
      </c>
      <c r="L168" s="29">
        <v>170</v>
      </c>
      <c r="M168" s="78" t="s">
        <v>373</v>
      </c>
      <c r="N168" s="46">
        <v>836</v>
      </c>
      <c r="O168" s="46"/>
      <c r="P168" s="46"/>
      <c r="Q168" s="46"/>
      <c r="R168" s="46"/>
    </row>
    <row r="169" spans="2:18" s="2" customFormat="1" ht="9.75" customHeight="1">
      <c r="B169" s="68" t="s">
        <v>374</v>
      </c>
      <c r="C169" s="68" t="s">
        <v>55</v>
      </c>
      <c r="D169" s="2" t="s">
        <v>375</v>
      </c>
      <c r="E169" s="1">
        <v>15.4</v>
      </c>
      <c r="F169" s="1">
        <v>185</v>
      </c>
      <c r="G169" s="36">
        <v>1858.69</v>
      </c>
      <c r="H169" s="36">
        <v>2865.12</v>
      </c>
      <c r="I169" s="45">
        <v>41376</v>
      </c>
      <c r="J169" s="45">
        <v>42094</v>
      </c>
      <c r="K169" s="45">
        <v>42825</v>
      </c>
      <c r="L169" s="29">
        <v>170</v>
      </c>
      <c r="M169" s="78" t="s">
        <v>376</v>
      </c>
      <c r="N169" s="46">
        <v>1449</v>
      </c>
      <c r="O169" s="46"/>
      <c r="P169" s="46"/>
      <c r="Q169" s="46"/>
      <c r="R169" s="46"/>
    </row>
    <row r="170" spans="2:18" s="2" customFormat="1" ht="9.75" customHeight="1">
      <c r="B170" s="68" t="s">
        <v>377</v>
      </c>
      <c r="C170" s="68" t="s">
        <v>55</v>
      </c>
      <c r="D170" s="2" t="s">
        <v>378</v>
      </c>
      <c r="E170" s="1">
        <v>79</v>
      </c>
      <c r="F170" s="1">
        <v>682</v>
      </c>
      <c r="G170" s="36">
        <v>33092.06</v>
      </c>
      <c r="H170" s="36">
        <v>4727.44</v>
      </c>
      <c r="I170" s="45">
        <v>41753</v>
      </c>
      <c r="J170" s="45">
        <v>42460</v>
      </c>
      <c r="K170" s="45">
        <v>42825</v>
      </c>
      <c r="L170" s="29">
        <v>170</v>
      </c>
      <c r="M170" s="78" t="s">
        <v>379</v>
      </c>
      <c r="N170" s="46">
        <v>1072</v>
      </c>
      <c r="O170" s="46"/>
      <c r="P170" s="46"/>
      <c r="Q170" s="46"/>
      <c r="R170" s="46"/>
    </row>
    <row r="171" spans="2:18" s="2" customFormat="1" ht="9.75" customHeight="1">
      <c r="B171" s="68" t="s">
        <v>380</v>
      </c>
      <c r="C171" s="68" t="s">
        <v>55</v>
      </c>
      <c r="D171" s="2" t="s">
        <v>381</v>
      </c>
      <c r="E171" s="1">
        <v>80</v>
      </c>
      <c r="F171" s="1">
        <v>1178.6</v>
      </c>
      <c r="G171" s="36">
        <v>49521.46</v>
      </c>
      <c r="H171" s="36">
        <v>38626.74</v>
      </c>
      <c r="I171" s="45">
        <v>42083</v>
      </c>
      <c r="J171" s="45">
        <v>42825</v>
      </c>
      <c r="K171" s="45">
        <v>42825</v>
      </c>
      <c r="L171" s="29">
        <v>170</v>
      </c>
      <c r="M171" s="78" t="s">
        <v>124</v>
      </c>
      <c r="N171" s="46">
        <v>742</v>
      </c>
      <c r="O171" s="46"/>
      <c r="P171" s="46"/>
      <c r="Q171" s="46"/>
      <c r="R171" s="46"/>
    </row>
    <row r="172" spans="2:18" s="2" customFormat="1" ht="9.75" customHeight="1">
      <c r="B172" s="68" t="s">
        <v>382</v>
      </c>
      <c r="C172" s="68" t="s">
        <v>55</v>
      </c>
      <c r="D172" s="2" t="s">
        <v>383</v>
      </c>
      <c r="E172" s="1">
        <v>131</v>
      </c>
      <c r="F172" s="1">
        <v>3758.6</v>
      </c>
      <c r="G172" s="36">
        <v>529842.45</v>
      </c>
      <c r="H172" s="36">
        <v>529842.45</v>
      </c>
      <c r="I172" s="45">
        <v>41550</v>
      </c>
      <c r="J172" s="45">
        <v>42460</v>
      </c>
      <c r="K172" s="45">
        <v>42825</v>
      </c>
      <c r="L172" s="29">
        <v>170</v>
      </c>
      <c r="M172" s="78" t="s">
        <v>384</v>
      </c>
      <c r="N172" s="46">
        <v>1275</v>
      </c>
      <c r="O172" s="46"/>
      <c r="P172" s="46"/>
      <c r="Q172" s="46"/>
      <c r="R172" s="46"/>
    </row>
    <row r="173" spans="2:18" s="2" customFormat="1" ht="9.75" customHeight="1">
      <c r="B173" s="68" t="s">
        <v>385</v>
      </c>
      <c r="C173" s="68" t="s">
        <v>55</v>
      </c>
      <c r="D173" s="2" t="s">
        <v>386</v>
      </c>
      <c r="E173" s="1">
        <v>66.7</v>
      </c>
      <c r="F173" s="1">
        <v>1416</v>
      </c>
      <c r="G173" s="36">
        <v>60027.95</v>
      </c>
      <c r="H173" s="36">
        <v>6002.8</v>
      </c>
      <c r="I173" s="45">
        <v>42020</v>
      </c>
      <c r="J173" s="45">
        <v>42825</v>
      </c>
      <c r="K173" s="45">
        <v>42825</v>
      </c>
      <c r="L173" s="29">
        <v>170</v>
      </c>
      <c r="M173" s="78" t="s">
        <v>162</v>
      </c>
      <c r="N173" s="46">
        <v>805</v>
      </c>
      <c r="O173" s="46"/>
      <c r="P173" s="46"/>
      <c r="Q173" s="46"/>
      <c r="R173" s="46"/>
    </row>
    <row r="174" spans="2:18" s="2" customFormat="1" ht="9.75" customHeight="1">
      <c r="B174" s="68" t="s">
        <v>387</v>
      </c>
      <c r="C174" s="68" t="s">
        <v>55</v>
      </c>
      <c r="D174" s="2" t="s">
        <v>388</v>
      </c>
      <c r="E174" s="1">
        <v>99.5</v>
      </c>
      <c r="F174" s="1">
        <v>2066.8</v>
      </c>
      <c r="G174" s="36">
        <v>131713.95</v>
      </c>
      <c r="H174" s="36">
        <v>13171.4</v>
      </c>
      <c r="I174" s="45">
        <v>42033</v>
      </c>
      <c r="J174" s="45">
        <v>42825</v>
      </c>
      <c r="K174" s="45">
        <v>42825</v>
      </c>
      <c r="L174" s="29">
        <v>170</v>
      </c>
      <c r="M174" s="78" t="s">
        <v>75</v>
      </c>
      <c r="N174" s="46">
        <v>792</v>
      </c>
      <c r="O174" s="46"/>
      <c r="P174" s="46"/>
      <c r="Q174" s="46"/>
      <c r="R174" s="46"/>
    </row>
    <row r="175" spans="2:18" s="2" customFormat="1" ht="9.75" customHeight="1">
      <c r="B175" s="68" t="s">
        <v>389</v>
      </c>
      <c r="C175" s="68" t="s">
        <v>55</v>
      </c>
      <c r="D175" s="2" t="s">
        <v>390</v>
      </c>
      <c r="E175" s="1">
        <v>65.6</v>
      </c>
      <c r="F175" s="1">
        <v>964.2</v>
      </c>
      <c r="G175" s="36">
        <v>40076.35</v>
      </c>
      <c r="H175" s="36">
        <v>8416.03</v>
      </c>
      <c r="I175" s="45">
        <v>42058</v>
      </c>
      <c r="J175" s="45">
        <v>42825</v>
      </c>
      <c r="K175" s="45">
        <v>42825</v>
      </c>
      <c r="L175" s="29">
        <v>170</v>
      </c>
      <c r="M175" s="78" t="s">
        <v>162</v>
      </c>
      <c r="N175" s="46">
        <v>767</v>
      </c>
      <c r="O175" s="46"/>
      <c r="P175" s="46"/>
      <c r="Q175" s="46"/>
      <c r="R175" s="46"/>
    </row>
    <row r="176" spans="2:18" s="2" customFormat="1" ht="9.75" customHeight="1">
      <c r="B176" s="68" t="s">
        <v>391</v>
      </c>
      <c r="C176" s="68" t="s">
        <v>55</v>
      </c>
      <c r="D176" s="2" t="s">
        <v>392</v>
      </c>
      <c r="E176" s="1">
        <v>12</v>
      </c>
      <c r="F176" s="1">
        <v>238.6</v>
      </c>
      <c r="G176" s="36">
        <v>6600</v>
      </c>
      <c r="H176" s="36">
        <v>6600</v>
      </c>
      <c r="I176" s="45">
        <v>42076</v>
      </c>
      <c r="J176" s="45">
        <v>42825</v>
      </c>
      <c r="K176" s="45">
        <v>42825</v>
      </c>
      <c r="L176" s="29">
        <v>170</v>
      </c>
      <c r="M176" s="78" t="s">
        <v>393</v>
      </c>
      <c r="N176" s="46">
        <v>749</v>
      </c>
      <c r="O176" s="46"/>
      <c r="P176" s="46"/>
      <c r="Q176" s="46"/>
      <c r="R176" s="46"/>
    </row>
    <row r="177" spans="2:18" s="2" customFormat="1" ht="9.75" customHeight="1">
      <c r="B177" s="68" t="s">
        <v>394</v>
      </c>
      <c r="C177" s="68" t="s">
        <v>55</v>
      </c>
      <c r="D177" s="2" t="s">
        <v>395</v>
      </c>
      <c r="E177" s="1">
        <v>80.7</v>
      </c>
      <c r="F177" s="1">
        <v>1393.2</v>
      </c>
      <c r="G177" s="36">
        <v>52519.85</v>
      </c>
      <c r="H177" s="36">
        <v>52519.85</v>
      </c>
      <c r="I177" s="45">
        <v>42075</v>
      </c>
      <c r="J177" s="45">
        <v>42825</v>
      </c>
      <c r="K177" s="45">
        <v>42825</v>
      </c>
      <c r="L177" s="29">
        <v>170</v>
      </c>
      <c r="M177" s="78" t="s">
        <v>75</v>
      </c>
      <c r="N177" s="46">
        <v>750</v>
      </c>
      <c r="O177" s="46"/>
      <c r="P177" s="46"/>
      <c r="Q177" s="46"/>
      <c r="R177" s="46"/>
    </row>
    <row r="178" spans="2:18" s="2" customFormat="1" ht="9.75" customHeight="1">
      <c r="B178" s="68" t="s">
        <v>396</v>
      </c>
      <c r="C178" s="68" t="s">
        <v>55</v>
      </c>
      <c r="D178" s="2" t="s">
        <v>397</v>
      </c>
      <c r="E178" s="1">
        <v>312</v>
      </c>
      <c r="F178" s="1">
        <v>3699</v>
      </c>
      <c r="G178" s="36">
        <v>164976.42</v>
      </c>
      <c r="H178" s="36">
        <v>164976.42</v>
      </c>
      <c r="I178" s="45">
        <v>41330</v>
      </c>
      <c r="J178" s="45">
        <v>42460</v>
      </c>
      <c r="K178" s="45">
        <v>42825</v>
      </c>
      <c r="L178" s="29">
        <v>170</v>
      </c>
      <c r="M178" s="78" t="s">
        <v>234</v>
      </c>
      <c r="N178" s="46">
        <v>1495</v>
      </c>
      <c r="O178" s="46"/>
      <c r="P178" s="46"/>
      <c r="Q178" s="46"/>
      <c r="R178" s="46"/>
    </row>
    <row r="179" spans="2:18" s="2" customFormat="1" ht="9.75" customHeight="1">
      <c r="B179" s="68" t="s">
        <v>398</v>
      </c>
      <c r="C179" s="68" t="s">
        <v>55</v>
      </c>
      <c r="D179" s="2" t="s">
        <v>399</v>
      </c>
      <c r="E179" s="1">
        <v>56.9</v>
      </c>
      <c r="F179" s="1">
        <v>865.4</v>
      </c>
      <c r="G179" s="36">
        <v>32267.1</v>
      </c>
      <c r="H179" s="36">
        <v>3226.71</v>
      </c>
      <c r="I179" s="45">
        <v>42075</v>
      </c>
      <c r="J179" s="45">
        <v>42825</v>
      </c>
      <c r="K179" s="45">
        <v>42825</v>
      </c>
      <c r="L179" s="29">
        <v>170</v>
      </c>
      <c r="M179" s="78" t="s">
        <v>75</v>
      </c>
      <c r="N179" s="46">
        <v>750</v>
      </c>
      <c r="O179" s="46"/>
      <c r="P179" s="46"/>
      <c r="Q179" s="46"/>
      <c r="R179" s="46"/>
    </row>
    <row r="180" spans="2:18" s="2" customFormat="1" ht="9.75" customHeight="1">
      <c r="B180" s="68" t="s">
        <v>400</v>
      </c>
      <c r="C180" s="68" t="s">
        <v>55</v>
      </c>
      <c r="D180" s="2" t="s">
        <v>401</v>
      </c>
      <c r="E180" s="1">
        <v>101</v>
      </c>
      <c r="F180" s="1">
        <v>1875.6</v>
      </c>
      <c r="G180" s="36">
        <v>81048.17</v>
      </c>
      <c r="H180" s="36">
        <v>8104.82</v>
      </c>
      <c r="I180" s="45">
        <v>42083</v>
      </c>
      <c r="J180" s="45">
        <v>42825</v>
      </c>
      <c r="K180" s="45">
        <v>42825</v>
      </c>
      <c r="L180" s="29">
        <v>170</v>
      </c>
      <c r="M180" s="78" t="s">
        <v>146</v>
      </c>
      <c r="N180" s="46">
        <v>742</v>
      </c>
      <c r="O180" s="46"/>
      <c r="P180" s="46"/>
      <c r="Q180" s="46"/>
      <c r="R180" s="46"/>
    </row>
    <row r="181" spans="2:18" s="2" customFormat="1" ht="9.75" customHeight="1">
      <c r="B181" s="68" t="s">
        <v>402</v>
      </c>
      <c r="C181" s="68" t="s">
        <v>55</v>
      </c>
      <c r="D181" s="2" t="s">
        <v>403</v>
      </c>
      <c r="E181" s="1">
        <v>146</v>
      </c>
      <c r="F181" s="1">
        <v>4619.8</v>
      </c>
      <c r="G181" s="36">
        <v>530997.18</v>
      </c>
      <c r="H181" s="36">
        <v>530997.18</v>
      </c>
      <c r="I181" s="45">
        <v>41717</v>
      </c>
      <c r="J181" s="45">
        <v>42460</v>
      </c>
      <c r="K181" s="45">
        <v>42825</v>
      </c>
      <c r="L181" s="29">
        <v>170</v>
      </c>
      <c r="M181" s="78" t="s">
        <v>332</v>
      </c>
      <c r="N181" s="46">
        <v>1108</v>
      </c>
      <c r="O181" s="46"/>
      <c r="P181" s="46"/>
      <c r="Q181" s="46"/>
      <c r="R181" s="46"/>
    </row>
    <row r="182" spans="2:18" s="2" customFormat="1" ht="9.75" customHeight="1">
      <c r="B182" s="68" t="s">
        <v>404</v>
      </c>
      <c r="C182" s="68" t="s">
        <v>55</v>
      </c>
      <c r="D182" s="2" t="s">
        <v>405</v>
      </c>
      <c r="E182" s="1">
        <v>36.8</v>
      </c>
      <c r="F182" s="1">
        <v>427</v>
      </c>
      <c r="G182" s="36">
        <v>23810.5</v>
      </c>
      <c r="H182" s="36">
        <v>2381.05</v>
      </c>
      <c r="I182" s="45">
        <v>42058</v>
      </c>
      <c r="J182" s="45">
        <v>42825</v>
      </c>
      <c r="K182" s="45">
        <v>42825</v>
      </c>
      <c r="L182" s="29">
        <v>170</v>
      </c>
      <c r="M182" s="78" t="s">
        <v>162</v>
      </c>
      <c r="N182" s="46">
        <v>767</v>
      </c>
      <c r="O182" s="46"/>
      <c r="P182" s="46"/>
      <c r="Q182" s="46"/>
      <c r="R182" s="46"/>
    </row>
    <row r="183" spans="2:18" s="2" customFormat="1" ht="9.75" customHeight="1">
      <c r="B183" s="68" t="s">
        <v>406</v>
      </c>
      <c r="C183" s="68" t="s">
        <v>55</v>
      </c>
      <c r="D183" s="2" t="s">
        <v>407</v>
      </c>
      <c r="E183" s="1">
        <v>23.5</v>
      </c>
      <c r="F183" s="1">
        <v>363.8</v>
      </c>
      <c r="G183" s="36">
        <v>11965.17</v>
      </c>
      <c r="H183" s="36">
        <v>1709.31</v>
      </c>
      <c r="I183" s="45">
        <v>41732</v>
      </c>
      <c r="J183" s="45">
        <v>42460</v>
      </c>
      <c r="K183" s="45">
        <v>42825</v>
      </c>
      <c r="L183" s="29">
        <v>170</v>
      </c>
      <c r="M183" s="78" t="s">
        <v>408</v>
      </c>
      <c r="N183" s="46">
        <v>1093</v>
      </c>
      <c r="O183" s="46"/>
      <c r="P183" s="46"/>
      <c r="Q183" s="46"/>
      <c r="R183" s="46"/>
    </row>
    <row r="184" spans="2:18" s="2" customFormat="1" ht="9.75" customHeight="1">
      <c r="B184" s="68" t="s">
        <v>409</v>
      </c>
      <c r="C184" s="68" t="s">
        <v>55</v>
      </c>
      <c r="D184" s="2" t="s">
        <v>410</v>
      </c>
      <c r="E184" s="1">
        <v>12.5</v>
      </c>
      <c r="F184" s="1">
        <v>159</v>
      </c>
      <c r="G184" s="36">
        <v>15557.55</v>
      </c>
      <c r="H184" s="36">
        <v>1555.76</v>
      </c>
      <c r="I184" s="45">
        <v>42076</v>
      </c>
      <c r="J184" s="45">
        <v>42825</v>
      </c>
      <c r="K184" s="45">
        <v>42825</v>
      </c>
      <c r="L184" s="29">
        <v>170</v>
      </c>
      <c r="M184" s="78" t="s">
        <v>393</v>
      </c>
      <c r="N184" s="46">
        <v>749</v>
      </c>
      <c r="O184" s="46"/>
      <c r="P184" s="46"/>
      <c r="Q184" s="46"/>
      <c r="R184" s="46"/>
    </row>
    <row r="185" spans="2:18" s="2" customFormat="1" ht="9.75" customHeight="1">
      <c r="B185" s="68" t="s">
        <v>411</v>
      </c>
      <c r="C185" s="68" t="s">
        <v>55</v>
      </c>
      <c r="D185" s="2" t="s">
        <v>412</v>
      </c>
      <c r="E185" s="1">
        <v>28</v>
      </c>
      <c r="F185" s="1">
        <v>432.2</v>
      </c>
      <c r="G185" s="36">
        <v>22119.18</v>
      </c>
      <c r="H185" s="36">
        <v>2211.92</v>
      </c>
      <c r="I185" s="45">
        <v>42033</v>
      </c>
      <c r="J185" s="45">
        <v>42825</v>
      </c>
      <c r="K185" s="45">
        <v>42825</v>
      </c>
      <c r="L185" s="29">
        <v>170</v>
      </c>
      <c r="M185" s="78" t="s">
        <v>75</v>
      </c>
      <c r="N185" s="46">
        <v>792</v>
      </c>
      <c r="O185" s="46"/>
      <c r="P185" s="46"/>
      <c r="Q185" s="46"/>
      <c r="R185" s="46"/>
    </row>
    <row r="186" spans="2:18" s="2" customFormat="1" ht="9.75" customHeight="1">
      <c r="B186" s="68" t="s">
        <v>413</v>
      </c>
      <c r="C186" s="68" t="s">
        <v>55</v>
      </c>
      <c r="D186" s="2" t="s">
        <v>414</v>
      </c>
      <c r="E186" s="1">
        <v>13.4</v>
      </c>
      <c r="F186" s="1">
        <v>55.6</v>
      </c>
      <c r="G186" s="36">
        <v>1236.5</v>
      </c>
      <c r="H186" s="36">
        <v>1236.5</v>
      </c>
      <c r="I186" s="45">
        <v>42041</v>
      </c>
      <c r="J186" s="45">
        <v>42825</v>
      </c>
      <c r="K186" s="45">
        <v>42825</v>
      </c>
      <c r="L186" s="29">
        <v>170</v>
      </c>
      <c r="M186" s="78" t="s">
        <v>393</v>
      </c>
      <c r="N186" s="46">
        <v>784</v>
      </c>
      <c r="O186" s="46"/>
      <c r="P186" s="46"/>
      <c r="Q186" s="46"/>
      <c r="R186" s="46"/>
    </row>
    <row r="187" spans="2:18" s="2" customFormat="1" ht="9.75" customHeight="1">
      <c r="B187" s="68" t="s">
        <v>415</v>
      </c>
      <c r="C187" s="68" t="s">
        <v>55</v>
      </c>
      <c r="D187" s="2" t="s">
        <v>416</v>
      </c>
      <c r="E187" s="1">
        <v>66.2</v>
      </c>
      <c r="F187" s="1">
        <v>792</v>
      </c>
      <c r="G187" s="36">
        <v>23133.6</v>
      </c>
      <c r="H187" s="36">
        <v>2313.36</v>
      </c>
      <c r="I187" s="45">
        <v>42079</v>
      </c>
      <c r="J187" s="45">
        <v>42825</v>
      </c>
      <c r="K187" s="45">
        <v>42825</v>
      </c>
      <c r="L187" s="29">
        <v>170</v>
      </c>
      <c r="M187" s="78" t="s">
        <v>117</v>
      </c>
      <c r="N187" s="46">
        <v>746</v>
      </c>
      <c r="O187" s="46"/>
      <c r="P187" s="46"/>
      <c r="Q187" s="46"/>
      <c r="R187" s="46"/>
    </row>
    <row r="188" spans="2:18" s="2" customFormat="1" ht="9.75" customHeight="1">
      <c r="B188" s="68" t="s">
        <v>417</v>
      </c>
      <c r="C188" s="68" t="s">
        <v>55</v>
      </c>
      <c r="D188" s="2" t="s">
        <v>418</v>
      </c>
      <c r="E188" s="1">
        <v>78.1</v>
      </c>
      <c r="F188" s="1">
        <v>946.2</v>
      </c>
      <c r="G188" s="36">
        <v>31846.13</v>
      </c>
      <c r="H188" s="36">
        <v>3184.61</v>
      </c>
      <c r="I188" s="45">
        <v>42086</v>
      </c>
      <c r="J188" s="45">
        <v>42825</v>
      </c>
      <c r="K188" s="45">
        <v>42825</v>
      </c>
      <c r="L188" s="29">
        <v>170</v>
      </c>
      <c r="M188" s="78" t="s">
        <v>168</v>
      </c>
      <c r="N188" s="46">
        <v>739</v>
      </c>
      <c r="O188" s="46"/>
      <c r="P188" s="46"/>
      <c r="Q188" s="46"/>
      <c r="R188" s="46"/>
    </row>
    <row r="189" spans="2:18" s="2" customFormat="1" ht="9.75" customHeight="1">
      <c r="B189" s="68" t="s">
        <v>419</v>
      </c>
      <c r="C189" s="68" t="s">
        <v>55</v>
      </c>
      <c r="D189" s="2" t="s">
        <v>420</v>
      </c>
      <c r="E189" s="1">
        <v>28.6</v>
      </c>
      <c r="F189" s="1">
        <v>543.8</v>
      </c>
      <c r="G189" s="36">
        <v>50543.37</v>
      </c>
      <c r="H189" s="36">
        <v>50543.37</v>
      </c>
      <c r="I189" s="45">
        <v>42075</v>
      </c>
      <c r="J189" s="45">
        <v>42825</v>
      </c>
      <c r="K189" s="45">
        <v>42825</v>
      </c>
      <c r="L189" s="29">
        <v>170</v>
      </c>
      <c r="M189" s="78" t="s">
        <v>421</v>
      </c>
      <c r="N189" s="46">
        <v>750</v>
      </c>
      <c r="O189" s="46"/>
      <c r="P189" s="46"/>
      <c r="Q189" s="46"/>
      <c r="R189" s="46"/>
    </row>
    <row r="190" spans="2:18" s="2" customFormat="1" ht="9.75" customHeight="1">
      <c r="B190" s="68" t="s">
        <v>422</v>
      </c>
      <c r="C190" s="68" t="s">
        <v>55</v>
      </c>
      <c r="D190" s="2" t="s">
        <v>423</v>
      </c>
      <c r="E190" s="1">
        <v>91</v>
      </c>
      <c r="F190" s="1">
        <v>1578.6</v>
      </c>
      <c r="G190" s="36">
        <v>77144.9</v>
      </c>
      <c r="H190" s="36">
        <v>34715.21</v>
      </c>
      <c r="I190" s="45">
        <v>42076</v>
      </c>
      <c r="J190" s="45">
        <v>42825</v>
      </c>
      <c r="K190" s="45">
        <v>42825</v>
      </c>
      <c r="L190" s="29">
        <v>170</v>
      </c>
      <c r="M190" s="78" t="s">
        <v>168</v>
      </c>
      <c r="N190" s="46">
        <v>749</v>
      </c>
      <c r="O190" s="46"/>
      <c r="P190" s="46"/>
      <c r="Q190" s="46"/>
      <c r="R190" s="46"/>
    </row>
    <row r="191" spans="2:18" s="2" customFormat="1" ht="9.75" customHeight="1">
      <c r="B191" s="68" t="s">
        <v>424</v>
      </c>
      <c r="C191" s="68" t="s">
        <v>55</v>
      </c>
      <c r="D191" s="2" t="s">
        <v>425</v>
      </c>
      <c r="E191" s="1">
        <v>134</v>
      </c>
      <c r="F191" s="1">
        <v>2202.8</v>
      </c>
      <c r="G191" s="36">
        <v>76778.5</v>
      </c>
      <c r="H191" s="36">
        <v>7677.85</v>
      </c>
      <c r="I191" s="45">
        <v>42086</v>
      </c>
      <c r="J191" s="45">
        <v>42825</v>
      </c>
      <c r="K191" s="45">
        <v>42825</v>
      </c>
      <c r="L191" s="29">
        <v>170</v>
      </c>
      <c r="M191" s="78" t="s">
        <v>53</v>
      </c>
      <c r="N191" s="46">
        <v>739</v>
      </c>
      <c r="O191" s="46"/>
      <c r="P191" s="46"/>
      <c r="Q191" s="46"/>
      <c r="R191" s="46"/>
    </row>
    <row r="192" spans="2:18" s="2" customFormat="1" ht="9.75" customHeight="1">
      <c r="B192" s="68" t="s">
        <v>426</v>
      </c>
      <c r="C192" s="68" t="s">
        <v>55</v>
      </c>
      <c r="D192" s="2" t="s">
        <v>427</v>
      </c>
      <c r="E192" s="1">
        <v>98</v>
      </c>
      <c r="F192" s="1">
        <v>1629.8</v>
      </c>
      <c r="G192" s="36">
        <v>61526.86</v>
      </c>
      <c r="H192" s="36">
        <v>61526.86</v>
      </c>
      <c r="I192" s="45">
        <v>41745</v>
      </c>
      <c r="J192" s="45">
        <v>42460</v>
      </c>
      <c r="K192" s="45">
        <v>42825</v>
      </c>
      <c r="L192" s="29">
        <v>170</v>
      </c>
      <c r="M192" s="78" t="s">
        <v>162</v>
      </c>
      <c r="N192" s="46">
        <v>1080</v>
      </c>
      <c r="O192" s="46"/>
      <c r="P192" s="46"/>
      <c r="Q192" s="46"/>
      <c r="R192" s="46"/>
    </row>
    <row r="193" spans="2:18" s="2" customFormat="1" ht="9.75" customHeight="1">
      <c r="B193" s="68" t="s">
        <v>428</v>
      </c>
      <c r="C193" s="68" t="s">
        <v>55</v>
      </c>
      <c r="D193" s="2" t="s">
        <v>429</v>
      </c>
      <c r="E193" s="1">
        <v>59</v>
      </c>
      <c r="F193" s="1">
        <v>1415</v>
      </c>
      <c r="G193" s="36">
        <v>62525.06</v>
      </c>
      <c r="H193" s="36">
        <v>62525.06</v>
      </c>
      <c r="I193" s="45">
        <v>42076</v>
      </c>
      <c r="J193" s="45">
        <v>42825</v>
      </c>
      <c r="K193" s="45">
        <v>42825</v>
      </c>
      <c r="L193" s="29">
        <v>170</v>
      </c>
      <c r="M193" s="78" t="s">
        <v>168</v>
      </c>
      <c r="N193" s="46">
        <v>749</v>
      </c>
      <c r="O193" s="46"/>
      <c r="P193" s="46"/>
      <c r="Q193" s="46"/>
      <c r="R193" s="46"/>
    </row>
    <row r="194" spans="2:18" s="2" customFormat="1" ht="9.75" customHeight="1">
      <c r="B194" s="68" t="s">
        <v>430</v>
      </c>
      <c r="C194" s="68" t="s">
        <v>55</v>
      </c>
      <c r="D194" s="2" t="s">
        <v>431</v>
      </c>
      <c r="E194" s="1">
        <v>88</v>
      </c>
      <c r="F194" s="1">
        <v>1655.2</v>
      </c>
      <c r="G194" s="36">
        <v>59134.95</v>
      </c>
      <c r="H194" s="36">
        <v>40841.28</v>
      </c>
      <c r="I194" s="45">
        <v>41751</v>
      </c>
      <c r="J194" s="45">
        <v>42460</v>
      </c>
      <c r="K194" s="45">
        <v>42825</v>
      </c>
      <c r="L194" s="29">
        <v>170</v>
      </c>
      <c r="M194" s="78" t="s">
        <v>168</v>
      </c>
      <c r="N194" s="46">
        <v>1074</v>
      </c>
      <c r="O194" s="46"/>
      <c r="P194" s="46"/>
      <c r="Q194" s="46"/>
      <c r="R194" s="46"/>
    </row>
    <row r="195" spans="2:18" s="2" customFormat="1" ht="9.75" customHeight="1">
      <c r="B195" s="68" t="s">
        <v>432</v>
      </c>
      <c r="C195" s="68" t="s">
        <v>55</v>
      </c>
      <c r="D195" s="2" t="s">
        <v>433</v>
      </c>
      <c r="E195" s="1">
        <v>183</v>
      </c>
      <c r="F195" s="1">
        <v>4939.4</v>
      </c>
      <c r="G195" s="36">
        <v>188570.76</v>
      </c>
      <c r="H195" s="36">
        <v>133885.24</v>
      </c>
      <c r="I195" s="45">
        <v>42079</v>
      </c>
      <c r="J195" s="45">
        <v>42825</v>
      </c>
      <c r="K195" s="45">
        <v>42825</v>
      </c>
      <c r="L195" s="29">
        <v>170</v>
      </c>
      <c r="M195" s="78" t="s">
        <v>127</v>
      </c>
      <c r="N195" s="46">
        <v>746</v>
      </c>
      <c r="O195" s="46"/>
      <c r="P195" s="46"/>
      <c r="Q195" s="46"/>
      <c r="R195" s="46"/>
    </row>
    <row r="196" spans="2:18" s="2" customFormat="1" ht="9.75" customHeight="1">
      <c r="B196" s="68" t="s">
        <v>434</v>
      </c>
      <c r="C196" s="68" t="s">
        <v>55</v>
      </c>
      <c r="D196" s="2" t="s">
        <v>435</v>
      </c>
      <c r="E196" s="1">
        <v>38</v>
      </c>
      <c r="F196" s="1">
        <v>628</v>
      </c>
      <c r="G196" s="36">
        <v>26758.6</v>
      </c>
      <c r="H196" s="36">
        <v>2675.86</v>
      </c>
      <c r="I196" s="45">
        <v>42058</v>
      </c>
      <c r="J196" s="45">
        <v>42825</v>
      </c>
      <c r="K196" s="45">
        <v>42825</v>
      </c>
      <c r="L196" s="29">
        <v>170</v>
      </c>
      <c r="M196" s="78" t="s">
        <v>280</v>
      </c>
      <c r="N196" s="46">
        <v>767</v>
      </c>
      <c r="O196" s="46"/>
      <c r="P196" s="46"/>
      <c r="Q196" s="46"/>
      <c r="R196" s="46"/>
    </row>
    <row r="197" spans="2:18" s="2" customFormat="1" ht="9.75" customHeight="1">
      <c r="B197" s="68" t="s">
        <v>436</v>
      </c>
      <c r="C197" s="68" t="s">
        <v>55</v>
      </c>
      <c r="D197" s="2" t="s">
        <v>437</v>
      </c>
      <c r="E197" s="1">
        <v>82</v>
      </c>
      <c r="F197" s="1">
        <v>1740</v>
      </c>
      <c r="G197" s="36">
        <v>85997.25</v>
      </c>
      <c r="H197" s="36">
        <v>8599.73</v>
      </c>
      <c r="I197" s="45">
        <v>42058</v>
      </c>
      <c r="J197" s="45">
        <v>42825</v>
      </c>
      <c r="K197" s="45">
        <v>42825</v>
      </c>
      <c r="L197" s="29">
        <v>170</v>
      </c>
      <c r="M197" s="78" t="s">
        <v>162</v>
      </c>
      <c r="N197" s="46">
        <v>767</v>
      </c>
      <c r="O197" s="46"/>
      <c r="P197" s="46"/>
      <c r="Q197" s="46"/>
      <c r="R197" s="46"/>
    </row>
    <row r="198" spans="2:18" s="2" customFormat="1" ht="9.75" customHeight="1">
      <c r="B198" s="68" t="s">
        <v>438</v>
      </c>
      <c r="C198" s="68" t="s">
        <v>55</v>
      </c>
      <c r="D198" s="2" t="s">
        <v>439</v>
      </c>
      <c r="E198" s="1">
        <v>117</v>
      </c>
      <c r="F198" s="1">
        <v>1987.2</v>
      </c>
      <c r="G198" s="36">
        <v>82312</v>
      </c>
      <c r="H198" s="36">
        <v>82312</v>
      </c>
      <c r="I198" s="45">
        <v>42079</v>
      </c>
      <c r="J198" s="45">
        <v>42825</v>
      </c>
      <c r="K198" s="45">
        <v>42825</v>
      </c>
      <c r="L198" s="29">
        <v>170</v>
      </c>
      <c r="M198" s="78" t="s">
        <v>332</v>
      </c>
      <c r="N198" s="46">
        <v>746</v>
      </c>
      <c r="O198" s="46"/>
      <c r="P198" s="46"/>
      <c r="Q198" s="46"/>
      <c r="R198" s="46"/>
    </row>
    <row r="199" spans="2:18" s="2" customFormat="1" ht="9.75" customHeight="1">
      <c r="B199" s="68" t="s">
        <v>440</v>
      </c>
      <c r="C199" s="68" t="s">
        <v>55</v>
      </c>
      <c r="D199" s="2" t="s">
        <v>441</v>
      </c>
      <c r="E199" s="1">
        <v>113</v>
      </c>
      <c r="F199" s="1">
        <v>2395.2</v>
      </c>
      <c r="G199" s="36">
        <v>118796.5</v>
      </c>
      <c r="H199" s="36">
        <v>54646.39</v>
      </c>
      <c r="I199" s="45">
        <v>42069</v>
      </c>
      <c r="J199" s="45">
        <v>42825</v>
      </c>
      <c r="K199" s="45">
        <v>42825</v>
      </c>
      <c r="L199" s="29">
        <v>170</v>
      </c>
      <c r="M199" s="78" t="s">
        <v>442</v>
      </c>
      <c r="N199" s="46">
        <v>756</v>
      </c>
      <c r="O199" s="46"/>
      <c r="P199" s="46"/>
      <c r="Q199" s="46"/>
      <c r="R199" s="46"/>
    </row>
    <row r="200" spans="2:18" s="2" customFormat="1" ht="9.75" customHeight="1">
      <c r="B200" s="68" t="s">
        <v>443</v>
      </c>
      <c r="C200" s="68" t="s">
        <v>55</v>
      </c>
      <c r="D200" s="2" t="s">
        <v>444</v>
      </c>
      <c r="E200" s="1">
        <v>161</v>
      </c>
      <c r="F200" s="1">
        <v>1658.8</v>
      </c>
      <c r="G200" s="36">
        <v>72431.94</v>
      </c>
      <c r="H200" s="36">
        <v>47262.54</v>
      </c>
      <c r="I200" s="45">
        <v>41263</v>
      </c>
      <c r="J200" s="45">
        <v>42094</v>
      </c>
      <c r="K200" s="45">
        <v>42825</v>
      </c>
      <c r="L200" s="29">
        <v>170</v>
      </c>
      <c r="M200" s="78" t="s">
        <v>53</v>
      </c>
      <c r="N200" s="46">
        <v>1562</v>
      </c>
      <c r="O200" s="46"/>
      <c r="P200" s="46"/>
      <c r="Q200" s="46"/>
      <c r="R200" s="46"/>
    </row>
    <row r="201" spans="2:18" s="2" customFormat="1" ht="9.75" customHeight="1">
      <c r="B201" s="68" t="s">
        <v>445</v>
      </c>
      <c r="C201" s="68" t="s">
        <v>55</v>
      </c>
      <c r="D201" s="2" t="s">
        <v>446</v>
      </c>
      <c r="E201" s="1">
        <v>25</v>
      </c>
      <c r="F201" s="1">
        <v>1437.2</v>
      </c>
      <c r="G201" s="36">
        <v>123537.97</v>
      </c>
      <c r="H201" s="36">
        <v>12353.8</v>
      </c>
      <c r="I201" s="45">
        <v>42397</v>
      </c>
      <c r="J201" s="45">
        <v>42825</v>
      </c>
      <c r="K201" s="45">
        <v>42825</v>
      </c>
      <c r="L201" s="29">
        <v>170</v>
      </c>
      <c r="M201" s="78" t="s">
        <v>384</v>
      </c>
      <c r="N201" s="46">
        <v>428</v>
      </c>
      <c r="O201" s="46"/>
      <c r="P201" s="46"/>
      <c r="Q201" s="46"/>
      <c r="R201" s="46"/>
    </row>
    <row r="202" spans="2:18" s="2" customFormat="1" ht="9.75" customHeight="1">
      <c r="B202" s="68" t="s">
        <v>447</v>
      </c>
      <c r="C202" s="68" t="s">
        <v>55</v>
      </c>
      <c r="D202" s="2" t="s">
        <v>448</v>
      </c>
      <c r="E202" s="1">
        <v>40</v>
      </c>
      <c r="F202" s="1">
        <v>644.2</v>
      </c>
      <c r="G202" s="36">
        <v>36844.12</v>
      </c>
      <c r="H202" s="36">
        <v>3684.41</v>
      </c>
      <c r="I202" s="45">
        <v>42062</v>
      </c>
      <c r="J202" s="45">
        <v>42825</v>
      </c>
      <c r="K202" s="45">
        <v>42825</v>
      </c>
      <c r="L202" s="29">
        <v>170</v>
      </c>
      <c r="M202" s="78" t="s">
        <v>384</v>
      </c>
      <c r="N202" s="46">
        <v>763</v>
      </c>
      <c r="O202" s="46"/>
      <c r="P202" s="46"/>
      <c r="Q202" s="46"/>
      <c r="R202" s="46"/>
    </row>
    <row r="203" spans="2:18" s="2" customFormat="1" ht="9.75" customHeight="1">
      <c r="B203" s="68" t="s">
        <v>449</v>
      </c>
      <c r="C203" s="68" t="s">
        <v>55</v>
      </c>
      <c r="D203" s="2" t="s">
        <v>450</v>
      </c>
      <c r="E203" s="1">
        <v>160</v>
      </c>
      <c r="F203" s="1">
        <v>2553.2</v>
      </c>
      <c r="G203" s="36">
        <v>124909.1</v>
      </c>
      <c r="H203" s="36">
        <v>118752.91</v>
      </c>
      <c r="I203" s="45">
        <v>41750</v>
      </c>
      <c r="J203" s="45">
        <v>42460</v>
      </c>
      <c r="K203" s="45">
        <v>42825</v>
      </c>
      <c r="L203" s="29">
        <v>170</v>
      </c>
      <c r="M203" s="78" t="s">
        <v>75</v>
      </c>
      <c r="N203" s="46">
        <v>1075</v>
      </c>
      <c r="O203" s="46"/>
      <c r="P203" s="46"/>
      <c r="Q203" s="46"/>
      <c r="R203" s="46"/>
    </row>
    <row r="204" spans="2:18" s="2" customFormat="1" ht="9.75" customHeight="1">
      <c r="B204" s="68" t="s">
        <v>451</v>
      </c>
      <c r="C204" s="68" t="s">
        <v>55</v>
      </c>
      <c r="D204" s="2" t="s">
        <v>452</v>
      </c>
      <c r="E204" s="1">
        <v>46</v>
      </c>
      <c r="F204" s="1">
        <v>777</v>
      </c>
      <c r="G204" s="36">
        <v>27523.39</v>
      </c>
      <c r="H204" s="36">
        <v>16238.8</v>
      </c>
      <c r="I204" s="45">
        <v>42087</v>
      </c>
      <c r="J204" s="45">
        <v>42825</v>
      </c>
      <c r="K204" s="45">
        <v>42825</v>
      </c>
      <c r="L204" s="29">
        <v>170</v>
      </c>
      <c r="M204" s="78" t="s">
        <v>153</v>
      </c>
      <c r="N204" s="46">
        <v>738</v>
      </c>
      <c r="O204" s="46"/>
      <c r="P204" s="46"/>
      <c r="Q204" s="46"/>
      <c r="R204" s="46"/>
    </row>
    <row r="205" spans="2:18" s="2" customFormat="1" ht="9.75" customHeight="1">
      <c r="B205" s="68" t="s">
        <v>453</v>
      </c>
      <c r="C205" s="68" t="s">
        <v>55</v>
      </c>
      <c r="D205" s="2" t="s">
        <v>454</v>
      </c>
      <c r="E205" s="1">
        <v>97</v>
      </c>
      <c r="F205" s="1">
        <v>1420</v>
      </c>
      <c r="G205" s="36">
        <v>71249.9</v>
      </c>
      <c r="H205" s="36">
        <v>71249.9</v>
      </c>
      <c r="I205" s="45">
        <v>42087</v>
      </c>
      <c r="J205" s="45">
        <v>42825</v>
      </c>
      <c r="K205" s="45">
        <v>42825</v>
      </c>
      <c r="L205" s="29">
        <v>170</v>
      </c>
      <c r="M205" s="78" t="s">
        <v>57</v>
      </c>
      <c r="N205" s="46">
        <v>738</v>
      </c>
      <c r="O205" s="46"/>
      <c r="P205" s="46"/>
      <c r="Q205" s="46"/>
      <c r="R205" s="46"/>
    </row>
    <row r="206" spans="2:18" s="2" customFormat="1" ht="9.75" customHeight="1">
      <c r="B206" s="68" t="s">
        <v>455</v>
      </c>
      <c r="C206" s="68" t="s">
        <v>55</v>
      </c>
      <c r="D206" s="2" t="s">
        <v>456</v>
      </c>
      <c r="E206" s="1">
        <v>333</v>
      </c>
      <c r="F206" s="1">
        <v>3432.6</v>
      </c>
      <c r="G206" s="36">
        <v>132844.43</v>
      </c>
      <c r="H206" s="36">
        <v>68319.99</v>
      </c>
      <c r="I206" s="45">
        <v>42090</v>
      </c>
      <c r="J206" s="45">
        <v>42460</v>
      </c>
      <c r="K206" s="45">
        <v>42825</v>
      </c>
      <c r="L206" s="29">
        <v>170</v>
      </c>
      <c r="M206" s="78" t="s">
        <v>53</v>
      </c>
      <c r="N206" s="46">
        <v>735</v>
      </c>
      <c r="O206" s="46"/>
      <c r="P206" s="46"/>
      <c r="Q206" s="46"/>
      <c r="R206" s="46"/>
    </row>
    <row r="207" spans="2:18" s="2" customFormat="1" ht="9.75" customHeight="1">
      <c r="B207" s="68" t="s">
        <v>457</v>
      </c>
      <c r="C207" s="68" t="s">
        <v>55</v>
      </c>
      <c r="D207" s="2" t="s">
        <v>458</v>
      </c>
      <c r="E207" s="1">
        <v>557</v>
      </c>
      <c r="F207" s="1">
        <v>4097.2</v>
      </c>
      <c r="G207" s="36">
        <v>145451.44</v>
      </c>
      <c r="H207" s="36">
        <v>14618.84</v>
      </c>
      <c r="I207" s="45">
        <v>42094</v>
      </c>
      <c r="J207" s="45">
        <v>42825</v>
      </c>
      <c r="K207" s="45">
        <v>42825</v>
      </c>
      <c r="L207" s="29">
        <v>170</v>
      </c>
      <c r="M207" s="78" t="s">
        <v>117</v>
      </c>
      <c r="N207" s="46">
        <v>731</v>
      </c>
      <c r="O207" s="46"/>
      <c r="P207" s="46"/>
      <c r="Q207" s="46"/>
      <c r="R207" s="46"/>
    </row>
    <row r="208" spans="2:18" s="2" customFormat="1" ht="9.75" customHeight="1">
      <c r="B208" s="68" t="s">
        <v>459</v>
      </c>
      <c r="C208" s="68" t="s">
        <v>55</v>
      </c>
      <c r="D208" s="2" t="s">
        <v>460</v>
      </c>
      <c r="E208" s="1">
        <v>220</v>
      </c>
      <c r="F208" s="1">
        <v>3022</v>
      </c>
      <c r="G208" s="36">
        <v>107374.3</v>
      </c>
      <c r="H208" s="36">
        <v>107374.3</v>
      </c>
      <c r="I208" s="45">
        <v>42086</v>
      </c>
      <c r="J208" s="45">
        <v>42825</v>
      </c>
      <c r="K208" s="45">
        <v>42825</v>
      </c>
      <c r="L208" s="29">
        <v>170</v>
      </c>
      <c r="M208" s="78" t="s">
        <v>117</v>
      </c>
      <c r="N208" s="46">
        <v>739</v>
      </c>
      <c r="O208" s="46"/>
      <c r="P208" s="46"/>
      <c r="Q208" s="46"/>
      <c r="R208" s="46"/>
    </row>
    <row r="209" spans="2:18" s="2" customFormat="1" ht="9.75" customHeight="1">
      <c r="B209" s="68" t="s">
        <v>461</v>
      </c>
      <c r="C209" s="68" t="s">
        <v>55</v>
      </c>
      <c r="D209" s="2" t="s">
        <v>462</v>
      </c>
      <c r="E209" s="1">
        <v>42</v>
      </c>
      <c r="F209" s="1">
        <v>659</v>
      </c>
      <c r="G209" s="36">
        <v>26978.15</v>
      </c>
      <c r="H209" s="36">
        <v>2697.82</v>
      </c>
      <c r="I209" s="45">
        <v>42087</v>
      </c>
      <c r="J209" s="45">
        <v>42825</v>
      </c>
      <c r="K209" s="45">
        <v>42825</v>
      </c>
      <c r="L209" s="29">
        <v>170</v>
      </c>
      <c r="M209" s="78" t="s">
        <v>57</v>
      </c>
      <c r="N209" s="46">
        <v>738</v>
      </c>
      <c r="O209" s="46"/>
      <c r="P209" s="46"/>
      <c r="Q209" s="46"/>
      <c r="R209" s="46"/>
    </row>
    <row r="210" spans="2:18" s="2" customFormat="1" ht="9.75" customHeight="1">
      <c r="B210" s="68" t="s">
        <v>463</v>
      </c>
      <c r="C210" s="68" t="s">
        <v>55</v>
      </c>
      <c r="D210" s="2" t="s">
        <v>464</v>
      </c>
      <c r="E210" s="1">
        <v>275</v>
      </c>
      <c r="F210" s="1">
        <v>3765</v>
      </c>
      <c r="G210" s="36">
        <v>162555.95</v>
      </c>
      <c r="H210" s="36">
        <v>16255.6</v>
      </c>
      <c r="I210" s="45">
        <v>42090</v>
      </c>
      <c r="J210" s="45">
        <v>42825</v>
      </c>
      <c r="K210" s="45">
        <v>42825</v>
      </c>
      <c r="L210" s="29">
        <v>170</v>
      </c>
      <c r="M210" s="78" t="s">
        <v>53</v>
      </c>
      <c r="N210" s="46">
        <v>735</v>
      </c>
      <c r="O210" s="46"/>
      <c r="P210" s="46"/>
      <c r="Q210" s="46"/>
      <c r="R210" s="46"/>
    </row>
    <row r="211" spans="2:18" s="2" customFormat="1" ht="9.75" customHeight="1">
      <c r="B211" s="68" t="s">
        <v>465</v>
      </c>
      <c r="C211" s="68" t="s">
        <v>55</v>
      </c>
      <c r="D211" s="2" t="s">
        <v>466</v>
      </c>
      <c r="E211" s="1">
        <v>174</v>
      </c>
      <c r="F211" s="1">
        <v>3487</v>
      </c>
      <c r="G211" s="36">
        <v>132684.95</v>
      </c>
      <c r="H211" s="36">
        <v>98186.86</v>
      </c>
      <c r="I211" s="45">
        <v>41723</v>
      </c>
      <c r="J211" s="45">
        <v>42825</v>
      </c>
      <c r="K211" s="45">
        <v>42825</v>
      </c>
      <c r="L211" s="29">
        <v>170</v>
      </c>
      <c r="M211" s="78" t="s">
        <v>53</v>
      </c>
      <c r="N211" s="46">
        <v>1102</v>
      </c>
      <c r="O211" s="46"/>
      <c r="P211" s="46"/>
      <c r="Q211" s="46"/>
      <c r="R211" s="46"/>
    </row>
    <row r="212" spans="2:18" s="2" customFormat="1" ht="9.75" customHeight="1">
      <c r="B212" s="68" t="s">
        <v>467</v>
      </c>
      <c r="C212" s="68" t="s">
        <v>55</v>
      </c>
      <c r="D212" s="2" t="s">
        <v>468</v>
      </c>
      <c r="E212" s="1">
        <v>103</v>
      </c>
      <c r="F212" s="1">
        <v>1180</v>
      </c>
      <c r="G212" s="36">
        <v>27435.15</v>
      </c>
      <c r="H212" s="36">
        <v>27435.15</v>
      </c>
      <c r="I212" s="45">
        <v>42088</v>
      </c>
      <c r="J212" s="45">
        <v>42825</v>
      </c>
      <c r="K212" s="45">
        <v>42825</v>
      </c>
      <c r="L212" s="29">
        <v>170</v>
      </c>
      <c r="M212" s="78" t="s">
        <v>117</v>
      </c>
      <c r="N212" s="46">
        <v>737</v>
      </c>
      <c r="O212" s="46"/>
      <c r="P212" s="46"/>
      <c r="Q212" s="46"/>
      <c r="R212" s="46"/>
    </row>
    <row r="213" spans="2:18" s="2" customFormat="1" ht="9.75" customHeight="1">
      <c r="B213" s="68" t="s">
        <v>469</v>
      </c>
      <c r="C213" s="68" t="s">
        <v>55</v>
      </c>
      <c r="D213" s="2" t="s">
        <v>470</v>
      </c>
      <c r="E213" s="1">
        <v>30</v>
      </c>
      <c r="F213" s="1">
        <v>193.4</v>
      </c>
      <c r="G213" s="36">
        <v>7299.28</v>
      </c>
      <c r="H213" s="36">
        <v>1586.8</v>
      </c>
      <c r="I213" s="45">
        <v>41052</v>
      </c>
      <c r="J213" s="45">
        <v>42094</v>
      </c>
      <c r="K213" s="45">
        <v>42825</v>
      </c>
      <c r="L213" s="29">
        <v>170</v>
      </c>
      <c r="M213" s="78" t="s">
        <v>471</v>
      </c>
      <c r="N213" s="46">
        <v>1773</v>
      </c>
      <c r="O213" s="46"/>
      <c r="P213" s="46"/>
      <c r="Q213" s="46"/>
      <c r="R213" s="46"/>
    </row>
    <row r="214" spans="2:18" s="2" customFormat="1" ht="9.75" customHeight="1">
      <c r="B214" s="68" t="s">
        <v>472</v>
      </c>
      <c r="C214" s="68" t="s">
        <v>55</v>
      </c>
      <c r="D214" s="2" t="s">
        <v>473</v>
      </c>
      <c r="E214" s="1">
        <v>120</v>
      </c>
      <c r="F214" s="1">
        <v>1898.4</v>
      </c>
      <c r="G214" s="36">
        <v>34263.35</v>
      </c>
      <c r="H214" s="36">
        <v>34263.35</v>
      </c>
      <c r="I214" s="45">
        <v>42150</v>
      </c>
      <c r="J214" s="45">
        <v>42825</v>
      </c>
      <c r="K214" s="45">
        <v>42825</v>
      </c>
      <c r="L214" s="29">
        <v>170</v>
      </c>
      <c r="M214" s="78" t="s">
        <v>117</v>
      </c>
      <c r="N214" s="46">
        <v>675</v>
      </c>
      <c r="O214" s="46"/>
      <c r="P214" s="46"/>
      <c r="Q214" s="46"/>
      <c r="R214" s="46"/>
    </row>
    <row r="215" spans="2:18" s="2" customFormat="1" ht="9.75" customHeight="1">
      <c r="B215" s="68" t="s">
        <v>474</v>
      </c>
      <c r="C215" s="68" t="s">
        <v>55</v>
      </c>
      <c r="D215" s="2" t="s">
        <v>475</v>
      </c>
      <c r="E215" s="1">
        <v>115</v>
      </c>
      <c r="F215" s="1">
        <v>1894</v>
      </c>
      <c r="G215" s="36">
        <v>44031.75</v>
      </c>
      <c r="H215" s="36">
        <v>44031.75</v>
      </c>
      <c r="I215" s="45">
        <v>42150</v>
      </c>
      <c r="J215" s="45">
        <v>42825</v>
      </c>
      <c r="K215" s="45">
        <v>42825</v>
      </c>
      <c r="L215" s="29">
        <v>170</v>
      </c>
      <c r="M215" s="78" t="s">
        <v>117</v>
      </c>
      <c r="N215" s="46">
        <v>675</v>
      </c>
      <c r="O215" s="46"/>
      <c r="P215" s="46"/>
      <c r="Q215" s="46"/>
      <c r="R215" s="46"/>
    </row>
    <row r="216" spans="2:18" s="2" customFormat="1" ht="9.75" customHeight="1">
      <c r="B216" s="68" t="s">
        <v>476</v>
      </c>
      <c r="C216" s="68" t="s">
        <v>55</v>
      </c>
      <c r="D216" s="2" t="s">
        <v>477</v>
      </c>
      <c r="E216" s="1">
        <v>69</v>
      </c>
      <c r="F216" s="1">
        <v>1280.2</v>
      </c>
      <c r="G216" s="36">
        <v>50395.07</v>
      </c>
      <c r="H216" s="36">
        <v>50395.07</v>
      </c>
      <c r="I216" s="45">
        <v>40919</v>
      </c>
      <c r="J216" s="45">
        <v>41729</v>
      </c>
      <c r="K216" s="45">
        <v>42825</v>
      </c>
      <c r="L216" s="29">
        <v>170</v>
      </c>
      <c r="M216" s="78" t="s">
        <v>471</v>
      </c>
      <c r="N216" s="46">
        <v>1906</v>
      </c>
      <c r="O216" s="46"/>
      <c r="P216" s="46"/>
      <c r="Q216" s="46"/>
      <c r="R216" s="46"/>
    </row>
    <row r="217" spans="2:18" s="2" customFormat="1" ht="9.75" customHeight="1">
      <c r="B217" s="68" t="s">
        <v>478</v>
      </c>
      <c r="C217" s="68" t="s">
        <v>55</v>
      </c>
      <c r="D217" s="2" t="s">
        <v>479</v>
      </c>
      <c r="E217" s="1">
        <v>73</v>
      </c>
      <c r="F217" s="1">
        <v>595.7</v>
      </c>
      <c r="G217" s="36">
        <v>19590.85</v>
      </c>
      <c r="H217" s="36">
        <v>5289.54</v>
      </c>
      <c r="I217" s="45">
        <v>41788</v>
      </c>
      <c r="J217" s="45">
        <v>42825</v>
      </c>
      <c r="K217" s="45">
        <v>42825</v>
      </c>
      <c r="L217" s="29">
        <v>170</v>
      </c>
      <c r="M217" s="78" t="s">
        <v>302</v>
      </c>
      <c r="N217" s="46">
        <v>1037</v>
      </c>
      <c r="O217" s="46"/>
      <c r="P217" s="46"/>
      <c r="Q217" s="46"/>
      <c r="R217" s="46"/>
    </row>
    <row r="218" spans="2:18" s="2" customFormat="1" ht="9.75" customHeight="1">
      <c r="B218" s="68" t="s">
        <v>480</v>
      </c>
      <c r="C218" s="68" t="s">
        <v>55</v>
      </c>
      <c r="D218" s="2" t="s">
        <v>481</v>
      </c>
      <c r="E218" s="1">
        <v>21</v>
      </c>
      <c r="F218" s="1">
        <v>520.4</v>
      </c>
      <c r="G218" s="36">
        <v>10111.07</v>
      </c>
      <c r="H218" s="36">
        <v>10111.07</v>
      </c>
      <c r="I218" s="45">
        <v>41759</v>
      </c>
      <c r="J218" s="45">
        <v>42825</v>
      </c>
      <c r="K218" s="45">
        <v>42825</v>
      </c>
      <c r="L218" s="29">
        <v>170</v>
      </c>
      <c r="M218" s="78" t="s">
        <v>482</v>
      </c>
      <c r="N218" s="46">
        <v>1066</v>
      </c>
      <c r="O218" s="46"/>
      <c r="P218" s="46"/>
      <c r="Q218" s="46"/>
      <c r="R218" s="46"/>
    </row>
    <row r="219" spans="2:18" s="2" customFormat="1" ht="9.75" customHeight="1">
      <c r="B219" s="68" t="s">
        <v>483</v>
      </c>
      <c r="C219" s="68" t="s">
        <v>55</v>
      </c>
      <c r="D219" s="2" t="s">
        <v>484</v>
      </c>
      <c r="E219" s="1">
        <v>107</v>
      </c>
      <c r="F219" s="1">
        <v>1546</v>
      </c>
      <c r="G219" s="36">
        <v>52806.49</v>
      </c>
      <c r="H219" s="36">
        <v>7543.78</v>
      </c>
      <c r="I219" s="45">
        <v>41414</v>
      </c>
      <c r="J219" s="45">
        <v>42475</v>
      </c>
      <c r="K219" s="45">
        <v>42840</v>
      </c>
      <c r="L219" s="29">
        <v>185</v>
      </c>
      <c r="M219" s="78" t="s">
        <v>75</v>
      </c>
      <c r="N219" s="46">
        <v>1426</v>
      </c>
      <c r="O219" s="46"/>
      <c r="P219" s="46"/>
      <c r="Q219" s="46"/>
      <c r="R219" s="46"/>
    </row>
    <row r="220" spans="2:18" s="2" customFormat="1" ht="9.75" customHeight="1">
      <c r="B220" s="68" t="s">
        <v>485</v>
      </c>
      <c r="C220" s="68" t="s">
        <v>55</v>
      </c>
      <c r="D220" s="2" t="s">
        <v>486</v>
      </c>
      <c r="E220" s="1">
        <v>87</v>
      </c>
      <c r="F220" s="1">
        <v>2064</v>
      </c>
      <c r="G220" s="36">
        <v>55679.32</v>
      </c>
      <c r="H220" s="36">
        <v>5567.93</v>
      </c>
      <c r="I220" s="45">
        <v>41781</v>
      </c>
      <c r="J220" s="45">
        <v>42853</v>
      </c>
      <c r="K220" s="45">
        <v>42853</v>
      </c>
      <c r="L220" s="29">
        <v>198</v>
      </c>
      <c r="M220" s="78" t="s">
        <v>75</v>
      </c>
      <c r="N220" s="46">
        <v>1072</v>
      </c>
      <c r="O220" s="46"/>
      <c r="P220" s="46"/>
      <c r="Q220" s="46"/>
      <c r="R220" s="46"/>
    </row>
    <row r="221" spans="2:18" s="2" customFormat="1" ht="9.75" customHeight="1">
      <c r="B221" s="68" t="s">
        <v>487</v>
      </c>
      <c r="C221" s="68" t="s">
        <v>55</v>
      </c>
      <c r="D221" s="2" t="s">
        <v>488</v>
      </c>
      <c r="E221" s="1">
        <v>66</v>
      </c>
      <c r="F221" s="1">
        <v>1870</v>
      </c>
      <c r="G221" s="36">
        <v>50837.14</v>
      </c>
      <c r="H221" s="36">
        <v>5083.71</v>
      </c>
      <c r="I221" s="45">
        <v>41781</v>
      </c>
      <c r="J221" s="45">
        <v>42853</v>
      </c>
      <c r="K221" s="45">
        <v>42853</v>
      </c>
      <c r="L221" s="29">
        <v>198</v>
      </c>
      <c r="M221" s="78" t="s">
        <v>75</v>
      </c>
      <c r="N221" s="46">
        <v>1072</v>
      </c>
      <c r="O221" s="46"/>
      <c r="P221" s="46"/>
      <c r="Q221" s="46"/>
      <c r="R221" s="46"/>
    </row>
    <row r="222" spans="2:18" s="2" customFormat="1" ht="9.75" customHeight="1">
      <c r="B222" s="68" t="s">
        <v>489</v>
      </c>
      <c r="C222" s="68" t="s">
        <v>55</v>
      </c>
      <c r="D222" s="2" t="s">
        <v>490</v>
      </c>
      <c r="E222" s="1">
        <v>106</v>
      </c>
      <c r="F222" s="1">
        <v>843</v>
      </c>
      <c r="G222" s="36">
        <v>12089.18</v>
      </c>
      <c r="H222" s="36">
        <v>1727.03</v>
      </c>
      <c r="I222" s="45">
        <v>41781</v>
      </c>
      <c r="J222" s="45">
        <v>42490</v>
      </c>
      <c r="K222" s="45">
        <v>42855</v>
      </c>
      <c r="L222" s="29">
        <v>200</v>
      </c>
      <c r="M222" s="78" t="s">
        <v>75</v>
      </c>
      <c r="N222" s="46">
        <v>1074</v>
      </c>
      <c r="O222" s="46"/>
      <c r="P222" s="46"/>
      <c r="Q222" s="46"/>
      <c r="R222" s="46"/>
    </row>
    <row r="223" spans="2:18" s="2" customFormat="1" ht="9.75" customHeight="1">
      <c r="B223" s="68" t="s">
        <v>491</v>
      </c>
      <c r="C223" s="68" t="s">
        <v>55</v>
      </c>
      <c r="D223" s="2" t="s">
        <v>492</v>
      </c>
      <c r="E223" s="1">
        <v>38</v>
      </c>
      <c r="F223" s="1">
        <v>483</v>
      </c>
      <c r="G223" s="36">
        <v>12880</v>
      </c>
      <c r="H223" s="36">
        <v>6455</v>
      </c>
      <c r="I223" s="45">
        <v>41801</v>
      </c>
      <c r="J223" s="45">
        <v>42855</v>
      </c>
      <c r="K223" s="45">
        <v>42855</v>
      </c>
      <c r="L223" s="29">
        <v>200</v>
      </c>
      <c r="M223" s="78" t="s">
        <v>68</v>
      </c>
      <c r="N223" s="46">
        <v>1054</v>
      </c>
      <c r="O223" s="46"/>
      <c r="P223" s="46"/>
      <c r="Q223" s="46"/>
      <c r="R223" s="46"/>
    </row>
    <row r="224" spans="2:18" s="2" customFormat="1" ht="9.75" customHeight="1">
      <c r="B224" s="68" t="s">
        <v>493</v>
      </c>
      <c r="C224" s="68" t="s">
        <v>55</v>
      </c>
      <c r="D224" s="2" t="s">
        <v>494</v>
      </c>
      <c r="E224" s="1">
        <v>162</v>
      </c>
      <c r="F224" s="1">
        <v>1712.6</v>
      </c>
      <c r="G224" s="36">
        <v>20806.28</v>
      </c>
      <c r="H224" s="36">
        <v>2972.33</v>
      </c>
      <c r="I224" s="45">
        <v>41781</v>
      </c>
      <c r="J224" s="45">
        <v>42490</v>
      </c>
      <c r="K224" s="45">
        <v>42855</v>
      </c>
      <c r="L224" s="29">
        <v>200</v>
      </c>
      <c r="M224" s="78" t="s">
        <v>75</v>
      </c>
      <c r="N224" s="46">
        <v>1074</v>
      </c>
      <c r="O224" s="46"/>
      <c r="P224" s="46"/>
      <c r="Q224" s="46"/>
      <c r="R224" s="46"/>
    </row>
    <row r="225" spans="2:18" s="2" customFormat="1" ht="9.75" customHeight="1">
      <c r="B225" s="68" t="s">
        <v>495</v>
      </c>
      <c r="C225" s="68" t="s">
        <v>55</v>
      </c>
      <c r="D225" s="2" t="s">
        <v>496</v>
      </c>
      <c r="E225" s="1">
        <v>127</v>
      </c>
      <c r="F225" s="1">
        <v>1206</v>
      </c>
      <c r="G225" s="36">
        <v>20223.75</v>
      </c>
      <c r="H225" s="36">
        <v>2022.38</v>
      </c>
      <c r="I225" s="45">
        <v>41795</v>
      </c>
      <c r="J225" s="45">
        <v>42855</v>
      </c>
      <c r="K225" s="45">
        <v>42855</v>
      </c>
      <c r="L225" s="29">
        <v>200</v>
      </c>
      <c r="M225" s="78" t="s">
        <v>57</v>
      </c>
      <c r="N225" s="46">
        <v>1060</v>
      </c>
      <c r="O225" s="46"/>
      <c r="P225" s="46"/>
      <c r="Q225" s="46"/>
      <c r="R225" s="46"/>
    </row>
    <row r="226" spans="2:18" s="2" customFormat="1" ht="9.75" customHeight="1">
      <c r="B226" s="68" t="s">
        <v>497</v>
      </c>
      <c r="C226" s="68" t="s">
        <v>55</v>
      </c>
      <c r="D226" s="2" t="s">
        <v>498</v>
      </c>
      <c r="E226" s="1">
        <v>128</v>
      </c>
      <c r="F226" s="1">
        <v>2232.8</v>
      </c>
      <c r="G226" s="36">
        <v>65513.95</v>
      </c>
      <c r="H226" s="36">
        <v>65513.95</v>
      </c>
      <c r="I226" s="45">
        <v>41402</v>
      </c>
      <c r="J226" s="45">
        <v>42124</v>
      </c>
      <c r="K226" s="45">
        <v>42855</v>
      </c>
      <c r="L226" s="29">
        <v>200</v>
      </c>
      <c r="M226" s="78" t="s">
        <v>53</v>
      </c>
      <c r="N226" s="46">
        <v>1453</v>
      </c>
      <c r="O226" s="46"/>
      <c r="P226" s="46"/>
      <c r="Q226" s="46"/>
      <c r="R226" s="46"/>
    </row>
    <row r="227" spans="2:18" s="2" customFormat="1" ht="9.75" customHeight="1">
      <c r="B227" s="68" t="s">
        <v>499</v>
      </c>
      <c r="C227" s="68" t="s">
        <v>55</v>
      </c>
      <c r="D227" s="2" t="s">
        <v>500</v>
      </c>
      <c r="E227" s="1">
        <v>46</v>
      </c>
      <c r="F227" s="1">
        <v>1810</v>
      </c>
      <c r="G227" s="36">
        <v>231173</v>
      </c>
      <c r="H227" s="36">
        <v>23117.3</v>
      </c>
      <c r="I227" s="45">
        <v>42124</v>
      </c>
      <c r="J227" s="45">
        <v>42855</v>
      </c>
      <c r="K227" s="45">
        <v>42855</v>
      </c>
      <c r="L227" s="29">
        <v>200</v>
      </c>
      <c r="M227" s="78" t="s">
        <v>124</v>
      </c>
      <c r="N227" s="46">
        <v>731</v>
      </c>
      <c r="O227" s="46"/>
      <c r="P227" s="46"/>
      <c r="Q227" s="46"/>
      <c r="R227" s="46"/>
    </row>
    <row r="228" spans="2:18" s="2" customFormat="1" ht="9.75" customHeight="1">
      <c r="B228" s="68" t="s">
        <v>501</v>
      </c>
      <c r="C228" s="68" t="s">
        <v>55</v>
      </c>
      <c r="D228" s="2" t="s">
        <v>502</v>
      </c>
      <c r="E228" s="1">
        <v>34</v>
      </c>
      <c r="F228" s="1">
        <v>284.2</v>
      </c>
      <c r="G228" s="36">
        <v>18047.72</v>
      </c>
      <c r="H228" s="36">
        <v>18047.72</v>
      </c>
      <c r="I228" s="45">
        <v>42124</v>
      </c>
      <c r="J228" s="45">
        <v>42855</v>
      </c>
      <c r="K228" s="45">
        <v>42855</v>
      </c>
      <c r="L228" s="29">
        <v>200</v>
      </c>
      <c r="M228" s="78" t="s">
        <v>421</v>
      </c>
      <c r="N228" s="46">
        <v>731</v>
      </c>
      <c r="O228" s="46"/>
      <c r="P228" s="46"/>
      <c r="Q228" s="46"/>
      <c r="R228" s="46"/>
    </row>
    <row r="229" spans="2:18" s="2" customFormat="1" ht="9.75" customHeight="1">
      <c r="B229" s="68" t="s">
        <v>503</v>
      </c>
      <c r="C229" s="68" t="s">
        <v>55</v>
      </c>
      <c r="D229" s="2" t="s">
        <v>504</v>
      </c>
      <c r="E229" s="1">
        <v>28</v>
      </c>
      <c r="F229" s="1">
        <v>503.2</v>
      </c>
      <c r="G229" s="36">
        <v>38883</v>
      </c>
      <c r="H229" s="36">
        <v>3888.3</v>
      </c>
      <c r="I229" s="45">
        <v>42122</v>
      </c>
      <c r="J229" s="45">
        <v>42855</v>
      </c>
      <c r="K229" s="45">
        <v>42855</v>
      </c>
      <c r="L229" s="29">
        <v>200</v>
      </c>
      <c r="M229" s="78" t="s">
        <v>75</v>
      </c>
      <c r="N229" s="46">
        <v>733</v>
      </c>
      <c r="O229" s="46"/>
      <c r="P229" s="46"/>
      <c r="Q229" s="46"/>
      <c r="R229" s="46"/>
    </row>
    <row r="230" spans="2:18" s="2" customFormat="1" ht="9.75" customHeight="1">
      <c r="B230" s="68" t="s">
        <v>505</v>
      </c>
      <c r="C230" s="68" t="s">
        <v>55</v>
      </c>
      <c r="D230" s="2" t="s">
        <v>506</v>
      </c>
      <c r="E230" s="1">
        <v>24</v>
      </c>
      <c r="F230" s="1">
        <v>428</v>
      </c>
      <c r="G230" s="36">
        <v>9186.8</v>
      </c>
      <c r="H230" s="36">
        <v>918.68</v>
      </c>
      <c r="I230" s="45">
        <v>41793</v>
      </c>
      <c r="J230" s="45">
        <v>42856</v>
      </c>
      <c r="K230" s="45">
        <v>42856</v>
      </c>
      <c r="L230" s="29">
        <v>201</v>
      </c>
      <c r="M230" s="78" t="s">
        <v>507</v>
      </c>
      <c r="N230" s="46">
        <v>1063</v>
      </c>
      <c r="O230" s="46"/>
      <c r="P230" s="46"/>
      <c r="Q230" s="46"/>
      <c r="R230" s="46"/>
    </row>
    <row r="231" spans="2:18" s="2" customFormat="1" ht="9.75" customHeight="1">
      <c r="B231" s="68" t="s">
        <v>508</v>
      </c>
      <c r="C231" s="68" t="s">
        <v>55</v>
      </c>
      <c r="D231" s="2" t="s">
        <v>509</v>
      </c>
      <c r="E231" s="1">
        <v>214</v>
      </c>
      <c r="F231" s="1">
        <v>2887.2</v>
      </c>
      <c r="G231" s="36">
        <v>81525.66</v>
      </c>
      <c r="H231" s="36">
        <v>35056.03</v>
      </c>
      <c r="I231" s="45">
        <v>41788</v>
      </c>
      <c r="J231" s="45">
        <v>42856</v>
      </c>
      <c r="K231" s="45">
        <v>42856</v>
      </c>
      <c r="L231" s="29">
        <v>201</v>
      </c>
      <c r="M231" s="78" t="s">
        <v>68</v>
      </c>
      <c r="N231" s="46">
        <v>1068</v>
      </c>
      <c r="O231" s="46"/>
      <c r="P231" s="46"/>
      <c r="Q231" s="46"/>
      <c r="R231" s="46"/>
    </row>
    <row r="232" spans="2:18" s="2" customFormat="1" ht="9.75" customHeight="1">
      <c r="B232" s="68" t="s">
        <v>510</v>
      </c>
      <c r="C232" s="68" t="s">
        <v>55</v>
      </c>
      <c r="D232" s="2" t="s">
        <v>511</v>
      </c>
      <c r="E232" s="1">
        <v>97</v>
      </c>
      <c r="F232" s="1">
        <v>1403</v>
      </c>
      <c r="G232" s="36">
        <v>47890.85</v>
      </c>
      <c r="H232" s="36">
        <v>4789.09</v>
      </c>
      <c r="I232" s="45">
        <v>41803</v>
      </c>
      <c r="J232" s="45">
        <v>42856</v>
      </c>
      <c r="K232" s="45">
        <v>42856</v>
      </c>
      <c r="L232" s="29">
        <v>201</v>
      </c>
      <c r="M232" s="78" t="s">
        <v>512</v>
      </c>
      <c r="N232" s="46">
        <v>1053</v>
      </c>
      <c r="O232" s="46"/>
      <c r="P232" s="46"/>
      <c r="Q232" s="46"/>
      <c r="R232" s="46"/>
    </row>
    <row r="233" spans="2:18" s="2" customFormat="1" ht="9.75" customHeight="1">
      <c r="B233" s="68" t="s">
        <v>513</v>
      </c>
      <c r="C233" s="68" t="s">
        <v>55</v>
      </c>
      <c r="D233" s="2" t="s">
        <v>514</v>
      </c>
      <c r="E233" s="1">
        <v>120</v>
      </c>
      <c r="F233" s="1">
        <v>2168</v>
      </c>
      <c r="G233" s="36">
        <v>68669.67</v>
      </c>
      <c r="H233" s="36">
        <v>68669.57</v>
      </c>
      <c r="I233" s="45">
        <v>41428</v>
      </c>
      <c r="J233" s="45">
        <v>42491</v>
      </c>
      <c r="K233" s="45">
        <v>42856</v>
      </c>
      <c r="L233" s="29">
        <v>201</v>
      </c>
      <c r="M233" s="78" t="s">
        <v>68</v>
      </c>
      <c r="N233" s="46">
        <v>1428</v>
      </c>
      <c r="O233" s="46"/>
      <c r="P233" s="46"/>
      <c r="Q233" s="46"/>
      <c r="R233" s="46"/>
    </row>
    <row r="234" spans="2:18" s="2" customFormat="1" ht="9.75" customHeight="1">
      <c r="B234" s="68" t="s">
        <v>515</v>
      </c>
      <c r="C234" s="68" t="s">
        <v>55</v>
      </c>
      <c r="D234" s="2" t="s">
        <v>516</v>
      </c>
      <c r="E234" s="1">
        <v>57</v>
      </c>
      <c r="F234" s="1">
        <v>1051.8</v>
      </c>
      <c r="G234" s="36">
        <v>47257.7</v>
      </c>
      <c r="H234" s="36">
        <v>47257.7</v>
      </c>
      <c r="I234" s="45">
        <v>41788</v>
      </c>
      <c r="J234" s="45">
        <v>42856</v>
      </c>
      <c r="K234" s="45">
        <v>42856</v>
      </c>
      <c r="L234" s="29">
        <v>201</v>
      </c>
      <c r="M234" s="78" t="s">
        <v>68</v>
      </c>
      <c r="N234" s="46">
        <v>1068</v>
      </c>
      <c r="O234" s="46"/>
      <c r="P234" s="46"/>
      <c r="Q234" s="46"/>
      <c r="R234" s="46"/>
    </row>
    <row r="235" spans="2:18" s="2" customFormat="1" ht="9.75" customHeight="1">
      <c r="B235" s="68" t="s">
        <v>517</v>
      </c>
      <c r="C235" s="68" t="s">
        <v>55</v>
      </c>
      <c r="D235" s="2" t="s">
        <v>518</v>
      </c>
      <c r="E235" s="1">
        <v>117</v>
      </c>
      <c r="F235" s="1">
        <v>2530</v>
      </c>
      <c r="G235" s="36">
        <v>113710.9</v>
      </c>
      <c r="H235" s="36">
        <v>11371.09</v>
      </c>
      <c r="I235" s="45">
        <v>41827</v>
      </c>
      <c r="J235" s="45">
        <v>42886</v>
      </c>
      <c r="K235" s="45">
        <v>42886</v>
      </c>
      <c r="L235" s="29">
        <v>231</v>
      </c>
      <c r="M235" s="78" t="s">
        <v>512</v>
      </c>
      <c r="N235" s="46">
        <v>1059</v>
      </c>
      <c r="O235" s="46"/>
      <c r="P235" s="46"/>
      <c r="Q235" s="46"/>
      <c r="R235" s="46"/>
    </row>
    <row r="236" spans="2:18" s="2" customFormat="1" ht="9.75" customHeight="1">
      <c r="B236" s="68" t="s">
        <v>519</v>
      </c>
      <c r="C236" s="68" t="s">
        <v>55</v>
      </c>
      <c r="D236" s="2" t="s">
        <v>520</v>
      </c>
      <c r="E236" s="1">
        <v>82</v>
      </c>
      <c r="F236" s="1">
        <v>513</v>
      </c>
      <c r="G236" s="36">
        <v>27531</v>
      </c>
      <c r="H236" s="36">
        <v>2753.1</v>
      </c>
      <c r="I236" s="45">
        <v>41827</v>
      </c>
      <c r="J236" s="45">
        <v>42886</v>
      </c>
      <c r="K236" s="45">
        <v>42886</v>
      </c>
      <c r="L236" s="29">
        <v>231</v>
      </c>
      <c r="M236" s="78" t="s">
        <v>75</v>
      </c>
      <c r="N236" s="46">
        <v>1059</v>
      </c>
      <c r="O236" s="46"/>
      <c r="P236" s="46"/>
      <c r="Q236" s="46"/>
      <c r="R236" s="46"/>
    </row>
    <row r="237" spans="2:18" s="2" customFormat="1" ht="9.75" customHeight="1">
      <c r="B237" s="68" t="s">
        <v>521</v>
      </c>
      <c r="C237" s="68" t="s">
        <v>55</v>
      </c>
      <c r="D237" s="2" t="s">
        <v>522</v>
      </c>
      <c r="E237" s="1">
        <v>248</v>
      </c>
      <c r="F237" s="1">
        <v>3712</v>
      </c>
      <c r="G237" s="36">
        <v>155746.9</v>
      </c>
      <c r="H237" s="36">
        <v>93448.15</v>
      </c>
      <c r="I237" s="45">
        <v>41813</v>
      </c>
      <c r="J237" s="45">
        <v>42886</v>
      </c>
      <c r="K237" s="45">
        <v>42886</v>
      </c>
      <c r="L237" s="29">
        <v>231</v>
      </c>
      <c r="M237" s="78" t="s">
        <v>68</v>
      </c>
      <c r="N237" s="46">
        <v>1073</v>
      </c>
      <c r="O237" s="46"/>
      <c r="P237" s="46"/>
      <c r="Q237" s="46"/>
      <c r="R237" s="46"/>
    </row>
    <row r="238" spans="2:18" s="2" customFormat="1" ht="9.75" customHeight="1">
      <c r="B238" s="68" t="s">
        <v>523</v>
      </c>
      <c r="C238" s="68" t="s">
        <v>55</v>
      </c>
      <c r="D238" s="2" t="s">
        <v>524</v>
      </c>
      <c r="E238" s="1">
        <v>85</v>
      </c>
      <c r="F238" s="1">
        <v>1624.4</v>
      </c>
      <c r="G238" s="36">
        <v>50691.53</v>
      </c>
      <c r="H238" s="36">
        <v>5069.15</v>
      </c>
      <c r="I238" s="45">
        <v>41831</v>
      </c>
      <c r="J238" s="45">
        <v>42886</v>
      </c>
      <c r="K238" s="45">
        <v>42886</v>
      </c>
      <c r="L238" s="29">
        <v>231</v>
      </c>
      <c r="M238" s="78" t="s">
        <v>208</v>
      </c>
      <c r="N238" s="46">
        <v>1055</v>
      </c>
      <c r="O238" s="46"/>
      <c r="P238" s="46"/>
      <c r="Q238" s="46"/>
      <c r="R238" s="46"/>
    </row>
    <row r="239" spans="2:18" s="2" customFormat="1" ht="9.75" customHeight="1">
      <c r="B239" s="68" t="s">
        <v>525</v>
      </c>
      <c r="C239" s="68" t="s">
        <v>55</v>
      </c>
      <c r="D239" s="2" t="s">
        <v>526</v>
      </c>
      <c r="E239" s="1">
        <v>63</v>
      </c>
      <c r="F239" s="1">
        <v>669</v>
      </c>
      <c r="G239" s="36">
        <v>28432.65</v>
      </c>
      <c r="H239" s="36">
        <v>28432.65</v>
      </c>
      <c r="I239" s="45">
        <v>41816</v>
      </c>
      <c r="J239" s="45">
        <v>42886</v>
      </c>
      <c r="K239" s="45">
        <v>42886</v>
      </c>
      <c r="L239" s="29">
        <v>231</v>
      </c>
      <c r="M239" s="78" t="s">
        <v>421</v>
      </c>
      <c r="N239" s="46">
        <v>1070</v>
      </c>
      <c r="O239" s="46"/>
      <c r="P239" s="46"/>
      <c r="Q239" s="46"/>
      <c r="R239" s="46"/>
    </row>
    <row r="240" spans="2:18" s="2" customFormat="1" ht="9.75" customHeight="1">
      <c r="B240" s="68" t="s">
        <v>527</v>
      </c>
      <c r="C240" s="68" t="s">
        <v>55</v>
      </c>
      <c r="D240" s="2" t="s">
        <v>528</v>
      </c>
      <c r="E240" s="1">
        <v>119</v>
      </c>
      <c r="F240" s="1">
        <v>2306</v>
      </c>
      <c r="G240" s="36">
        <v>46995.6</v>
      </c>
      <c r="H240" s="36">
        <v>30077.18</v>
      </c>
      <c r="I240" s="45">
        <v>41810</v>
      </c>
      <c r="J240" s="45">
        <v>42886</v>
      </c>
      <c r="K240" s="45">
        <v>42886</v>
      </c>
      <c r="L240" s="29">
        <v>231</v>
      </c>
      <c r="M240" s="78" t="s">
        <v>68</v>
      </c>
      <c r="N240" s="46">
        <v>1076</v>
      </c>
      <c r="O240" s="46"/>
      <c r="P240" s="46"/>
      <c r="Q240" s="46"/>
      <c r="R240" s="46"/>
    </row>
    <row r="241" spans="2:18" s="2" customFormat="1" ht="9.75" customHeight="1">
      <c r="B241" s="68" t="s">
        <v>529</v>
      </c>
      <c r="C241" s="68" t="s">
        <v>55</v>
      </c>
      <c r="D241" s="2" t="s">
        <v>530</v>
      </c>
      <c r="E241" s="1">
        <v>58</v>
      </c>
      <c r="F241" s="1">
        <v>3075</v>
      </c>
      <c r="G241" s="36">
        <v>302755.45</v>
      </c>
      <c r="H241" s="36">
        <v>30275.55</v>
      </c>
      <c r="I241" s="45">
        <v>41815</v>
      </c>
      <c r="J241" s="45">
        <v>42886</v>
      </c>
      <c r="K241" s="45">
        <v>42886</v>
      </c>
      <c r="L241" s="29">
        <v>231</v>
      </c>
      <c r="M241" s="78" t="s">
        <v>75</v>
      </c>
      <c r="N241" s="46">
        <v>1071</v>
      </c>
      <c r="O241" s="46"/>
      <c r="P241" s="46"/>
      <c r="Q241" s="46"/>
      <c r="R241" s="46"/>
    </row>
    <row r="242" spans="2:18" s="2" customFormat="1" ht="9.75" customHeight="1">
      <c r="B242" s="68" t="s">
        <v>531</v>
      </c>
      <c r="C242" s="68" t="s">
        <v>55</v>
      </c>
      <c r="D242" s="2" t="s">
        <v>532</v>
      </c>
      <c r="E242" s="1">
        <v>43</v>
      </c>
      <c r="F242" s="1">
        <v>283.8</v>
      </c>
      <c r="G242" s="36">
        <v>32568.3</v>
      </c>
      <c r="H242" s="36">
        <v>3256.83</v>
      </c>
      <c r="I242" s="45">
        <v>41817</v>
      </c>
      <c r="J242" s="45">
        <v>42886</v>
      </c>
      <c r="K242" s="45">
        <v>42886</v>
      </c>
      <c r="L242" s="29">
        <v>231</v>
      </c>
      <c r="M242" s="78" t="s">
        <v>75</v>
      </c>
      <c r="N242" s="46">
        <v>1069</v>
      </c>
      <c r="O242" s="46"/>
      <c r="P242" s="46"/>
      <c r="Q242" s="46"/>
      <c r="R242" s="46"/>
    </row>
    <row r="243" spans="2:18" s="2" customFormat="1" ht="9.75" customHeight="1">
      <c r="B243" s="68" t="s">
        <v>533</v>
      </c>
      <c r="C243" s="68" t="s">
        <v>55</v>
      </c>
      <c r="D243" s="2" t="s">
        <v>534</v>
      </c>
      <c r="E243" s="1">
        <v>165</v>
      </c>
      <c r="F243" s="1">
        <v>3027</v>
      </c>
      <c r="G243" s="36">
        <v>357296.65</v>
      </c>
      <c r="H243" s="36">
        <v>35729.67</v>
      </c>
      <c r="I243" s="45">
        <v>41815</v>
      </c>
      <c r="J243" s="45">
        <v>42886</v>
      </c>
      <c r="K243" s="45">
        <v>42886</v>
      </c>
      <c r="L243" s="29">
        <v>231</v>
      </c>
      <c r="M243" s="78" t="s">
        <v>75</v>
      </c>
      <c r="N243" s="46">
        <v>1071</v>
      </c>
      <c r="O243" s="46"/>
      <c r="P243" s="46"/>
      <c r="Q243" s="46"/>
      <c r="R243" s="46"/>
    </row>
    <row r="244" spans="2:18" s="2" customFormat="1" ht="9.75" customHeight="1">
      <c r="B244" s="68" t="s">
        <v>535</v>
      </c>
      <c r="C244" s="68" t="s">
        <v>55</v>
      </c>
      <c r="D244" s="2" t="s">
        <v>536</v>
      </c>
      <c r="E244" s="1">
        <v>111</v>
      </c>
      <c r="F244" s="1">
        <v>2568.2</v>
      </c>
      <c r="G244" s="36">
        <v>245227.45</v>
      </c>
      <c r="H244" s="36">
        <v>24522.75</v>
      </c>
      <c r="I244" s="45">
        <v>42145</v>
      </c>
      <c r="J244" s="45">
        <v>42886</v>
      </c>
      <c r="K244" s="45">
        <v>42886</v>
      </c>
      <c r="L244" s="29">
        <v>231</v>
      </c>
      <c r="M244" s="78" t="s">
        <v>162</v>
      </c>
      <c r="N244" s="46">
        <v>741</v>
      </c>
      <c r="O244" s="46"/>
      <c r="P244" s="46"/>
      <c r="Q244" s="46"/>
      <c r="R244" s="46"/>
    </row>
    <row r="245" spans="2:18" s="2" customFormat="1" ht="9.75" customHeight="1">
      <c r="B245" s="68" t="s">
        <v>537</v>
      </c>
      <c r="C245" s="68" t="s">
        <v>55</v>
      </c>
      <c r="D245" s="2" t="s">
        <v>538</v>
      </c>
      <c r="E245" s="1">
        <v>17</v>
      </c>
      <c r="F245" s="1">
        <v>541</v>
      </c>
      <c r="G245" s="36">
        <v>32074.82</v>
      </c>
      <c r="H245" s="36">
        <v>4582.12</v>
      </c>
      <c r="I245" s="45">
        <v>41466</v>
      </c>
      <c r="J245" s="45">
        <v>42536</v>
      </c>
      <c r="K245" s="45">
        <v>42901</v>
      </c>
      <c r="L245" s="29">
        <v>246</v>
      </c>
      <c r="M245" s="78" t="s">
        <v>75</v>
      </c>
      <c r="N245" s="46">
        <v>1435</v>
      </c>
      <c r="O245" s="46"/>
      <c r="P245" s="46"/>
      <c r="Q245" s="46"/>
      <c r="R245" s="46"/>
    </row>
    <row r="246" spans="2:18" s="2" customFormat="1" ht="9.75" customHeight="1">
      <c r="B246" s="68" t="s">
        <v>539</v>
      </c>
      <c r="C246" s="68" t="s">
        <v>55</v>
      </c>
      <c r="D246" s="2" t="s">
        <v>540</v>
      </c>
      <c r="E246" s="1">
        <v>35</v>
      </c>
      <c r="F246" s="1">
        <v>417</v>
      </c>
      <c r="G246" s="36">
        <v>36869.09</v>
      </c>
      <c r="H246" s="36">
        <v>3686.91</v>
      </c>
      <c r="I246" s="45">
        <v>41834</v>
      </c>
      <c r="J246" s="45">
        <v>42901</v>
      </c>
      <c r="K246" s="45">
        <v>42901</v>
      </c>
      <c r="L246" s="29">
        <v>246</v>
      </c>
      <c r="M246" s="78" t="s">
        <v>95</v>
      </c>
      <c r="N246" s="46">
        <v>1067</v>
      </c>
      <c r="O246" s="46"/>
      <c r="P246" s="46"/>
      <c r="Q246" s="46"/>
      <c r="R246" s="46"/>
    </row>
    <row r="247" spans="2:18" s="2" customFormat="1" ht="9.75" customHeight="1">
      <c r="B247" s="68" t="s">
        <v>541</v>
      </c>
      <c r="C247" s="68" t="s">
        <v>55</v>
      </c>
      <c r="D247" s="2" t="s">
        <v>542</v>
      </c>
      <c r="E247" s="1">
        <v>78</v>
      </c>
      <c r="F247" s="1">
        <v>1092</v>
      </c>
      <c r="G247" s="36">
        <v>32213.06</v>
      </c>
      <c r="H247" s="36">
        <v>4601.87</v>
      </c>
      <c r="I247" s="45">
        <v>41465</v>
      </c>
      <c r="J247" s="45">
        <v>42536</v>
      </c>
      <c r="K247" s="45">
        <v>42901</v>
      </c>
      <c r="L247" s="29">
        <v>246</v>
      </c>
      <c r="M247" s="78" t="s">
        <v>75</v>
      </c>
      <c r="N247" s="46">
        <v>1436</v>
      </c>
      <c r="O247" s="46"/>
      <c r="P247" s="46"/>
      <c r="Q247" s="46"/>
      <c r="R247" s="46"/>
    </row>
    <row r="248" spans="2:18" s="2" customFormat="1" ht="9.75" customHeight="1">
      <c r="B248" s="68" t="s">
        <v>543</v>
      </c>
      <c r="C248" s="68" t="s">
        <v>55</v>
      </c>
      <c r="D248" s="2" t="s">
        <v>544</v>
      </c>
      <c r="E248" s="1">
        <v>53</v>
      </c>
      <c r="F248" s="1">
        <v>1118</v>
      </c>
      <c r="G248" s="36">
        <v>23457.14</v>
      </c>
      <c r="H248" s="36">
        <v>2345.71</v>
      </c>
      <c r="I248" s="45">
        <v>41830</v>
      </c>
      <c r="J248" s="45">
        <v>42901</v>
      </c>
      <c r="K248" s="45">
        <v>42901</v>
      </c>
      <c r="L248" s="29">
        <v>246</v>
      </c>
      <c r="M248" s="78" t="s">
        <v>68</v>
      </c>
      <c r="N248" s="46">
        <v>1071</v>
      </c>
      <c r="O248" s="46"/>
      <c r="P248" s="46"/>
      <c r="Q248" s="46"/>
      <c r="R248" s="46"/>
    </row>
    <row r="249" spans="2:18" s="2" customFormat="1" ht="9.75" customHeight="1">
      <c r="B249" s="68" t="s">
        <v>545</v>
      </c>
      <c r="C249" s="68" t="s">
        <v>55</v>
      </c>
      <c r="D249" s="2" t="s">
        <v>546</v>
      </c>
      <c r="E249" s="1">
        <v>266</v>
      </c>
      <c r="F249" s="1">
        <v>2804</v>
      </c>
      <c r="G249" s="36">
        <v>34987.55</v>
      </c>
      <c r="H249" s="36">
        <v>27990.04</v>
      </c>
      <c r="I249" s="45">
        <v>41838</v>
      </c>
      <c r="J249" s="45">
        <v>42901</v>
      </c>
      <c r="K249" s="45">
        <v>42901</v>
      </c>
      <c r="L249" s="29">
        <v>246</v>
      </c>
      <c r="M249" s="78" t="s">
        <v>208</v>
      </c>
      <c r="N249" s="46">
        <v>1063</v>
      </c>
      <c r="O249" s="46"/>
      <c r="P249" s="46"/>
      <c r="Q249" s="46"/>
      <c r="R249" s="46"/>
    </row>
    <row r="250" spans="2:18" s="2" customFormat="1" ht="9.75" customHeight="1">
      <c r="B250" s="68" t="s">
        <v>547</v>
      </c>
      <c r="C250" s="68" t="s">
        <v>55</v>
      </c>
      <c r="D250" s="2" t="s">
        <v>548</v>
      </c>
      <c r="E250" s="1">
        <v>15</v>
      </c>
      <c r="F250" s="1">
        <v>404.8</v>
      </c>
      <c r="G250" s="36">
        <v>22213.81</v>
      </c>
      <c r="H250" s="36">
        <v>12032.48</v>
      </c>
      <c r="I250" s="45">
        <v>40777</v>
      </c>
      <c r="J250" s="45">
        <v>41820</v>
      </c>
      <c r="K250" s="45">
        <v>42916</v>
      </c>
      <c r="L250" s="29">
        <v>261</v>
      </c>
      <c r="M250" s="78" t="s">
        <v>549</v>
      </c>
      <c r="N250" s="46">
        <v>2139</v>
      </c>
      <c r="O250" s="46"/>
      <c r="P250" s="46"/>
      <c r="Q250" s="46"/>
      <c r="R250" s="46"/>
    </row>
    <row r="251" spans="2:18" s="2" customFormat="1" ht="9.75" customHeight="1">
      <c r="B251" s="68" t="s">
        <v>550</v>
      </c>
      <c r="C251" s="68" t="s">
        <v>55</v>
      </c>
      <c r="D251" s="2" t="s">
        <v>551</v>
      </c>
      <c r="E251" s="1">
        <v>33</v>
      </c>
      <c r="F251" s="1">
        <v>664.8</v>
      </c>
      <c r="G251" s="36">
        <v>48340.2</v>
      </c>
      <c r="H251" s="36">
        <v>4834.02</v>
      </c>
      <c r="I251" s="45">
        <v>41481</v>
      </c>
      <c r="J251" s="45">
        <v>42551</v>
      </c>
      <c r="K251" s="45">
        <v>42916</v>
      </c>
      <c r="L251" s="29">
        <v>261</v>
      </c>
      <c r="M251" s="78" t="s">
        <v>75</v>
      </c>
      <c r="N251" s="46">
        <v>1435</v>
      </c>
      <c r="O251" s="46"/>
      <c r="P251" s="46"/>
      <c r="Q251" s="46"/>
      <c r="R251" s="46"/>
    </row>
    <row r="252" spans="2:18" s="2" customFormat="1" ht="9.75" customHeight="1">
      <c r="B252" s="68" t="s">
        <v>552</v>
      </c>
      <c r="C252" s="68" t="s">
        <v>55</v>
      </c>
      <c r="D252" s="2" t="s">
        <v>553</v>
      </c>
      <c r="E252" s="1">
        <v>53</v>
      </c>
      <c r="F252" s="1">
        <v>1302</v>
      </c>
      <c r="G252" s="36">
        <v>201533.36</v>
      </c>
      <c r="H252" s="36">
        <v>20153.34</v>
      </c>
      <c r="I252" s="45">
        <v>41845</v>
      </c>
      <c r="J252" s="45">
        <v>42916</v>
      </c>
      <c r="K252" s="45">
        <v>42916</v>
      </c>
      <c r="L252" s="29">
        <v>261</v>
      </c>
      <c r="M252" s="78" t="s">
        <v>75</v>
      </c>
      <c r="N252" s="46">
        <v>1071</v>
      </c>
      <c r="O252" s="46"/>
      <c r="P252" s="46"/>
      <c r="Q252" s="46"/>
      <c r="R252" s="46"/>
    </row>
    <row r="253" spans="2:18" s="2" customFormat="1" ht="9.75" customHeight="1">
      <c r="B253" s="68" t="s">
        <v>554</v>
      </c>
      <c r="C253" s="68" t="s">
        <v>55</v>
      </c>
      <c r="D253" s="2" t="s">
        <v>555</v>
      </c>
      <c r="E253" s="1">
        <v>107</v>
      </c>
      <c r="F253" s="1">
        <v>1090.6</v>
      </c>
      <c r="G253" s="36">
        <v>41851.2</v>
      </c>
      <c r="H253" s="36">
        <v>4185.12</v>
      </c>
      <c r="I253" s="45">
        <v>41835</v>
      </c>
      <c r="J253" s="45">
        <v>42916</v>
      </c>
      <c r="K253" s="45">
        <v>42916</v>
      </c>
      <c r="L253" s="29">
        <v>261</v>
      </c>
      <c r="M253" s="78" t="s">
        <v>57</v>
      </c>
      <c r="N253" s="46">
        <v>1081</v>
      </c>
      <c r="O253" s="46"/>
      <c r="P253" s="46"/>
      <c r="Q253" s="46"/>
      <c r="R253" s="46"/>
    </row>
    <row r="254" spans="2:18" s="2" customFormat="1" ht="9.75" customHeight="1">
      <c r="B254" s="68" t="s">
        <v>556</v>
      </c>
      <c r="C254" s="68" t="s">
        <v>55</v>
      </c>
      <c r="D254" s="2" t="s">
        <v>557</v>
      </c>
      <c r="E254" s="1">
        <v>184</v>
      </c>
      <c r="F254" s="1">
        <v>3487</v>
      </c>
      <c r="G254" s="36">
        <v>152141.3</v>
      </c>
      <c r="H254" s="36">
        <v>115627.38</v>
      </c>
      <c r="I254" s="45">
        <v>41850</v>
      </c>
      <c r="J254" s="45">
        <v>42916</v>
      </c>
      <c r="K254" s="45">
        <v>42916</v>
      </c>
      <c r="L254" s="29">
        <v>261</v>
      </c>
      <c r="M254" s="78" t="s">
        <v>208</v>
      </c>
      <c r="N254" s="46">
        <v>1066</v>
      </c>
      <c r="O254" s="46"/>
      <c r="P254" s="46"/>
      <c r="Q254" s="46"/>
      <c r="R254" s="46"/>
    </row>
    <row r="255" spans="2:18" s="2" customFormat="1" ht="9.75" customHeight="1">
      <c r="B255" s="68" t="s">
        <v>558</v>
      </c>
      <c r="C255" s="68" t="s">
        <v>55</v>
      </c>
      <c r="D255" s="2" t="s">
        <v>559</v>
      </c>
      <c r="E255" s="1">
        <v>38</v>
      </c>
      <c r="F255" s="1">
        <v>780.8</v>
      </c>
      <c r="G255" s="36">
        <v>17577.12</v>
      </c>
      <c r="H255" s="36">
        <v>17577.12</v>
      </c>
      <c r="I255" s="45">
        <v>41200</v>
      </c>
      <c r="J255" s="45">
        <v>42185</v>
      </c>
      <c r="K255" s="45">
        <v>42916</v>
      </c>
      <c r="L255" s="29">
        <v>261</v>
      </c>
      <c r="M255" s="78" t="s">
        <v>75</v>
      </c>
      <c r="N255" s="46">
        <v>1716</v>
      </c>
      <c r="O255" s="46"/>
      <c r="P255" s="46"/>
      <c r="Q255" s="46"/>
      <c r="R255" s="46"/>
    </row>
    <row r="256" spans="2:18" s="2" customFormat="1" ht="9.75" customHeight="1">
      <c r="B256" s="68" t="s">
        <v>560</v>
      </c>
      <c r="C256" s="68" t="s">
        <v>55</v>
      </c>
      <c r="D256" s="2" t="s">
        <v>561</v>
      </c>
      <c r="E256" s="1">
        <v>18</v>
      </c>
      <c r="F256" s="1">
        <v>394</v>
      </c>
      <c r="G256" s="36">
        <v>14074.15</v>
      </c>
      <c r="H256" s="36">
        <v>2010.6</v>
      </c>
      <c r="I256" s="45">
        <v>41641</v>
      </c>
      <c r="J256" s="45">
        <v>42551</v>
      </c>
      <c r="K256" s="45">
        <v>42916</v>
      </c>
      <c r="L256" s="29">
        <v>261</v>
      </c>
      <c r="M256" s="78" t="s">
        <v>75</v>
      </c>
      <c r="N256" s="46">
        <v>1275</v>
      </c>
      <c r="O256" s="46"/>
      <c r="P256" s="46"/>
      <c r="Q256" s="46"/>
      <c r="R256" s="46"/>
    </row>
    <row r="257" spans="2:18" s="2" customFormat="1" ht="9.75" customHeight="1">
      <c r="B257" s="68" t="s">
        <v>562</v>
      </c>
      <c r="C257" s="68" t="s">
        <v>55</v>
      </c>
      <c r="D257" s="2" t="s">
        <v>563</v>
      </c>
      <c r="E257" s="1">
        <v>84</v>
      </c>
      <c r="F257" s="1">
        <v>1021.2</v>
      </c>
      <c r="G257" s="36">
        <v>25735.18</v>
      </c>
      <c r="H257" s="36">
        <v>3676.45</v>
      </c>
      <c r="I257" s="45">
        <v>41781</v>
      </c>
      <c r="J257" s="45">
        <v>42551</v>
      </c>
      <c r="K257" s="45">
        <v>42916</v>
      </c>
      <c r="L257" s="29">
        <v>261</v>
      </c>
      <c r="M257" s="78" t="s">
        <v>57</v>
      </c>
      <c r="N257" s="46">
        <v>1135</v>
      </c>
      <c r="O257" s="46"/>
      <c r="P257" s="46"/>
      <c r="Q257" s="46"/>
      <c r="R257" s="46"/>
    </row>
    <row r="258" spans="2:18" s="2" customFormat="1" ht="9.75" customHeight="1">
      <c r="B258" s="68" t="s">
        <v>564</v>
      </c>
      <c r="C258" s="68" t="s">
        <v>55</v>
      </c>
      <c r="D258" s="2" t="s">
        <v>565</v>
      </c>
      <c r="E258" s="1">
        <v>40</v>
      </c>
      <c r="F258" s="1">
        <v>1080</v>
      </c>
      <c r="G258" s="36">
        <v>35006.44</v>
      </c>
      <c r="H258" s="36">
        <v>18724.37</v>
      </c>
      <c r="I258" s="45">
        <v>41347</v>
      </c>
      <c r="J258" s="45">
        <v>42185</v>
      </c>
      <c r="K258" s="45">
        <v>42916</v>
      </c>
      <c r="L258" s="29">
        <v>261</v>
      </c>
      <c r="M258" s="78" t="s">
        <v>566</v>
      </c>
      <c r="N258" s="46">
        <v>1569</v>
      </c>
      <c r="O258" s="46"/>
      <c r="P258" s="46"/>
      <c r="Q258" s="46"/>
      <c r="R258" s="46"/>
    </row>
    <row r="259" spans="2:18" s="2" customFormat="1" ht="9.75" customHeight="1">
      <c r="B259" s="68" t="s">
        <v>567</v>
      </c>
      <c r="C259" s="68" t="s">
        <v>55</v>
      </c>
      <c r="D259" s="2" t="s">
        <v>568</v>
      </c>
      <c r="E259" s="1">
        <v>53</v>
      </c>
      <c r="F259" s="1">
        <v>460.8</v>
      </c>
      <c r="G259" s="36">
        <v>6103.39</v>
      </c>
      <c r="H259" s="36">
        <v>871.92</v>
      </c>
      <c r="I259" s="45">
        <v>41641</v>
      </c>
      <c r="J259" s="45">
        <v>42551</v>
      </c>
      <c r="K259" s="45">
        <v>42916</v>
      </c>
      <c r="L259" s="29">
        <v>261</v>
      </c>
      <c r="M259" s="78" t="s">
        <v>75</v>
      </c>
      <c r="N259" s="46">
        <v>1275</v>
      </c>
      <c r="O259" s="46"/>
      <c r="P259" s="46"/>
      <c r="Q259" s="46"/>
      <c r="R259" s="46"/>
    </row>
    <row r="260" spans="2:18" s="2" customFormat="1" ht="9.75" customHeight="1">
      <c r="B260" s="68" t="s">
        <v>569</v>
      </c>
      <c r="C260" s="68" t="s">
        <v>55</v>
      </c>
      <c r="D260" s="2" t="s">
        <v>570</v>
      </c>
      <c r="E260" s="1">
        <v>44</v>
      </c>
      <c r="F260" s="1">
        <v>740.8</v>
      </c>
      <c r="G260" s="36">
        <v>52183.85</v>
      </c>
      <c r="H260" s="36">
        <v>46443.62</v>
      </c>
      <c r="I260" s="45">
        <v>42118</v>
      </c>
      <c r="J260" s="45">
        <v>42185</v>
      </c>
      <c r="K260" s="45">
        <v>42916</v>
      </c>
      <c r="L260" s="29">
        <v>261</v>
      </c>
      <c r="M260" s="78" t="s">
        <v>57</v>
      </c>
      <c r="N260" s="46">
        <v>798</v>
      </c>
      <c r="O260" s="46"/>
      <c r="P260" s="46"/>
      <c r="Q260" s="46"/>
      <c r="R260" s="46"/>
    </row>
    <row r="261" spans="2:18" s="2" customFormat="1" ht="9.75" customHeight="1">
      <c r="B261" s="68" t="s">
        <v>571</v>
      </c>
      <c r="C261" s="68" t="s">
        <v>55</v>
      </c>
      <c r="D261" s="2" t="s">
        <v>572</v>
      </c>
      <c r="E261" s="1">
        <v>35</v>
      </c>
      <c r="F261" s="1">
        <v>513.6</v>
      </c>
      <c r="G261" s="36">
        <v>20784.3</v>
      </c>
      <c r="H261" s="36">
        <v>4964.1</v>
      </c>
      <c r="I261" s="45">
        <v>42202</v>
      </c>
      <c r="J261" s="45">
        <v>42916</v>
      </c>
      <c r="K261" s="45">
        <v>42916</v>
      </c>
      <c r="L261" s="29">
        <v>261</v>
      </c>
      <c r="M261" s="78" t="s">
        <v>75</v>
      </c>
      <c r="N261" s="46">
        <v>714</v>
      </c>
      <c r="O261" s="46"/>
      <c r="P261" s="46"/>
      <c r="Q261" s="46"/>
      <c r="R261" s="46"/>
    </row>
    <row r="262" spans="2:18" s="2" customFormat="1" ht="9.75" customHeight="1">
      <c r="B262" s="68" t="s">
        <v>573</v>
      </c>
      <c r="C262" s="68" t="s">
        <v>55</v>
      </c>
      <c r="D262" s="2" t="s">
        <v>574</v>
      </c>
      <c r="E262" s="1">
        <v>16</v>
      </c>
      <c r="F262" s="1">
        <v>175</v>
      </c>
      <c r="G262" s="36">
        <v>2320.45</v>
      </c>
      <c r="H262" s="36">
        <v>331.5</v>
      </c>
      <c r="I262" s="45">
        <v>41739</v>
      </c>
      <c r="J262" s="45">
        <v>42551</v>
      </c>
      <c r="K262" s="45">
        <v>42916</v>
      </c>
      <c r="L262" s="29">
        <v>261</v>
      </c>
      <c r="M262" s="78" t="s">
        <v>75</v>
      </c>
      <c r="N262" s="46">
        <v>1177</v>
      </c>
      <c r="O262" s="46"/>
      <c r="P262" s="46"/>
      <c r="Q262" s="46"/>
      <c r="R262" s="46"/>
    </row>
    <row r="263" spans="2:18" s="2" customFormat="1" ht="9.75" customHeight="1">
      <c r="B263" s="68" t="s">
        <v>575</v>
      </c>
      <c r="C263" s="68" t="s">
        <v>55</v>
      </c>
      <c r="D263" s="2" t="s">
        <v>576</v>
      </c>
      <c r="E263" s="1">
        <v>85</v>
      </c>
      <c r="F263" s="1">
        <v>1400.8</v>
      </c>
      <c r="G263" s="36">
        <v>67833.95</v>
      </c>
      <c r="H263" s="36">
        <v>6783.39</v>
      </c>
      <c r="I263" s="45">
        <v>42124</v>
      </c>
      <c r="J263" s="45">
        <v>42185</v>
      </c>
      <c r="K263" s="45">
        <v>42916</v>
      </c>
      <c r="L263" s="29">
        <v>261</v>
      </c>
      <c r="M263" s="78" t="s">
        <v>75</v>
      </c>
      <c r="N263" s="46">
        <v>792</v>
      </c>
      <c r="O263" s="46"/>
      <c r="P263" s="46"/>
      <c r="Q263" s="46"/>
      <c r="R263" s="46"/>
    </row>
    <row r="264" spans="2:18" s="2" customFormat="1" ht="9.75" customHeight="1">
      <c r="B264" s="68" t="s">
        <v>577</v>
      </c>
      <c r="C264" s="68" t="s">
        <v>55</v>
      </c>
      <c r="D264" s="2" t="s">
        <v>578</v>
      </c>
      <c r="E264" s="1">
        <v>184</v>
      </c>
      <c r="F264" s="1">
        <v>3135</v>
      </c>
      <c r="G264" s="36">
        <v>118213.83</v>
      </c>
      <c r="H264" s="36">
        <v>16887.69</v>
      </c>
      <c r="I264" s="45">
        <v>41319</v>
      </c>
      <c r="J264" s="45">
        <v>42551</v>
      </c>
      <c r="K264" s="45">
        <v>42916</v>
      </c>
      <c r="L264" s="29">
        <v>261</v>
      </c>
      <c r="M264" s="78" t="s">
        <v>75</v>
      </c>
      <c r="N264" s="46">
        <v>1597</v>
      </c>
      <c r="O264" s="46"/>
      <c r="P264" s="46"/>
      <c r="Q264" s="46"/>
      <c r="R264" s="46"/>
    </row>
    <row r="265" spans="2:18" s="2" customFormat="1" ht="9.75" customHeight="1">
      <c r="B265" s="68" t="s">
        <v>579</v>
      </c>
      <c r="C265" s="68" t="s">
        <v>55</v>
      </c>
      <c r="D265" s="2" t="s">
        <v>580</v>
      </c>
      <c r="E265" s="1">
        <v>168</v>
      </c>
      <c r="F265" s="1">
        <v>2442</v>
      </c>
      <c r="G265" s="36">
        <v>101516.71</v>
      </c>
      <c r="H265" s="36">
        <v>22068.85</v>
      </c>
      <c r="I265" s="45">
        <v>41382</v>
      </c>
      <c r="J265" s="45">
        <v>42185</v>
      </c>
      <c r="K265" s="45">
        <v>42916</v>
      </c>
      <c r="L265" s="29">
        <v>261</v>
      </c>
      <c r="M265" s="78" t="s">
        <v>75</v>
      </c>
      <c r="N265" s="46">
        <v>1534</v>
      </c>
      <c r="O265" s="46"/>
      <c r="P265" s="46"/>
      <c r="Q265" s="46"/>
      <c r="R265" s="46"/>
    </row>
    <row r="266" spans="2:18" s="2" customFormat="1" ht="9.75" customHeight="1">
      <c r="B266" s="68" t="s">
        <v>581</v>
      </c>
      <c r="C266" s="68" t="s">
        <v>55</v>
      </c>
      <c r="D266" s="2" t="s">
        <v>582</v>
      </c>
      <c r="E266" s="1">
        <v>127</v>
      </c>
      <c r="F266" s="1">
        <v>846.4</v>
      </c>
      <c r="G266" s="36">
        <v>31583.85</v>
      </c>
      <c r="H266" s="36">
        <v>3158.38</v>
      </c>
      <c r="I266" s="45">
        <v>42090</v>
      </c>
      <c r="J266" s="45">
        <v>42916</v>
      </c>
      <c r="K266" s="45">
        <v>42916</v>
      </c>
      <c r="L266" s="29">
        <v>261</v>
      </c>
      <c r="M266" s="78" t="s">
        <v>68</v>
      </c>
      <c r="N266" s="46">
        <v>826</v>
      </c>
      <c r="O266" s="46"/>
      <c r="P266" s="46"/>
      <c r="Q266" s="46"/>
      <c r="R266" s="46"/>
    </row>
    <row r="267" spans="2:18" s="2" customFormat="1" ht="9.75" customHeight="1">
      <c r="B267" s="68" t="s">
        <v>583</v>
      </c>
      <c r="C267" s="68" t="s">
        <v>55</v>
      </c>
      <c r="D267" s="2" t="s">
        <v>584</v>
      </c>
      <c r="E267" s="1">
        <v>90</v>
      </c>
      <c r="F267" s="1">
        <v>811.8</v>
      </c>
      <c r="G267" s="36">
        <v>22152.65</v>
      </c>
      <c r="H267" s="36">
        <v>2215.26</v>
      </c>
      <c r="I267" s="45">
        <v>42348</v>
      </c>
      <c r="J267" s="45">
        <v>42916</v>
      </c>
      <c r="K267" s="45">
        <v>42916</v>
      </c>
      <c r="L267" s="29">
        <v>261</v>
      </c>
      <c r="M267" s="78" t="s">
        <v>75</v>
      </c>
      <c r="N267" s="46">
        <v>568</v>
      </c>
      <c r="O267" s="46"/>
      <c r="P267" s="46"/>
      <c r="Q267" s="46"/>
      <c r="R267" s="46"/>
    </row>
    <row r="268" spans="2:18" s="2" customFormat="1" ht="9.75" customHeight="1">
      <c r="B268" s="68" t="s">
        <v>585</v>
      </c>
      <c r="C268" s="68" t="s">
        <v>55</v>
      </c>
      <c r="D268" s="2" t="s">
        <v>586</v>
      </c>
      <c r="E268" s="1">
        <v>66</v>
      </c>
      <c r="F268" s="1">
        <v>1498</v>
      </c>
      <c r="G268" s="36">
        <v>41618.19</v>
      </c>
      <c r="H268" s="36">
        <v>4161.82</v>
      </c>
      <c r="I268" s="45">
        <v>41872</v>
      </c>
      <c r="J268" s="45">
        <v>42916</v>
      </c>
      <c r="K268" s="45">
        <v>42916</v>
      </c>
      <c r="L268" s="29">
        <v>261</v>
      </c>
      <c r="M268" s="78" t="s">
        <v>75</v>
      </c>
      <c r="N268" s="46">
        <v>1044</v>
      </c>
      <c r="O268" s="46"/>
      <c r="P268" s="46"/>
      <c r="Q268" s="46"/>
      <c r="R268" s="46"/>
    </row>
    <row r="269" spans="2:18" s="2" customFormat="1" ht="9.75" customHeight="1">
      <c r="B269" s="68" t="s">
        <v>587</v>
      </c>
      <c r="C269" s="68" t="s">
        <v>55</v>
      </c>
      <c r="D269" s="2" t="s">
        <v>588</v>
      </c>
      <c r="E269" s="1">
        <v>113</v>
      </c>
      <c r="F269" s="1">
        <v>1368</v>
      </c>
      <c r="G269" s="36">
        <v>72703.36</v>
      </c>
      <c r="H269" s="36">
        <v>10386.19</v>
      </c>
      <c r="I269" s="45">
        <v>41347</v>
      </c>
      <c r="J269" s="45">
        <v>42551</v>
      </c>
      <c r="K269" s="45">
        <v>42916</v>
      </c>
      <c r="L269" s="29">
        <v>261</v>
      </c>
      <c r="M269" s="78" t="s">
        <v>75</v>
      </c>
      <c r="N269" s="46">
        <v>1569</v>
      </c>
      <c r="O269" s="46"/>
      <c r="P269" s="46"/>
      <c r="Q269" s="46"/>
      <c r="R269" s="46"/>
    </row>
    <row r="270" spans="2:18" s="2" customFormat="1" ht="9.75" customHeight="1">
      <c r="B270" s="68" t="s">
        <v>589</v>
      </c>
      <c r="C270" s="68" t="s">
        <v>55</v>
      </c>
      <c r="D270" s="2" t="s">
        <v>590</v>
      </c>
      <c r="E270" s="1">
        <v>60</v>
      </c>
      <c r="F270" s="1">
        <v>1460</v>
      </c>
      <c r="G270" s="36">
        <v>51372.1</v>
      </c>
      <c r="H270" s="36">
        <v>5127.21</v>
      </c>
      <c r="I270" s="45">
        <v>42054</v>
      </c>
      <c r="J270" s="45">
        <v>42185</v>
      </c>
      <c r="K270" s="45">
        <v>42916</v>
      </c>
      <c r="L270" s="29">
        <v>261</v>
      </c>
      <c r="M270" s="78" t="s">
        <v>75</v>
      </c>
      <c r="N270" s="46">
        <v>862</v>
      </c>
      <c r="O270" s="46"/>
      <c r="P270" s="46"/>
      <c r="Q270" s="46"/>
      <c r="R270" s="46"/>
    </row>
    <row r="271" spans="2:18" s="2" customFormat="1" ht="9.75" customHeight="1">
      <c r="B271" s="68" t="s">
        <v>591</v>
      </c>
      <c r="C271" s="68" t="s">
        <v>55</v>
      </c>
      <c r="D271" s="2" t="s">
        <v>592</v>
      </c>
      <c r="E271" s="1">
        <v>12</v>
      </c>
      <c r="F271" s="1">
        <v>195</v>
      </c>
      <c r="G271" s="36">
        <v>3168.74</v>
      </c>
      <c r="H271" s="36">
        <v>452.68</v>
      </c>
      <c r="I271" s="45">
        <v>41760</v>
      </c>
      <c r="J271" s="45">
        <v>42551</v>
      </c>
      <c r="K271" s="45">
        <v>42916</v>
      </c>
      <c r="L271" s="29">
        <v>261</v>
      </c>
      <c r="M271" s="78" t="s">
        <v>75</v>
      </c>
      <c r="N271" s="46">
        <v>1156</v>
      </c>
      <c r="O271" s="46"/>
      <c r="P271" s="46"/>
      <c r="Q271" s="46"/>
      <c r="R271" s="46"/>
    </row>
    <row r="272" spans="2:18" s="2" customFormat="1" ht="9.75" customHeight="1">
      <c r="B272" s="68" t="s">
        <v>593</v>
      </c>
      <c r="C272" s="68" t="s">
        <v>55</v>
      </c>
      <c r="D272" s="2" t="s">
        <v>594</v>
      </c>
      <c r="E272" s="1">
        <v>137</v>
      </c>
      <c r="F272" s="1">
        <v>4362</v>
      </c>
      <c r="G272" s="36">
        <v>194644.35</v>
      </c>
      <c r="H272" s="36">
        <v>77857.74</v>
      </c>
      <c r="I272" s="45">
        <v>41771</v>
      </c>
      <c r="J272" s="45">
        <v>42916</v>
      </c>
      <c r="K272" s="45">
        <v>42916</v>
      </c>
      <c r="L272" s="29">
        <v>261</v>
      </c>
      <c r="M272" s="78" t="s">
        <v>512</v>
      </c>
      <c r="N272" s="46">
        <v>1145</v>
      </c>
      <c r="O272" s="46"/>
      <c r="P272" s="46"/>
      <c r="Q272" s="46"/>
      <c r="R272" s="46"/>
    </row>
    <row r="273" spans="2:18" s="2" customFormat="1" ht="9.75" customHeight="1">
      <c r="B273" s="68" t="s">
        <v>595</v>
      </c>
      <c r="C273" s="68" t="s">
        <v>55</v>
      </c>
      <c r="D273" s="2" t="s">
        <v>596</v>
      </c>
      <c r="E273" s="1">
        <v>68</v>
      </c>
      <c r="F273" s="1">
        <v>643.6</v>
      </c>
      <c r="G273" s="36">
        <v>22762.5</v>
      </c>
      <c r="H273" s="36">
        <v>2276.25</v>
      </c>
      <c r="I273" s="45">
        <v>42090</v>
      </c>
      <c r="J273" s="45">
        <v>42916</v>
      </c>
      <c r="K273" s="45">
        <v>42916</v>
      </c>
      <c r="L273" s="29">
        <v>261</v>
      </c>
      <c r="M273" s="78" t="s">
        <v>68</v>
      </c>
      <c r="N273" s="46">
        <v>826</v>
      </c>
      <c r="O273" s="46"/>
      <c r="P273" s="46"/>
      <c r="Q273" s="46"/>
      <c r="R273" s="46"/>
    </row>
    <row r="274" spans="2:18" s="2" customFormat="1" ht="9.75" customHeight="1">
      <c r="B274" s="68" t="s">
        <v>597</v>
      </c>
      <c r="C274" s="68" t="s">
        <v>55</v>
      </c>
      <c r="D274" s="2" t="s">
        <v>598</v>
      </c>
      <c r="E274" s="1">
        <v>35</v>
      </c>
      <c r="F274" s="1">
        <v>569</v>
      </c>
      <c r="G274" s="36">
        <v>20655.86</v>
      </c>
      <c r="H274" s="36">
        <v>2950.84</v>
      </c>
      <c r="I274" s="45">
        <v>41669</v>
      </c>
      <c r="J274" s="45">
        <v>42551</v>
      </c>
      <c r="K274" s="45">
        <v>42916</v>
      </c>
      <c r="L274" s="29">
        <v>261</v>
      </c>
      <c r="M274" s="78" t="s">
        <v>75</v>
      </c>
      <c r="N274" s="46">
        <v>1247</v>
      </c>
      <c r="O274" s="46"/>
      <c r="P274" s="46"/>
      <c r="Q274" s="46"/>
      <c r="R274" s="46"/>
    </row>
    <row r="275" spans="2:18" s="2" customFormat="1" ht="9.75" customHeight="1">
      <c r="B275" s="68" t="s">
        <v>599</v>
      </c>
      <c r="C275" s="68" t="s">
        <v>55</v>
      </c>
      <c r="D275" s="2" t="s">
        <v>600</v>
      </c>
      <c r="E275" s="1">
        <v>19</v>
      </c>
      <c r="F275" s="1">
        <v>455.2</v>
      </c>
      <c r="G275" s="36">
        <v>42377</v>
      </c>
      <c r="H275" s="36">
        <v>4237.7</v>
      </c>
      <c r="I275" s="45">
        <v>42054</v>
      </c>
      <c r="J275" s="45">
        <v>42916</v>
      </c>
      <c r="K275" s="45">
        <v>42916</v>
      </c>
      <c r="L275" s="29">
        <v>261</v>
      </c>
      <c r="M275" s="78" t="s">
        <v>75</v>
      </c>
      <c r="N275" s="46">
        <v>862</v>
      </c>
      <c r="O275" s="46"/>
      <c r="P275" s="46"/>
      <c r="Q275" s="46"/>
      <c r="R275" s="46"/>
    </row>
    <row r="276" spans="2:18" s="2" customFormat="1" ht="9.75" customHeight="1">
      <c r="B276" s="68" t="s">
        <v>601</v>
      </c>
      <c r="C276" s="68" t="s">
        <v>55</v>
      </c>
      <c r="D276" s="2" t="s">
        <v>602</v>
      </c>
      <c r="E276" s="1">
        <v>63</v>
      </c>
      <c r="F276" s="1">
        <v>1605.4</v>
      </c>
      <c r="G276" s="36">
        <v>44845.39</v>
      </c>
      <c r="H276" s="36">
        <v>44845.39</v>
      </c>
      <c r="I276" s="45">
        <v>41379</v>
      </c>
      <c r="J276" s="45">
        <v>42185</v>
      </c>
      <c r="K276" s="45">
        <v>42916</v>
      </c>
      <c r="L276" s="29">
        <v>261</v>
      </c>
      <c r="M276" s="78" t="s">
        <v>75</v>
      </c>
      <c r="N276" s="46">
        <v>1537</v>
      </c>
      <c r="O276" s="46"/>
      <c r="P276" s="46"/>
      <c r="Q276" s="46"/>
      <c r="R276" s="46"/>
    </row>
    <row r="277" spans="2:18" s="2" customFormat="1" ht="9.75" customHeight="1">
      <c r="B277" s="79" t="s">
        <v>603</v>
      </c>
      <c r="C277" s="79" t="s">
        <v>55</v>
      </c>
      <c r="D277" t="s">
        <v>604</v>
      </c>
      <c r="E277" s="64">
        <v>143</v>
      </c>
      <c r="F277" s="64">
        <v>1707.4</v>
      </c>
      <c r="G277" s="65">
        <v>88752.06</v>
      </c>
      <c r="H277" s="65">
        <v>88752.06</v>
      </c>
      <c r="I277" s="66">
        <v>42038</v>
      </c>
      <c r="J277" s="66">
        <v>42916</v>
      </c>
      <c r="K277" s="66">
        <v>42916</v>
      </c>
      <c r="L277" s="67">
        <v>261</v>
      </c>
      <c r="M277" s="80" t="s">
        <v>127</v>
      </c>
      <c r="N277" s="28">
        <v>878</v>
      </c>
      <c r="O277" s="46"/>
      <c r="P277" s="46"/>
      <c r="Q277" s="46"/>
      <c r="R277" s="46"/>
    </row>
    <row r="278" spans="2:18" s="2" customFormat="1" ht="9.75" customHeight="1">
      <c r="B278" s="79" t="s">
        <v>605</v>
      </c>
      <c r="C278" s="79" t="s">
        <v>51</v>
      </c>
      <c r="D278" t="s">
        <v>606</v>
      </c>
      <c r="E278" s="64">
        <v>315</v>
      </c>
      <c r="F278" s="64">
        <v>5430.2</v>
      </c>
      <c r="G278" s="65">
        <v>258718.34</v>
      </c>
      <c r="H278" s="65">
        <v>178323.81</v>
      </c>
      <c r="I278" s="66">
        <v>41120</v>
      </c>
      <c r="J278" s="66">
        <v>42185</v>
      </c>
      <c r="K278" s="66">
        <v>42916</v>
      </c>
      <c r="L278" s="67">
        <v>261</v>
      </c>
      <c r="M278" s="80" t="s">
        <v>75</v>
      </c>
      <c r="N278" s="28">
        <v>1796</v>
      </c>
      <c r="O278" s="46"/>
      <c r="P278" s="46"/>
      <c r="Q278" s="46"/>
      <c r="R278" s="46"/>
    </row>
    <row r="279" spans="2:18" s="2" customFormat="1" ht="9.75" customHeight="1">
      <c r="B279" s="79" t="s">
        <v>607</v>
      </c>
      <c r="C279" s="79" t="s">
        <v>55</v>
      </c>
      <c r="D279" t="s">
        <v>608</v>
      </c>
      <c r="E279" s="64">
        <v>169</v>
      </c>
      <c r="F279" s="64">
        <v>3926.8</v>
      </c>
      <c r="G279" s="65">
        <v>703134.15</v>
      </c>
      <c r="H279" s="65">
        <v>70313.41</v>
      </c>
      <c r="I279" s="66">
        <v>42121</v>
      </c>
      <c r="J279" s="66">
        <v>42916</v>
      </c>
      <c r="K279" s="66">
        <v>42916</v>
      </c>
      <c r="L279" s="67">
        <v>261</v>
      </c>
      <c r="M279" s="80" t="s">
        <v>75</v>
      </c>
      <c r="N279" s="28">
        <v>795</v>
      </c>
      <c r="O279" s="46"/>
      <c r="P279" s="46"/>
      <c r="Q279" s="46"/>
      <c r="R279" s="46"/>
    </row>
    <row r="280" spans="2:18" s="2" customFormat="1" ht="9.75" customHeight="1">
      <c r="B280" s="79" t="s">
        <v>609</v>
      </c>
      <c r="C280" s="79" t="s">
        <v>55</v>
      </c>
      <c r="D280" t="s">
        <v>610</v>
      </c>
      <c r="E280" s="64">
        <v>163</v>
      </c>
      <c r="F280" s="64">
        <v>3397</v>
      </c>
      <c r="G280" s="65">
        <v>141780.46</v>
      </c>
      <c r="H280" s="65">
        <v>128697.43</v>
      </c>
      <c r="I280" s="66">
        <v>41702</v>
      </c>
      <c r="J280" s="66">
        <v>42551</v>
      </c>
      <c r="K280" s="66">
        <v>42916</v>
      </c>
      <c r="L280" s="67">
        <v>261</v>
      </c>
      <c r="M280" s="80" t="s">
        <v>611</v>
      </c>
      <c r="N280" s="28">
        <v>1214</v>
      </c>
      <c r="O280" s="46"/>
      <c r="P280" s="46"/>
      <c r="Q280" s="46"/>
      <c r="R280" s="46"/>
    </row>
    <row r="281" spans="2:18" s="2" customFormat="1" ht="9.75" customHeight="1">
      <c r="B281" s="79" t="s">
        <v>612</v>
      </c>
      <c r="C281" s="79" t="s">
        <v>55</v>
      </c>
      <c r="D281" t="s">
        <v>613</v>
      </c>
      <c r="E281" s="64">
        <v>135</v>
      </c>
      <c r="F281" s="64">
        <v>1626.2</v>
      </c>
      <c r="G281" s="65">
        <v>109899.51</v>
      </c>
      <c r="H281" s="65">
        <v>15699.93</v>
      </c>
      <c r="I281" s="66">
        <v>41772</v>
      </c>
      <c r="J281" s="66">
        <v>42551</v>
      </c>
      <c r="K281" s="66">
        <v>42916</v>
      </c>
      <c r="L281" s="67">
        <v>261</v>
      </c>
      <c r="M281" s="80" t="s">
        <v>75</v>
      </c>
      <c r="N281" s="28">
        <v>1144</v>
      </c>
      <c r="O281" s="46"/>
      <c r="P281" s="46"/>
      <c r="Q281" s="46"/>
      <c r="R281" s="46"/>
    </row>
    <row r="282" spans="2:18" s="2" customFormat="1" ht="9.75" customHeight="1">
      <c r="B282" s="79" t="s">
        <v>614</v>
      </c>
      <c r="C282" s="79" t="s">
        <v>55</v>
      </c>
      <c r="D282" t="s">
        <v>615</v>
      </c>
      <c r="E282" s="64">
        <v>83</v>
      </c>
      <c r="F282" s="64">
        <v>1661.8</v>
      </c>
      <c r="G282" s="65">
        <v>54263.95</v>
      </c>
      <c r="H282" s="65">
        <v>7752</v>
      </c>
      <c r="I282" s="66">
        <v>41744</v>
      </c>
      <c r="J282" s="66">
        <v>42551</v>
      </c>
      <c r="K282" s="66">
        <v>42916</v>
      </c>
      <c r="L282" s="67">
        <v>261</v>
      </c>
      <c r="M282" s="80" t="s">
        <v>75</v>
      </c>
      <c r="N282" s="28">
        <v>1172</v>
      </c>
      <c r="O282" s="46"/>
      <c r="P282" s="46"/>
      <c r="Q282" s="46"/>
      <c r="R282" s="46"/>
    </row>
    <row r="283" spans="2:18" s="2" customFormat="1" ht="9.75" customHeight="1">
      <c r="B283" s="79" t="s">
        <v>616</v>
      </c>
      <c r="C283" s="79" t="s">
        <v>55</v>
      </c>
      <c r="D283" t="s">
        <v>617</v>
      </c>
      <c r="E283" s="64">
        <v>181</v>
      </c>
      <c r="F283" s="64">
        <v>3474.4</v>
      </c>
      <c r="G283" s="65">
        <v>257519.2</v>
      </c>
      <c r="H283" s="65">
        <v>115883.64</v>
      </c>
      <c r="I283" s="66">
        <v>42067</v>
      </c>
      <c r="J283" s="66">
        <v>42916</v>
      </c>
      <c r="K283" s="66">
        <v>42916</v>
      </c>
      <c r="L283" s="67">
        <v>261</v>
      </c>
      <c r="M283" s="80" t="s">
        <v>618</v>
      </c>
      <c r="N283" s="28">
        <v>849</v>
      </c>
      <c r="O283" s="46"/>
      <c r="P283" s="46"/>
      <c r="Q283" s="46"/>
      <c r="R283" s="46"/>
    </row>
    <row r="284" spans="2:18" s="2" customFormat="1" ht="9.75" customHeight="1">
      <c r="B284" s="79" t="s">
        <v>619</v>
      </c>
      <c r="C284" s="79" t="s">
        <v>55</v>
      </c>
      <c r="D284" t="s">
        <v>620</v>
      </c>
      <c r="E284" s="64">
        <v>151</v>
      </c>
      <c r="F284" s="64">
        <v>2047.4</v>
      </c>
      <c r="G284" s="65">
        <v>110173.5</v>
      </c>
      <c r="H284" s="65">
        <v>37459</v>
      </c>
      <c r="I284" s="66">
        <v>42044</v>
      </c>
      <c r="J284" s="66">
        <v>42916</v>
      </c>
      <c r="K284" s="66">
        <v>42916</v>
      </c>
      <c r="L284" s="67">
        <v>261</v>
      </c>
      <c r="M284" s="80" t="s">
        <v>68</v>
      </c>
      <c r="N284" s="28">
        <v>872</v>
      </c>
      <c r="O284" s="46"/>
      <c r="P284" s="46"/>
      <c r="Q284" s="46"/>
      <c r="R284" s="46"/>
    </row>
    <row r="285" spans="2:18" s="2" customFormat="1" ht="9.75" customHeight="1">
      <c r="B285" s="79" t="s">
        <v>621</v>
      </c>
      <c r="C285" s="79" t="s">
        <v>55</v>
      </c>
      <c r="D285" t="s">
        <v>622</v>
      </c>
      <c r="E285" s="64">
        <v>66</v>
      </c>
      <c r="F285" s="64">
        <v>1421.8</v>
      </c>
      <c r="G285" s="65">
        <v>72505.23</v>
      </c>
      <c r="H285" s="65">
        <v>33161.31</v>
      </c>
      <c r="I285" s="66">
        <v>41737</v>
      </c>
      <c r="J285" s="66">
        <v>42551</v>
      </c>
      <c r="K285" s="66">
        <v>42916</v>
      </c>
      <c r="L285" s="67">
        <v>261</v>
      </c>
      <c r="M285" s="80" t="s">
        <v>68</v>
      </c>
      <c r="N285" s="28">
        <v>1179</v>
      </c>
      <c r="O285" s="46"/>
      <c r="P285" s="46"/>
      <c r="Q285" s="46"/>
      <c r="R285" s="46"/>
    </row>
    <row r="286" spans="2:18" s="2" customFormat="1" ht="9.75" customHeight="1">
      <c r="B286" s="79" t="s">
        <v>623</v>
      </c>
      <c r="C286" s="79" t="s">
        <v>55</v>
      </c>
      <c r="D286" t="s">
        <v>624</v>
      </c>
      <c r="E286" s="64">
        <v>119</v>
      </c>
      <c r="F286" s="64">
        <v>2132.6</v>
      </c>
      <c r="G286" s="65">
        <v>91520.15</v>
      </c>
      <c r="H286" s="65">
        <v>91520.16</v>
      </c>
      <c r="I286" s="66">
        <v>41744</v>
      </c>
      <c r="J286" s="66">
        <v>42551</v>
      </c>
      <c r="K286" s="66">
        <v>42916</v>
      </c>
      <c r="L286" s="67">
        <v>261</v>
      </c>
      <c r="M286" s="80" t="s">
        <v>75</v>
      </c>
      <c r="N286" s="28">
        <v>1172</v>
      </c>
      <c r="O286" s="46"/>
      <c r="P286" s="46"/>
      <c r="Q286" s="46"/>
      <c r="R286" s="46"/>
    </row>
    <row r="287" spans="2:18" s="2" customFormat="1" ht="9.75" customHeight="1">
      <c r="B287" s="79" t="s">
        <v>625</v>
      </c>
      <c r="C287" s="79" t="s">
        <v>55</v>
      </c>
      <c r="D287" t="s">
        <v>626</v>
      </c>
      <c r="E287" s="64">
        <v>20</v>
      </c>
      <c r="F287" s="64">
        <v>454.2</v>
      </c>
      <c r="G287" s="65">
        <v>10813.95</v>
      </c>
      <c r="H287" s="65">
        <v>1543.95</v>
      </c>
      <c r="I287" s="66">
        <v>41807</v>
      </c>
      <c r="J287" s="66">
        <v>42551</v>
      </c>
      <c r="K287" s="66">
        <v>42916</v>
      </c>
      <c r="L287" s="67">
        <v>261</v>
      </c>
      <c r="M287" s="80" t="s">
        <v>75</v>
      </c>
      <c r="N287" s="28">
        <v>1109</v>
      </c>
      <c r="O287" s="46"/>
      <c r="P287" s="46"/>
      <c r="Q287" s="46"/>
      <c r="R287" s="46"/>
    </row>
    <row r="288" spans="2:18" s="2" customFormat="1" ht="9.75" customHeight="1">
      <c r="B288" s="79" t="s">
        <v>627</v>
      </c>
      <c r="C288" s="79" t="s">
        <v>55</v>
      </c>
      <c r="D288" t="s">
        <v>628</v>
      </c>
      <c r="E288" s="64">
        <v>152</v>
      </c>
      <c r="F288" s="64">
        <v>3443</v>
      </c>
      <c r="G288" s="65">
        <v>115729.62</v>
      </c>
      <c r="H288" s="65">
        <v>113000.41</v>
      </c>
      <c r="I288" s="66">
        <v>41316</v>
      </c>
      <c r="J288" s="66">
        <v>42185</v>
      </c>
      <c r="K288" s="66">
        <v>42916</v>
      </c>
      <c r="L288" s="67">
        <v>261</v>
      </c>
      <c r="M288" s="80" t="s">
        <v>68</v>
      </c>
      <c r="N288" s="28">
        <v>1600</v>
      </c>
      <c r="O288" s="46"/>
      <c r="P288" s="46"/>
      <c r="Q288" s="46"/>
      <c r="R288" s="46"/>
    </row>
    <row r="289" spans="2:18" s="2" customFormat="1" ht="9.75" customHeight="1">
      <c r="B289" s="79" t="s">
        <v>629</v>
      </c>
      <c r="C289" s="79" t="s">
        <v>55</v>
      </c>
      <c r="D289" t="s">
        <v>630</v>
      </c>
      <c r="E289" s="64">
        <v>103</v>
      </c>
      <c r="F289" s="64">
        <v>2178.2</v>
      </c>
      <c r="G289" s="65">
        <v>106408.69</v>
      </c>
      <c r="H289" s="65">
        <v>68153.91</v>
      </c>
      <c r="I289" s="66">
        <v>41471</v>
      </c>
      <c r="J289" s="66">
        <v>42185</v>
      </c>
      <c r="K289" s="66">
        <v>42916</v>
      </c>
      <c r="L289" s="67">
        <v>261</v>
      </c>
      <c r="M289" s="80" t="s">
        <v>68</v>
      </c>
      <c r="N289" s="28">
        <v>1445</v>
      </c>
      <c r="O289" s="46"/>
      <c r="P289" s="46"/>
      <c r="Q289" s="46"/>
      <c r="R289" s="46"/>
    </row>
    <row r="290" spans="2:18" s="2" customFormat="1" ht="9.75" customHeight="1">
      <c r="B290" s="79" t="s">
        <v>631</v>
      </c>
      <c r="C290" s="79" t="s">
        <v>55</v>
      </c>
      <c r="D290" t="s">
        <v>632</v>
      </c>
      <c r="E290" s="64">
        <v>156</v>
      </c>
      <c r="F290" s="64">
        <v>4453.2</v>
      </c>
      <c r="G290" s="65">
        <v>228686.65</v>
      </c>
      <c r="H290" s="65">
        <v>160080.64</v>
      </c>
      <c r="I290" s="66">
        <v>42037</v>
      </c>
      <c r="J290" s="66">
        <v>42916</v>
      </c>
      <c r="K290" s="66">
        <v>42916</v>
      </c>
      <c r="L290" s="67">
        <v>261</v>
      </c>
      <c r="M290" s="80" t="s">
        <v>611</v>
      </c>
      <c r="N290" s="28">
        <v>879</v>
      </c>
      <c r="O290" s="46"/>
      <c r="P290" s="46"/>
      <c r="Q290" s="46"/>
      <c r="R290" s="46"/>
    </row>
    <row r="291" spans="2:18" s="2" customFormat="1" ht="9.75" customHeight="1">
      <c r="B291" s="79" t="s">
        <v>633</v>
      </c>
      <c r="C291" s="79" t="s">
        <v>55</v>
      </c>
      <c r="D291" t="s">
        <v>634</v>
      </c>
      <c r="E291" s="64">
        <v>91</v>
      </c>
      <c r="F291" s="64">
        <v>2317.8</v>
      </c>
      <c r="G291" s="65">
        <v>139229.2</v>
      </c>
      <c r="H291" s="65">
        <v>111383.36</v>
      </c>
      <c r="I291" s="66">
        <v>42037</v>
      </c>
      <c r="J291" s="66">
        <v>42916</v>
      </c>
      <c r="K291" s="66">
        <v>42916</v>
      </c>
      <c r="L291" s="67">
        <v>261</v>
      </c>
      <c r="M291" s="80" t="s">
        <v>611</v>
      </c>
      <c r="N291" s="28">
        <v>879</v>
      </c>
      <c r="O291" s="46"/>
      <c r="P291" s="46"/>
      <c r="Q291" s="46"/>
      <c r="R291" s="46"/>
    </row>
    <row r="292" spans="2:18" s="2" customFormat="1" ht="9.75" customHeight="1">
      <c r="B292" s="79" t="s">
        <v>635</v>
      </c>
      <c r="C292" s="79" t="s">
        <v>55</v>
      </c>
      <c r="D292" t="s">
        <v>636</v>
      </c>
      <c r="E292" s="64">
        <v>18</v>
      </c>
      <c r="F292" s="64">
        <v>308</v>
      </c>
      <c r="G292" s="65">
        <v>9152.45</v>
      </c>
      <c r="H292" s="65">
        <v>915.24</v>
      </c>
      <c r="I292" s="66">
        <v>42061</v>
      </c>
      <c r="J292" s="66">
        <v>42916</v>
      </c>
      <c r="K292" s="66">
        <v>42916</v>
      </c>
      <c r="L292" s="67">
        <v>261</v>
      </c>
      <c r="M292" s="80" t="s">
        <v>68</v>
      </c>
      <c r="N292" s="28">
        <v>855</v>
      </c>
      <c r="O292" s="46"/>
      <c r="P292" s="46"/>
      <c r="Q292" s="46"/>
      <c r="R292" s="46"/>
    </row>
    <row r="293" spans="2:18" s="2" customFormat="1" ht="9.75" customHeight="1">
      <c r="B293" s="79" t="s">
        <v>637</v>
      </c>
      <c r="C293" s="79" t="s">
        <v>55</v>
      </c>
      <c r="D293" t="s">
        <v>638</v>
      </c>
      <c r="E293" s="64">
        <v>33</v>
      </c>
      <c r="F293" s="64">
        <v>709.6</v>
      </c>
      <c r="G293" s="65">
        <v>61315.7</v>
      </c>
      <c r="H293" s="65">
        <v>6131.57</v>
      </c>
      <c r="I293" s="66">
        <v>42037</v>
      </c>
      <c r="J293" s="66">
        <v>42916</v>
      </c>
      <c r="K293" s="66">
        <v>42916</v>
      </c>
      <c r="L293" s="67">
        <v>261</v>
      </c>
      <c r="M293" s="80" t="s">
        <v>75</v>
      </c>
      <c r="N293" s="28">
        <v>879</v>
      </c>
      <c r="O293" s="46"/>
      <c r="P293" s="46"/>
      <c r="Q293" s="46"/>
      <c r="R293" s="46"/>
    </row>
    <row r="294" spans="2:18" s="2" customFormat="1" ht="9.75" customHeight="1">
      <c r="B294" s="79" t="s">
        <v>639</v>
      </c>
      <c r="C294" s="79" t="s">
        <v>55</v>
      </c>
      <c r="D294" t="s">
        <v>640</v>
      </c>
      <c r="E294" s="64">
        <v>44</v>
      </c>
      <c r="F294" s="64">
        <v>401.4</v>
      </c>
      <c r="G294" s="65">
        <v>33290.26</v>
      </c>
      <c r="H294" s="65">
        <v>3329.02</v>
      </c>
      <c r="I294" s="66">
        <v>42100</v>
      </c>
      <c r="J294" s="66">
        <v>42916</v>
      </c>
      <c r="K294" s="66">
        <v>42916</v>
      </c>
      <c r="L294" s="67">
        <v>261</v>
      </c>
      <c r="M294" s="80" t="s">
        <v>75</v>
      </c>
      <c r="N294" s="28">
        <v>816</v>
      </c>
      <c r="O294" s="46"/>
      <c r="P294" s="46"/>
      <c r="Q294" s="46"/>
      <c r="R294" s="46"/>
    </row>
    <row r="295" spans="2:18" s="2" customFormat="1" ht="9.75" customHeight="1">
      <c r="B295" s="79" t="s">
        <v>641</v>
      </c>
      <c r="C295" s="79" t="s">
        <v>55</v>
      </c>
      <c r="D295" t="s">
        <v>642</v>
      </c>
      <c r="E295" s="64">
        <v>17</v>
      </c>
      <c r="F295" s="64">
        <v>372.8</v>
      </c>
      <c r="G295" s="65">
        <v>10999</v>
      </c>
      <c r="H295" s="65">
        <v>1099.9</v>
      </c>
      <c r="I295" s="66">
        <v>42100</v>
      </c>
      <c r="J295" s="66">
        <v>42916</v>
      </c>
      <c r="K295" s="66">
        <v>42916</v>
      </c>
      <c r="L295" s="67">
        <v>261</v>
      </c>
      <c r="M295" s="80" t="s">
        <v>75</v>
      </c>
      <c r="N295" s="28">
        <v>816</v>
      </c>
      <c r="O295" s="46"/>
      <c r="P295" s="46"/>
      <c r="Q295" s="46"/>
      <c r="R295" s="46"/>
    </row>
    <row r="296" spans="2:18" s="2" customFormat="1" ht="9.75" customHeight="1">
      <c r="B296" s="79" t="s">
        <v>643</v>
      </c>
      <c r="C296" s="79" t="s">
        <v>55</v>
      </c>
      <c r="D296" t="s">
        <v>644</v>
      </c>
      <c r="E296" s="64">
        <v>39</v>
      </c>
      <c r="F296" s="64">
        <v>1023.6</v>
      </c>
      <c r="G296" s="65">
        <v>70437.88</v>
      </c>
      <c r="H296" s="65">
        <v>7043.78</v>
      </c>
      <c r="I296" s="66">
        <v>42121</v>
      </c>
      <c r="J296" s="66">
        <v>42916</v>
      </c>
      <c r="K296" s="66">
        <v>42916</v>
      </c>
      <c r="L296" s="67">
        <v>261</v>
      </c>
      <c r="M296" s="80" t="s">
        <v>75</v>
      </c>
      <c r="N296" s="28">
        <v>795</v>
      </c>
      <c r="O296" s="46"/>
      <c r="P296" s="46"/>
      <c r="Q296" s="46"/>
      <c r="R296" s="46"/>
    </row>
    <row r="297" spans="2:18" s="2" customFormat="1" ht="9.75" customHeight="1">
      <c r="B297" s="79" t="s">
        <v>645</v>
      </c>
      <c r="C297" s="79" t="s">
        <v>55</v>
      </c>
      <c r="D297" t="s">
        <v>646</v>
      </c>
      <c r="E297" s="64">
        <v>134</v>
      </c>
      <c r="F297" s="64">
        <v>1115.4</v>
      </c>
      <c r="G297" s="65">
        <v>202617.18</v>
      </c>
      <c r="H297" s="65">
        <v>20261.71</v>
      </c>
      <c r="I297" s="66">
        <v>42121</v>
      </c>
      <c r="J297" s="66">
        <v>42916</v>
      </c>
      <c r="K297" s="66">
        <v>42916</v>
      </c>
      <c r="L297" s="67">
        <v>261</v>
      </c>
      <c r="M297" s="80" t="s">
        <v>75</v>
      </c>
      <c r="N297" s="28">
        <v>795</v>
      </c>
      <c r="O297" s="46"/>
      <c r="P297" s="46"/>
      <c r="Q297" s="46"/>
      <c r="R297" s="46"/>
    </row>
    <row r="298" spans="2:18" s="2" customFormat="1" ht="9.75" customHeight="1">
      <c r="B298" s="79" t="s">
        <v>647</v>
      </c>
      <c r="C298" s="79" t="s">
        <v>55</v>
      </c>
      <c r="D298" t="s">
        <v>648</v>
      </c>
      <c r="E298" s="64">
        <v>207</v>
      </c>
      <c r="F298" s="64">
        <v>3534.4</v>
      </c>
      <c r="G298" s="65">
        <v>119228.8</v>
      </c>
      <c r="H298" s="65">
        <v>41730.08</v>
      </c>
      <c r="I298" s="66">
        <v>42101</v>
      </c>
      <c r="J298" s="66">
        <v>42916</v>
      </c>
      <c r="K298" s="66">
        <v>42916</v>
      </c>
      <c r="L298" s="67">
        <v>261</v>
      </c>
      <c r="M298" s="80" t="s">
        <v>208</v>
      </c>
      <c r="N298" s="28">
        <v>815</v>
      </c>
      <c r="O298" s="46"/>
      <c r="P298" s="46"/>
      <c r="Q298" s="46"/>
      <c r="R298" s="46"/>
    </row>
    <row r="299" spans="2:18" s="2" customFormat="1" ht="9.75" customHeight="1">
      <c r="B299" s="79" t="s">
        <v>649</v>
      </c>
      <c r="C299" s="79" t="s">
        <v>55</v>
      </c>
      <c r="D299" t="s">
        <v>650</v>
      </c>
      <c r="E299" s="64">
        <v>121</v>
      </c>
      <c r="F299" s="64">
        <v>1488.8</v>
      </c>
      <c r="G299" s="65">
        <v>41481.31</v>
      </c>
      <c r="H299" s="65">
        <v>19277.21</v>
      </c>
      <c r="I299" s="66">
        <v>40981</v>
      </c>
      <c r="J299" s="66">
        <v>42551</v>
      </c>
      <c r="K299" s="66">
        <v>42916</v>
      </c>
      <c r="L299" s="67">
        <v>261</v>
      </c>
      <c r="M299" s="80" t="s">
        <v>512</v>
      </c>
      <c r="N299" s="28">
        <v>1935</v>
      </c>
      <c r="O299" s="46"/>
      <c r="P299" s="46"/>
      <c r="Q299" s="46"/>
      <c r="R299" s="46"/>
    </row>
    <row r="300" spans="2:18" s="2" customFormat="1" ht="9.75" customHeight="1">
      <c r="B300" s="79" t="s">
        <v>651</v>
      </c>
      <c r="C300" s="79" t="s">
        <v>51</v>
      </c>
      <c r="D300" t="s">
        <v>652</v>
      </c>
      <c r="E300" s="64">
        <v>117</v>
      </c>
      <c r="F300" s="64">
        <v>1940</v>
      </c>
      <c r="G300" s="65">
        <v>47891.02</v>
      </c>
      <c r="H300" s="65">
        <v>6841.57</v>
      </c>
      <c r="I300" s="66">
        <v>41380</v>
      </c>
      <c r="J300" s="66">
        <v>42185</v>
      </c>
      <c r="K300" s="66">
        <v>42916</v>
      </c>
      <c r="L300" s="67">
        <v>261</v>
      </c>
      <c r="M300" s="80" t="s">
        <v>75</v>
      </c>
      <c r="N300" s="28">
        <v>1536</v>
      </c>
      <c r="O300" s="46"/>
      <c r="P300" s="46"/>
      <c r="Q300" s="46"/>
      <c r="R300" s="46"/>
    </row>
    <row r="301" spans="2:18" s="2" customFormat="1" ht="9.75" customHeight="1">
      <c r="B301" s="79" t="s">
        <v>653</v>
      </c>
      <c r="C301" s="79" t="s">
        <v>55</v>
      </c>
      <c r="D301" t="s">
        <v>654</v>
      </c>
      <c r="E301" s="64">
        <v>48.2</v>
      </c>
      <c r="F301" s="64">
        <v>456.2</v>
      </c>
      <c r="G301" s="65">
        <v>24898.12</v>
      </c>
      <c r="H301" s="65">
        <v>24898.12</v>
      </c>
      <c r="I301" s="66">
        <v>42139</v>
      </c>
      <c r="J301" s="66">
        <v>42916</v>
      </c>
      <c r="K301" s="66">
        <v>42916</v>
      </c>
      <c r="L301" s="67">
        <v>261</v>
      </c>
      <c r="M301" s="80" t="s">
        <v>442</v>
      </c>
      <c r="N301" s="28">
        <v>777</v>
      </c>
      <c r="O301" s="46"/>
      <c r="P301" s="46"/>
      <c r="Q301" s="46"/>
      <c r="R301" s="46"/>
    </row>
    <row r="302" spans="2:18" s="2" customFormat="1" ht="9.75" customHeight="1">
      <c r="B302" s="79" t="s">
        <v>655</v>
      </c>
      <c r="C302" s="79" t="s">
        <v>55</v>
      </c>
      <c r="D302" t="s">
        <v>656</v>
      </c>
      <c r="E302" s="64">
        <v>78</v>
      </c>
      <c r="F302" s="64">
        <v>1087.6</v>
      </c>
      <c r="G302" s="65">
        <v>25154.96</v>
      </c>
      <c r="H302" s="65">
        <v>2515.5</v>
      </c>
      <c r="I302" s="66">
        <v>42139</v>
      </c>
      <c r="J302" s="66">
        <v>42916</v>
      </c>
      <c r="K302" s="66">
        <v>42916</v>
      </c>
      <c r="L302" s="67">
        <v>261</v>
      </c>
      <c r="M302" s="80" t="s">
        <v>168</v>
      </c>
      <c r="N302" s="28">
        <v>777</v>
      </c>
      <c r="O302" s="46"/>
      <c r="P302" s="46"/>
      <c r="Q302" s="46"/>
      <c r="R302" s="46"/>
    </row>
    <row r="303" spans="2:18" s="2" customFormat="1" ht="9.75" customHeight="1">
      <c r="B303" s="79" t="s">
        <v>657</v>
      </c>
      <c r="C303" s="79" t="s">
        <v>55</v>
      </c>
      <c r="D303" t="s">
        <v>658</v>
      </c>
      <c r="E303" s="64">
        <v>66.4</v>
      </c>
      <c r="F303" s="64">
        <v>852.2</v>
      </c>
      <c r="G303" s="65">
        <v>52466.9</v>
      </c>
      <c r="H303" s="65">
        <v>20986.76</v>
      </c>
      <c r="I303" s="66">
        <v>42145</v>
      </c>
      <c r="J303" s="66">
        <v>42916</v>
      </c>
      <c r="K303" s="66">
        <v>42916</v>
      </c>
      <c r="L303" s="67">
        <v>261</v>
      </c>
      <c r="M303" s="80" t="s">
        <v>162</v>
      </c>
      <c r="N303" s="28">
        <v>771</v>
      </c>
      <c r="O303" s="46"/>
      <c r="P303" s="46"/>
      <c r="Q303" s="46"/>
      <c r="R303" s="46"/>
    </row>
    <row r="304" spans="2:18" s="2" customFormat="1" ht="9.75" customHeight="1">
      <c r="B304" s="79" t="s">
        <v>659</v>
      </c>
      <c r="C304" s="79" t="s">
        <v>55</v>
      </c>
      <c r="D304" t="s">
        <v>660</v>
      </c>
      <c r="E304" s="64">
        <v>142.4</v>
      </c>
      <c r="F304" s="64">
        <v>1927</v>
      </c>
      <c r="G304" s="65">
        <v>113855.08</v>
      </c>
      <c r="H304" s="65">
        <v>11385.51</v>
      </c>
      <c r="I304" s="66">
        <v>42152</v>
      </c>
      <c r="J304" s="66">
        <v>42916</v>
      </c>
      <c r="K304" s="66">
        <v>42916</v>
      </c>
      <c r="L304" s="67">
        <v>261</v>
      </c>
      <c r="M304" s="80" t="s">
        <v>661</v>
      </c>
      <c r="N304" s="28">
        <v>764</v>
      </c>
      <c r="O304" s="46"/>
      <c r="P304" s="46"/>
      <c r="Q304" s="46"/>
      <c r="R304" s="46"/>
    </row>
    <row r="305" spans="2:18" s="2" customFormat="1" ht="9.75" customHeight="1">
      <c r="B305" s="79" t="s">
        <v>662</v>
      </c>
      <c r="C305" s="79" t="s">
        <v>55</v>
      </c>
      <c r="D305" t="s">
        <v>663</v>
      </c>
      <c r="E305" s="64">
        <v>89.3</v>
      </c>
      <c r="F305" s="64">
        <v>1728.4</v>
      </c>
      <c r="G305" s="65">
        <v>73413.85</v>
      </c>
      <c r="H305" s="65">
        <v>7341.39</v>
      </c>
      <c r="I305" s="66">
        <v>42145</v>
      </c>
      <c r="J305" s="66">
        <v>42916</v>
      </c>
      <c r="K305" s="66">
        <v>42916</v>
      </c>
      <c r="L305" s="67">
        <v>261</v>
      </c>
      <c r="M305" s="80" t="s">
        <v>661</v>
      </c>
      <c r="N305" s="28">
        <v>771</v>
      </c>
      <c r="O305" s="46"/>
      <c r="P305" s="46"/>
      <c r="Q305" s="46"/>
      <c r="R305" s="46"/>
    </row>
    <row r="306" spans="2:18" s="2" customFormat="1" ht="9.75" customHeight="1">
      <c r="B306" s="79" t="s">
        <v>664</v>
      </c>
      <c r="C306" s="79" t="s">
        <v>55</v>
      </c>
      <c r="D306" t="s">
        <v>665</v>
      </c>
      <c r="E306" s="64">
        <v>202.7</v>
      </c>
      <c r="F306" s="64">
        <v>3850.3</v>
      </c>
      <c r="G306" s="65">
        <v>229970.1</v>
      </c>
      <c r="H306" s="65">
        <v>229970.1</v>
      </c>
      <c r="I306" s="66">
        <v>42145</v>
      </c>
      <c r="J306" s="66">
        <v>42916</v>
      </c>
      <c r="K306" s="66">
        <v>42916</v>
      </c>
      <c r="L306" s="67">
        <v>261</v>
      </c>
      <c r="M306" s="80" t="s">
        <v>237</v>
      </c>
      <c r="N306" s="28">
        <v>771</v>
      </c>
      <c r="O306" s="46"/>
      <c r="P306" s="46"/>
      <c r="Q306" s="46"/>
      <c r="R306" s="46"/>
    </row>
    <row r="307" spans="2:18" s="2" customFormat="1" ht="9.75" customHeight="1">
      <c r="B307" s="79" t="s">
        <v>666</v>
      </c>
      <c r="C307" s="79" t="s">
        <v>55</v>
      </c>
      <c r="D307" t="s">
        <v>667</v>
      </c>
      <c r="E307" s="64">
        <v>142.1</v>
      </c>
      <c r="F307" s="64">
        <v>1885.2</v>
      </c>
      <c r="G307" s="65">
        <v>165143.56</v>
      </c>
      <c r="H307" s="65">
        <v>16514.36</v>
      </c>
      <c r="I307" s="66">
        <v>42131</v>
      </c>
      <c r="J307" s="66">
        <v>42916</v>
      </c>
      <c r="K307" s="66">
        <v>42916</v>
      </c>
      <c r="L307" s="67">
        <v>261</v>
      </c>
      <c r="M307" s="80" t="s">
        <v>124</v>
      </c>
      <c r="N307" s="28">
        <v>785</v>
      </c>
      <c r="O307" s="46"/>
      <c r="P307" s="46"/>
      <c r="Q307" s="46"/>
      <c r="R307" s="46"/>
    </row>
    <row r="308" spans="2:18" s="2" customFormat="1" ht="9.75" customHeight="1">
      <c r="B308" s="79" t="s">
        <v>668</v>
      </c>
      <c r="C308" s="79" t="s">
        <v>55</v>
      </c>
      <c r="D308" t="s">
        <v>669</v>
      </c>
      <c r="E308" s="64">
        <v>38.9</v>
      </c>
      <c r="F308" s="64">
        <v>577.4</v>
      </c>
      <c r="G308" s="65">
        <v>38464.3</v>
      </c>
      <c r="H308" s="65">
        <v>3846.43</v>
      </c>
      <c r="I308" s="66">
        <v>42139</v>
      </c>
      <c r="J308" s="66">
        <v>42916</v>
      </c>
      <c r="K308" s="66">
        <v>42916</v>
      </c>
      <c r="L308" s="67">
        <v>261</v>
      </c>
      <c r="M308" s="80" t="s">
        <v>237</v>
      </c>
      <c r="N308" s="28">
        <v>777</v>
      </c>
      <c r="O308" s="46"/>
      <c r="P308" s="46"/>
      <c r="Q308" s="46"/>
      <c r="R308" s="46"/>
    </row>
    <row r="309" spans="2:18" s="2" customFormat="1" ht="9.75" customHeight="1">
      <c r="B309" s="79" t="s">
        <v>670</v>
      </c>
      <c r="C309" s="79" t="s">
        <v>55</v>
      </c>
      <c r="D309" t="s">
        <v>671</v>
      </c>
      <c r="E309" s="64">
        <v>190.6</v>
      </c>
      <c r="F309" s="64">
        <v>2425.8</v>
      </c>
      <c r="G309" s="65">
        <v>151730.1</v>
      </c>
      <c r="H309" s="65">
        <v>98624.57</v>
      </c>
      <c r="I309" s="66">
        <v>42145</v>
      </c>
      <c r="J309" s="66">
        <v>42916</v>
      </c>
      <c r="K309" s="66">
        <v>42916</v>
      </c>
      <c r="L309" s="67">
        <v>261</v>
      </c>
      <c r="M309" s="80" t="s">
        <v>237</v>
      </c>
      <c r="N309" s="28">
        <v>771</v>
      </c>
      <c r="O309" s="46"/>
      <c r="P309" s="46"/>
      <c r="Q309" s="46"/>
      <c r="R309" s="46"/>
    </row>
    <row r="310" spans="2:18" s="2" customFormat="1" ht="9.75" customHeight="1">
      <c r="B310" s="79" t="s">
        <v>672</v>
      </c>
      <c r="C310" s="79" t="s">
        <v>55</v>
      </c>
      <c r="D310" t="s">
        <v>673</v>
      </c>
      <c r="E310" s="64">
        <v>135.1</v>
      </c>
      <c r="F310" s="64">
        <v>1730.6</v>
      </c>
      <c r="G310" s="65">
        <v>60172.35</v>
      </c>
      <c r="H310" s="65">
        <v>60172.35</v>
      </c>
      <c r="I310" s="66">
        <v>41757</v>
      </c>
      <c r="J310" s="66">
        <v>42551</v>
      </c>
      <c r="K310" s="66">
        <v>42916</v>
      </c>
      <c r="L310" s="67">
        <v>261</v>
      </c>
      <c r="M310" s="80" t="s">
        <v>162</v>
      </c>
      <c r="N310" s="28">
        <v>1159</v>
      </c>
      <c r="O310" s="46"/>
      <c r="P310" s="46"/>
      <c r="Q310" s="46"/>
      <c r="R310" s="46"/>
    </row>
    <row r="311" spans="2:18" s="2" customFormat="1" ht="9.75" customHeight="1">
      <c r="B311" s="79" t="s">
        <v>674</v>
      </c>
      <c r="C311" s="79" t="s">
        <v>55</v>
      </c>
      <c r="D311" t="s">
        <v>675</v>
      </c>
      <c r="E311" s="64">
        <v>29.8</v>
      </c>
      <c r="F311" s="64">
        <v>482.4</v>
      </c>
      <c r="G311" s="65">
        <v>15341.3</v>
      </c>
      <c r="H311" s="65">
        <v>1534.13</v>
      </c>
      <c r="I311" s="66">
        <v>42142</v>
      </c>
      <c r="J311" s="66">
        <v>42916</v>
      </c>
      <c r="K311" s="66">
        <v>42916</v>
      </c>
      <c r="L311" s="67">
        <v>261</v>
      </c>
      <c r="M311" s="80" t="s">
        <v>75</v>
      </c>
      <c r="N311" s="28">
        <v>774</v>
      </c>
      <c r="O311" s="46"/>
      <c r="P311" s="46"/>
      <c r="Q311" s="46"/>
      <c r="R311" s="46"/>
    </row>
    <row r="312" spans="2:18" s="2" customFormat="1" ht="9.75" customHeight="1">
      <c r="B312" s="79" t="s">
        <v>676</v>
      </c>
      <c r="C312" s="79" t="s">
        <v>55</v>
      </c>
      <c r="D312" t="s">
        <v>677</v>
      </c>
      <c r="E312" s="64">
        <v>81</v>
      </c>
      <c r="F312" s="64">
        <v>925.2</v>
      </c>
      <c r="G312" s="65">
        <v>50636.78</v>
      </c>
      <c r="H312" s="65">
        <v>50636.78</v>
      </c>
      <c r="I312" s="66">
        <v>41820</v>
      </c>
      <c r="J312" s="66">
        <v>42551</v>
      </c>
      <c r="K312" s="66">
        <v>42916</v>
      </c>
      <c r="L312" s="67">
        <v>261</v>
      </c>
      <c r="M312" s="80" t="s">
        <v>57</v>
      </c>
      <c r="N312" s="28">
        <v>1096</v>
      </c>
      <c r="O312" s="46"/>
      <c r="P312" s="46"/>
      <c r="Q312" s="46"/>
      <c r="R312" s="46"/>
    </row>
    <row r="313" spans="2:18" s="2" customFormat="1" ht="9.75" customHeight="1">
      <c r="B313" s="79" t="s">
        <v>678</v>
      </c>
      <c r="C313" s="79" t="s">
        <v>55</v>
      </c>
      <c r="D313" t="s">
        <v>679</v>
      </c>
      <c r="E313" s="64">
        <v>54.2</v>
      </c>
      <c r="F313" s="64">
        <v>659</v>
      </c>
      <c r="G313" s="65">
        <v>19540.89</v>
      </c>
      <c r="H313" s="65">
        <v>19540.89</v>
      </c>
      <c r="I313" s="66">
        <v>41757</v>
      </c>
      <c r="J313" s="66">
        <v>42551</v>
      </c>
      <c r="K313" s="66">
        <v>42916</v>
      </c>
      <c r="L313" s="67">
        <v>261</v>
      </c>
      <c r="M313" s="80" t="s">
        <v>162</v>
      </c>
      <c r="N313" s="28">
        <v>1159</v>
      </c>
      <c r="O313" s="46"/>
      <c r="P313" s="46"/>
      <c r="Q313" s="46"/>
      <c r="R313" s="46"/>
    </row>
    <row r="314" spans="2:18" s="2" customFormat="1" ht="9.75" customHeight="1">
      <c r="B314" s="79" t="s">
        <v>680</v>
      </c>
      <c r="C314" s="79" t="s">
        <v>55</v>
      </c>
      <c r="D314" t="s">
        <v>681</v>
      </c>
      <c r="E314" s="64">
        <v>169</v>
      </c>
      <c r="F314" s="64">
        <v>2029.2</v>
      </c>
      <c r="G314" s="65">
        <v>82579.95</v>
      </c>
      <c r="H314" s="65">
        <v>26425.59</v>
      </c>
      <c r="I314" s="66">
        <v>41815</v>
      </c>
      <c r="J314" s="66">
        <v>42916</v>
      </c>
      <c r="K314" s="66">
        <v>42916</v>
      </c>
      <c r="L314" s="67">
        <v>261</v>
      </c>
      <c r="M314" s="80" t="s">
        <v>124</v>
      </c>
      <c r="N314" s="28">
        <v>1101</v>
      </c>
      <c r="O314" s="46"/>
      <c r="P314" s="46"/>
      <c r="Q314" s="46"/>
      <c r="R314" s="46"/>
    </row>
    <row r="315" spans="2:18" s="2" customFormat="1" ht="9.75" customHeight="1">
      <c r="B315" s="79" t="s">
        <v>682</v>
      </c>
      <c r="C315" s="79" t="s">
        <v>55</v>
      </c>
      <c r="D315" t="s">
        <v>683</v>
      </c>
      <c r="E315" s="64">
        <v>71.3</v>
      </c>
      <c r="F315" s="64">
        <v>1225.2</v>
      </c>
      <c r="G315" s="65">
        <v>84351.1</v>
      </c>
      <c r="H315" s="65">
        <v>45549.59</v>
      </c>
      <c r="I315" s="66">
        <v>42132</v>
      </c>
      <c r="J315" s="66">
        <v>42916</v>
      </c>
      <c r="K315" s="66">
        <v>42916</v>
      </c>
      <c r="L315" s="67">
        <v>261</v>
      </c>
      <c r="M315" s="80" t="s">
        <v>234</v>
      </c>
      <c r="N315" s="28">
        <v>784</v>
      </c>
      <c r="O315" s="46"/>
      <c r="P315" s="46"/>
      <c r="Q315" s="46"/>
      <c r="R315" s="46"/>
    </row>
    <row r="316" spans="2:18" s="2" customFormat="1" ht="9.75" customHeight="1">
      <c r="B316" s="79" t="s">
        <v>684</v>
      </c>
      <c r="C316" s="79" t="s">
        <v>55</v>
      </c>
      <c r="D316" t="s">
        <v>685</v>
      </c>
      <c r="E316" s="64">
        <v>86.5</v>
      </c>
      <c r="F316" s="64">
        <v>1062.2</v>
      </c>
      <c r="G316" s="65">
        <v>41206.35</v>
      </c>
      <c r="H316" s="65">
        <v>4120.64</v>
      </c>
      <c r="I316" s="66">
        <v>42142</v>
      </c>
      <c r="J316" s="66">
        <v>42916</v>
      </c>
      <c r="K316" s="66">
        <v>42916</v>
      </c>
      <c r="L316" s="67">
        <v>261</v>
      </c>
      <c r="M316" s="80" t="s">
        <v>75</v>
      </c>
      <c r="N316" s="28">
        <v>774</v>
      </c>
      <c r="O316" s="46"/>
      <c r="P316" s="46"/>
      <c r="Q316" s="46"/>
      <c r="R316" s="46"/>
    </row>
    <row r="317" spans="2:18" s="2" customFormat="1" ht="9.75" customHeight="1">
      <c r="B317" s="79" t="s">
        <v>686</v>
      </c>
      <c r="C317" s="79" t="s">
        <v>55</v>
      </c>
      <c r="D317" t="s">
        <v>687</v>
      </c>
      <c r="E317" s="64">
        <v>175.2</v>
      </c>
      <c r="F317" s="64">
        <v>3328.8</v>
      </c>
      <c r="G317" s="65">
        <v>129219.22</v>
      </c>
      <c r="H317" s="65">
        <v>129219.22</v>
      </c>
      <c r="I317" s="66">
        <v>41782</v>
      </c>
      <c r="J317" s="66">
        <v>42916</v>
      </c>
      <c r="K317" s="66">
        <v>42916</v>
      </c>
      <c r="L317" s="67">
        <v>261</v>
      </c>
      <c r="M317" s="80" t="s">
        <v>168</v>
      </c>
      <c r="N317" s="28">
        <v>1134</v>
      </c>
      <c r="O317" s="46"/>
      <c r="P317" s="46"/>
      <c r="Q317" s="46"/>
      <c r="R317" s="46"/>
    </row>
    <row r="318" spans="2:18" s="2" customFormat="1" ht="9.75" customHeight="1">
      <c r="B318" s="79" t="s">
        <v>688</v>
      </c>
      <c r="C318" s="79" t="s">
        <v>55</v>
      </c>
      <c r="D318" t="s">
        <v>689</v>
      </c>
      <c r="E318" s="64">
        <v>111</v>
      </c>
      <c r="F318" s="64">
        <v>1699</v>
      </c>
      <c r="G318" s="65">
        <v>47471</v>
      </c>
      <c r="H318" s="65">
        <v>4747.1</v>
      </c>
      <c r="I318" s="66">
        <v>41830</v>
      </c>
      <c r="J318" s="66">
        <v>42916</v>
      </c>
      <c r="K318" s="66">
        <v>42916</v>
      </c>
      <c r="L318" s="67">
        <v>261</v>
      </c>
      <c r="M318" s="80" t="s">
        <v>75</v>
      </c>
      <c r="N318" s="28">
        <v>1086</v>
      </c>
      <c r="O318" s="46"/>
      <c r="P318" s="46"/>
      <c r="Q318" s="46"/>
      <c r="R318" s="46"/>
    </row>
    <row r="319" spans="2:18" s="2" customFormat="1" ht="9.75" customHeight="1">
      <c r="B319" s="79" t="s">
        <v>690</v>
      </c>
      <c r="C319" s="79" t="s">
        <v>55</v>
      </c>
      <c r="D319" t="s">
        <v>691</v>
      </c>
      <c r="E319" s="64">
        <v>87</v>
      </c>
      <c r="F319" s="64">
        <v>1899.1</v>
      </c>
      <c r="G319" s="65">
        <v>133143.34</v>
      </c>
      <c r="H319" s="65">
        <v>133143.34</v>
      </c>
      <c r="I319" s="66">
        <v>41417</v>
      </c>
      <c r="J319" s="66">
        <v>42185</v>
      </c>
      <c r="K319" s="66">
        <v>42916</v>
      </c>
      <c r="L319" s="67">
        <v>261</v>
      </c>
      <c r="M319" s="80" t="s">
        <v>146</v>
      </c>
      <c r="N319" s="28">
        <v>1499</v>
      </c>
      <c r="O319" s="46"/>
      <c r="P319" s="46"/>
      <c r="Q319" s="46"/>
      <c r="R319" s="46"/>
    </row>
    <row r="320" spans="2:18" s="2" customFormat="1" ht="9.75" customHeight="1">
      <c r="B320" s="79" t="s">
        <v>692</v>
      </c>
      <c r="C320" s="79" t="s">
        <v>55</v>
      </c>
      <c r="D320" t="s">
        <v>693</v>
      </c>
      <c r="E320" s="64">
        <v>173</v>
      </c>
      <c r="F320" s="64">
        <v>2274</v>
      </c>
      <c r="G320" s="65">
        <v>47197.58</v>
      </c>
      <c r="H320" s="65">
        <v>47417.34</v>
      </c>
      <c r="I320" s="66">
        <v>41428</v>
      </c>
      <c r="J320" s="66">
        <v>42551</v>
      </c>
      <c r="K320" s="66">
        <v>42916</v>
      </c>
      <c r="L320" s="67">
        <v>261</v>
      </c>
      <c r="M320" s="80" t="s">
        <v>53</v>
      </c>
      <c r="N320" s="28">
        <v>1488</v>
      </c>
      <c r="O320" s="46"/>
      <c r="P320" s="46"/>
      <c r="Q320" s="46"/>
      <c r="R320" s="46"/>
    </row>
    <row r="321" spans="2:18" s="2" customFormat="1" ht="9.75" customHeight="1">
      <c r="B321" s="79" t="s">
        <v>694</v>
      </c>
      <c r="C321" s="79" t="s">
        <v>55</v>
      </c>
      <c r="D321" t="s">
        <v>695</v>
      </c>
      <c r="E321" s="64">
        <v>128</v>
      </c>
      <c r="F321" s="64">
        <v>1478</v>
      </c>
      <c r="G321" s="65">
        <v>35595.11</v>
      </c>
      <c r="H321" s="65">
        <v>35595.11</v>
      </c>
      <c r="I321" s="66">
        <v>41428</v>
      </c>
      <c r="J321" s="66">
        <v>42551</v>
      </c>
      <c r="K321" s="66">
        <v>42916</v>
      </c>
      <c r="L321" s="67">
        <v>261</v>
      </c>
      <c r="M321" s="80" t="s">
        <v>53</v>
      </c>
      <c r="N321" s="28">
        <v>1488</v>
      </c>
      <c r="O321" s="46"/>
      <c r="P321" s="46"/>
      <c r="Q321" s="46"/>
      <c r="R321" s="46"/>
    </row>
    <row r="322" spans="2:18" s="2" customFormat="1" ht="9.75" customHeight="1">
      <c r="B322" s="79" t="s">
        <v>696</v>
      </c>
      <c r="C322" s="79" t="s">
        <v>55</v>
      </c>
      <c r="D322" t="s">
        <v>697</v>
      </c>
      <c r="E322" s="64">
        <v>67</v>
      </c>
      <c r="F322" s="64">
        <v>644</v>
      </c>
      <c r="G322" s="65">
        <v>8837.21</v>
      </c>
      <c r="H322" s="65">
        <v>883.72</v>
      </c>
      <c r="I322" s="66">
        <v>41747</v>
      </c>
      <c r="J322" s="66">
        <v>42916</v>
      </c>
      <c r="K322" s="66">
        <v>42916</v>
      </c>
      <c r="L322" s="67">
        <v>261</v>
      </c>
      <c r="M322" s="80" t="s">
        <v>168</v>
      </c>
      <c r="N322" s="28">
        <v>1169</v>
      </c>
      <c r="O322" s="46"/>
      <c r="P322" s="46"/>
      <c r="Q322" s="46"/>
      <c r="R322" s="46"/>
    </row>
    <row r="323" spans="2:18" s="2" customFormat="1" ht="9.75" customHeight="1">
      <c r="B323" s="79" t="s">
        <v>698</v>
      </c>
      <c r="C323" s="79" t="s">
        <v>55</v>
      </c>
      <c r="D323" t="s">
        <v>699</v>
      </c>
      <c r="E323" s="64">
        <v>108.9</v>
      </c>
      <c r="F323" s="64">
        <v>1201.4</v>
      </c>
      <c r="G323" s="65">
        <v>17384.92</v>
      </c>
      <c r="H323" s="65">
        <v>1738.49</v>
      </c>
      <c r="I323" s="66">
        <v>41747</v>
      </c>
      <c r="J323" s="66">
        <v>42916</v>
      </c>
      <c r="K323" s="66">
        <v>42916</v>
      </c>
      <c r="L323" s="67">
        <v>261</v>
      </c>
      <c r="M323" s="80" t="s">
        <v>168</v>
      </c>
      <c r="N323" s="28">
        <v>1169</v>
      </c>
      <c r="O323" s="46"/>
      <c r="P323" s="46"/>
      <c r="Q323" s="46"/>
      <c r="R323" s="46"/>
    </row>
    <row r="324" spans="2:18" s="2" customFormat="1" ht="9.75" customHeight="1">
      <c r="B324" s="79" t="s">
        <v>700</v>
      </c>
      <c r="C324" s="79" t="s">
        <v>55</v>
      </c>
      <c r="D324" t="s">
        <v>701</v>
      </c>
      <c r="E324" s="64">
        <v>41.4</v>
      </c>
      <c r="F324" s="64">
        <v>575</v>
      </c>
      <c r="G324" s="65">
        <v>5701.85</v>
      </c>
      <c r="H324" s="65">
        <v>570.19</v>
      </c>
      <c r="I324" s="66">
        <v>41764</v>
      </c>
      <c r="J324" s="66">
        <v>42916</v>
      </c>
      <c r="K324" s="66">
        <v>42916</v>
      </c>
      <c r="L324" s="67">
        <v>261</v>
      </c>
      <c r="M324" s="80" t="s">
        <v>168</v>
      </c>
      <c r="N324" s="28">
        <v>1152</v>
      </c>
      <c r="O324" s="46"/>
      <c r="P324" s="46"/>
      <c r="Q324" s="46"/>
      <c r="R324" s="46"/>
    </row>
    <row r="325" spans="2:18" s="2" customFormat="1" ht="9.75" customHeight="1">
      <c r="B325" s="79" t="s">
        <v>702</v>
      </c>
      <c r="C325" s="79" t="s">
        <v>55</v>
      </c>
      <c r="D325" t="s">
        <v>703</v>
      </c>
      <c r="E325" s="64">
        <v>199</v>
      </c>
      <c r="F325" s="64">
        <v>2430.8</v>
      </c>
      <c r="G325" s="65">
        <v>83373.1</v>
      </c>
      <c r="H325" s="65">
        <v>75077.27</v>
      </c>
      <c r="I325" s="66">
        <v>41765</v>
      </c>
      <c r="J325" s="66">
        <v>42551</v>
      </c>
      <c r="K325" s="66">
        <v>42916</v>
      </c>
      <c r="L325" s="67">
        <v>261</v>
      </c>
      <c r="M325" s="80" t="s">
        <v>162</v>
      </c>
      <c r="N325" s="28">
        <v>1151</v>
      </c>
      <c r="O325" s="46"/>
      <c r="P325" s="46"/>
      <c r="Q325" s="46"/>
      <c r="R325" s="46"/>
    </row>
    <row r="326" spans="2:18" s="2" customFormat="1" ht="9.75" customHeight="1">
      <c r="B326" s="79" t="s">
        <v>704</v>
      </c>
      <c r="C326" s="79" t="s">
        <v>55</v>
      </c>
      <c r="D326" t="s">
        <v>705</v>
      </c>
      <c r="E326" s="64">
        <v>119</v>
      </c>
      <c r="F326" s="64">
        <v>3314</v>
      </c>
      <c r="G326" s="65">
        <v>167760.3</v>
      </c>
      <c r="H326" s="65">
        <v>53683.3</v>
      </c>
      <c r="I326" s="66">
        <v>42107</v>
      </c>
      <c r="J326" s="66">
        <v>42916</v>
      </c>
      <c r="K326" s="66">
        <v>42916</v>
      </c>
      <c r="L326" s="67">
        <v>261</v>
      </c>
      <c r="M326" s="80" t="s">
        <v>280</v>
      </c>
      <c r="N326" s="28">
        <v>809</v>
      </c>
      <c r="O326" s="46"/>
      <c r="P326" s="46"/>
      <c r="Q326" s="46"/>
      <c r="R326" s="46"/>
    </row>
    <row r="327" spans="2:18" s="2" customFormat="1" ht="9.75" customHeight="1">
      <c r="B327" s="79" t="s">
        <v>706</v>
      </c>
      <c r="C327" s="79" t="s">
        <v>55</v>
      </c>
      <c r="D327" t="s">
        <v>707</v>
      </c>
      <c r="E327" s="64">
        <v>202</v>
      </c>
      <c r="F327" s="64">
        <v>3689.4</v>
      </c>
      <c r="G327" s="65">
        <v>263159.17</v>
      </c>
      <c r="H327" s="65">
        <v>263159.17</v>
      </c>
      <c r="I327" s="66">
        <v>42135</v>
      </c>
      <c r="J327" s="66">
        <v>42916</v>
      </c>
      <c r="K327" s="66">
        <v>42916</v>
      </c>
      <c r="L327" s="67">
        <v>261</v>
      </c>
      <c r="M327" s="80" t="s">
        <v>124</v>
      </c>
      <c r="N327" s="28">
        <v>781</v>
      </c>
      <c r="O327" s="46"/>
      <c r="P327" s="46"/>
      <c r="Q327" s="46"/>
      <c r="R327" s="46"/>
    </row>
    <row r="328" spans="2:18" s="2" customFormat="1" ht="9.75" customHeight="1">
      <c r="B328" s="79" t="s">
        <v>708</v>
      </c>
      <c r="C328" s="79" t="s">
        <v>55</v>
      </c>
      <c r="D328" t="s">
        <v>709</v>
      </c>
      <c r="E328" s="64">
        <v>61</v>
      </c>
      <c r="F328" s="64">
        <v>877.1</v>
      </c>
      <c r="G328" s="65">
        <v>38961.37</v>
      </c>
      <c r="H328" s="65">
        <v>3896.14</v>
      </c>
      <c r="I328" s="66">
        <v>42152</v>
      </c>
      <c r="J328" s="66">
        <v>42916</v>
      </c>
      <c r="K328" s="66">
        <v>42916</v>
      </c>
      <c r="L328" s="67">
        <v>261</v>
      </c>
      <c r="M328" s="80" t="s">
        <v>291</v>
      </c>
      <c r="N328" s="28">
        <v>764</v>
      </c>
      <c r="O328" s="46"/>
      <c r="P328" s="46"/>
      <c r="Q328" s="46"/>
      <c r="R328" s="46"/>
    </row>
    <row r="329" spans="2:18" s="2" customFormat="1" ht="9.75" customHeight="1">
      <c r="B329" s="79" t="s">
        <v>710</v>
      </c>
      <c r="C329" s="79" t="s">
        <v>55</v>
      </c>
      <c r="D329" t="s">
        <v>711</v>
      </c>
      <c r="E329" s="64">
        <v>31</v>
      </c>
      <c r="F329" s="64">
        <v>726</v>
      </c>
      <c r="G329" s="65">
        <v>41345.01</v>
      </c>
      <c r="H329" s="65">
        <v>41345.01</v>
      </c>
      <c r="I329" s="66">
        <v>42135</v>
      </c>
      <c r="J329" s="66">
        <v>42916</v>
      </c>
      <c r="K329" s="66">
        <v>42916</v>
      </c>
      <c r="L329" s="67">
        <v>261</v>
      </c>
      <c r="M329" s="80" t="s">
        <v>168</v>
      </c>
      <c r="N329" s="28">
        <v>781</v>
      </c>
      <c r="O329" s="46"/>
      <c r="P329" s="46"/>
      <c r="Q329" s="46"/>
      <c r="R329" s="46"/>
    </row>
    <row r="330" spans="2:18" s="2" customFormat="1" ht="9.75" customHeight="1">
      <c r="B330" s="79" t="s">
        <v>712</v>
      </c>
      <c r="C330" s="79" t="s">
        <v>55</v>
      </c>
      <c r="D330" t="s">
        <v>713</v>
      </c>
      <c r="E330" s="64">
        <v>124</v>
      </c>
      <c r="F330" s="64">
        <v>1687.8</v>
      </c>
      <c r="G330" s="65">
        <v>101101.3</v>
      </c>
      <c r="H330" s="65">
        <v>10110.13</v>
      </c>
      <c r="I330" s="66">
        <v>41773</v>
      </c>
      <c r="J330" s="66">
        <v>42551</v>
      </c>
      <c r="K330" s="66">
        <v>42916</v>
      </c>
      <c r="L330" s="67">
        <v>261</v>
      </c>
      <c r="M330" s="80" t="s">
        <v>714</v>
      </c>
      <c r="N330" s="28">
        <v>1143</v>
      </c>
      <c r="O330" s="46"/>
      <c r="P330" s="46"/>
      <c r="Q330" s="46"/>
      <c r="R330" s="46"/>
    </row>
    <row r="331" spans="2:18" s="2" customFormat="1" ht="9.75" customHeight="1">
      <c r="B331" s="79" t="s">
        <v>715</v>
      </c>
      <c r="C331" s="79" t="s">
        <v>55</v>
      </c>
      <c r="D331" t="s">
        <v>716</v>
      </c>
      <c r="E331" s="64">
        <v>49</v>
      </c>
      <c r="F331" s="64">
        <v>804.4</v>
      </c>
      <c r="G331" s="65">
        <v>115957.15</v>
      </c>
      <c r="H331" s="65">
        <v>69574.29</v>
      </c>
      <c r="I331" s="66">
        <v>42108</v>
      </c>
      <c r="J331" s="66">
        <v>42916</v>
      </c>
      <c r="K331" s="66">
        <v>42916</v>
      </c>
      <c r="L331" s="67">
        <v>261</v>
      </c>
      <c r="M331" s="80" t="s">
        <v>270</v>
      </c>
      <c r="N331" s="28">
        <v>808</v>
      </c>
      <c r="O331" s="46"/>
      <c r="P331" s="46"/>
      <c r="Q331" s="46"/>
      <c r="R331" s="46"/>
    </row>
    <row r="332" spans="2:18" s="2" customFormat="1" ht="9.75" customHeight="1">
      <c r="B332" s="79" t="s">
        <v>717</v>
      </c>
      <c r="C332" s="79" t="s">
        <v>55</v>
      </c>
      <c r="D332" t="s">
        <v>718</v>
      </c>
      <c r="E332" s="64">
        <v>27</v>
      </c>
      <c r="F332" s="64">
        <v>451.2</v>
      </c>
      <c r="G332" s="65">
        <v>24208.4</v>
      </c>
      <c r="H332" s="65">
        <v>24208.4</v>
      </c>
      <c r="I332" s="66">
        <v>42108</v>
      </c>
      <c r="J332" s="66">
        <v>42916</v>
      </c>
      <c r="K332" s="66">
        <v>42916</v>
      </c>
      <c r="L332" s="67">
        <v>261</v>
      </c>
      <c r="M332" s="80" t="s">
        <v>270</v>
      </c>
      <c r="N332" s="28">
        <v>808</v>
      </c>
      <c r="O332" s="46"/>
      <c r="P332" s="46"/>
      <c r="Q332" s="46"/>
      <c r="R332" s="46"/>
    </row>
    <row r="333" spans="2:18" s="2" customFormat="1" ht="9.75" customHeight="1">
      <c r="B333" s="79" t="s">
        <v>719</v>
      </c>
      <c r="C333" s="79" t="s">
        <v>55</v>
      </c>
      <c r="D333" t="s">
        <v>720</v>
      </c>
      <c r="E333" s="64">
        <v>109</v>
      </c>
      <c r="F333" s="64">
        <v>1699</v>
      </c>
      <c r="G333" s="65">
        <v>43571.95</v>
      </c>
      <c r="H333" s="65">
        <v>43571.95</v>
      </c>
      <c r="I333" s="66">
        <v>42107</v>
      </c>
      <c r="J333" s="66">
        <v>42916</v>
      </c>
      <c r="K333" s="66">
        <v>42916</v>
      </c>
      <c r="L333" s="67">
        <v>261</v>
      </c>
      <c r="M333" s="80" t="s">
        <v>280</v>
      </c>
      <c r="N333" s="28">
        <v>809</v>
      </c>
      <c r="O333" s="46"/>
      <c r="P333" s="46"/>
      <c r="Q333" s="46"/>
      <c r="R333" s="46"/>
    </row>
    <row r="334" spans="2:18" s="2" customFormat="1" ht="9.75" customHeight="1">
      <c r="B334" s="79" t="s">
        <v>721</v>
      </c>
      <c r="C334" s="79" t="s">
        <v>55</v>
      </c>
      <c r="D334" t="s">
        <v>722</v>
      </c>
      <c r="E334" s="64">
        <v>106</v>
      </c>
      <c r="F334" s="64">
        <v>2970.4</v>
      </c>
      <c r="G334" s="65">
        <v>317960.8</v>
      </c>
      <c r="H334" s="65">
        <v>31796.08</v>
      </c>
      <c r="I334" s="66">
        <v>42108</v>
      </c>
      <c r="J334" s="66">
        <v>42916</v>
      </c>
      <c r="K334" s="66">
        <v>42916</v>
      </c>
      <c r="L334" s="67">
        <v>261</v>
      </c>
      <c r="M334" s="80" t="s">
        <v>270</v>
      </c>
      <c r="N334" s="28">
        <v>808</v>
      </c>
      <c r="O334" s="46"/>
      <c r="P334" s="46"/>
      <c r="Q334" s="46"/>
      <c r="R334" s="46"/>
    </row>
    <row r="335" spans="2:18" s="2" customFormat="1" ht="9.75" customHeight="1">
      <c r="B335" s="79" t="s">
        <v>723</v>
      </c>
      <c r="C335" s="79" t="s">
        <v>55</v>
      </c>
      <c r="D335" t="s">
        <v>724</v>
      </c>
      <c r="E335" s="64">
        <v>36</v>
      </c>
      <c r="F335" s="64">
        <v>837</v>
      </c>
      <c r="G335" s="65">
        <v>31757.75</v>
      </c>
      <c r="H335" s="65">
        <v>3175.78</v>
      </c>
      <c r="I335" s="66">
        <v>42107</v>
      </c>
      <c r="J335" s="66">
        <v>42916</v>
      </c>
      <c r="K335" s="66">
        <v>42916</v>
      </c>
      <c r="L335" s="67">
        <v>261</v>
      </c>
      <c r="M335" s="80" t="s">
        <v>280</v>
      </c>
      <c r="N335" s="28">
        <v>809</v>
      </c>
      <c r="O335" s="46"/>
      <c r="P335" s="46"/>
      <c r="Q335" s="46"/>
      <c r="R335" s="46"/>
    </row>
    <row r="336" spans="2:18" s="2" customFormat="1" ht="9.75" customHeight="1">
      <c r="B336" s="79" t="s">
        <v>725</v>
      </c>
      <c r="C336" s="79" t="s">
        <v>55</v>
      </c>
      <c r="D336" t="s">
        <v>726</v>
      </c>
      <c r="E336" s="64">
        <v>21</v>
      </c>
      <c r="F336" s="64">
        <v>606</v>
      </c>
      <c r="G336" s="65">
        <v>22955.8</v>
      </c>
      <c r="H336" s="65">
        <v>2295.58</v>
      </c>
      <c r="I336" s="66">
        <v>42108</v>
      </c>
      <c r="J336" s="66">
        <v>42916</v>
      </c>
      <c r="K336" s="66">
        <v>42916</v>
      </c>
      <c r="L336" s="67">
        <v>261</v>
      </c>
      <c r="M336" s="80" t="s">
        <v>168</v>
      </c>
      <c r="N336" s="28">
        <v>808</v>
      </c>
      <c r="O336" s="46"/>
      <c r="P336" s="46"/>
      <c r="Q336" s="46"/>
      <c r="R336" s="46"/>
    </row>
    <row r="337" spans="2:18" s="2" customFormat="1" ht="9.75" customHeight="1">
      <c r="B337" s="79" t="s">
        <v>727</v>
      </c>
      <c r="C337" s="79" t="s">
        <v>55</v>
      </c>
      <c r="D337" t="s">
        <v>728</v>
      </c>
      <c r="E337" s="64">
        <v>77</v>
      </c>
      <c r="F337" s="64">
        <v>1635</v>
      </c>
      <c r="G337" s="65">
        <v>106856.98</v>
      </c>
      <c r="H337" s="65">
        <v>10685.7</v>
      </c>
      <c r="I337" s="66">
        <v>42135</v>
      </c>
      <c r="J337" s="66">
        <v>42916</v>
      </c>
      <c r="K337" s="66">
        <v>42916</v>
      </c>
      <c r="L337" s="67">
        <v>261</v>
      </c>
      <c r="M337" s="80" t="s">
        <v>168</v>
      </c>
      <c r="N337" s="28">
        <v>781</v>
      </c>
      <c r="O337" s="46"/>
      <c r="P337" s="46"/>
      <c r="Q337" s="46"/>
      <c r="R337" s="46"/>
    </row>
    <row r="338" spans="2:18" s="2" customFormat="1" ht="9.75" customHeight="1">
      <c r="B338" s="79" t="s">
        <v>729</v>
      </c>
      <c r="C338" s="79" t="s">
        <v>55</v>
      </c>
      <c r="D338" t="s">
        <v>730</v>
      </c>
      <c r="E338" s="64">
        <v>113</v>
      </c>
      <c r="F338" s="64">
        <v>2752.2</v>
      </c>
      <c r="G338" s="65">
        <v>187323.8</v>
      </c>
      <c r="H338" s="65">
        <v>172337.9</v>
      </c>
      <c r="I338" s="66">
        <v>42027</v>
      </c>
      <c r="J338" s="66">
        <v>42916</v>
      </c>
      <c r="K338" s="66">
        <v>42916</v>
      </c>
      <c r="L338" s="67">
        <v>261</v>
      </c>
      <c r="M338" s="80" t="s">
        <v>57</v>
      </c>
      <c r="N338" s="28">
        <v>889</v>
      </c>
      <c r="O338" s="46"/>
      <c r="P338" s="46"/>
      <c r="Q338" s="46"/>
      <c r="R338" s="46"/>
    </row>
    <row r="339" spans="2:18" s="2" customFormat="1" ht="9.75" customHeight="1">
      <c r="B339" s="79" t="s">
        <v>731</v>
      </c>
      <c r="C339" s="79" t="s">
        <v>51</v>
      </c>
      <c r="D339" t="s">
        <v>732</v>
      </c>
      <c r="E339" s="64">
        <v>42</v>
      </c>
      <c r="F339" s="64">
        <v>1098.6</v>
      </c>
      <c r="G339" s="65">
        <v>35927.1</v>
      </c>
      <c r="H339" s="65">
        <v>3592.71</v>
      </c>
      <c r="I339" s="66">
        <v>42248</v>
      </c>
      <c r="J339" s="66">
        <v>42916</v>
      </c>
      <c r="K339" s="66">
        <v>42916</v>
      </c>
      <c r="L339" s="67">
        <v>261</v>
      </c>
      <c r="M339" s="80" t="s">
        <v>168</v>
      </c>
      <c r="N339" s="28">
        <v>668</v>
      </c>
      <c r="O339" s="46"/>
      <c r="P339" s="46"/>
      <c r="Q339" s="46"/>
      <c r="R339" s="46"/>
    </row>
    <row r="340" spans="2:18" s="2" customFormat="1" ht="9.75" customHeight="1">
      <c r="B340" s="79" t="s">
        <v>733</v>
      </c>
      <c r="C340" s="79" t="s">
        <v>55</v>
      </c>
      <c r="D340" t="s">
        <v>734</v>
      </c>
      <c r="E340" s="64">
        <v>66</v>
      </c>
      <c r="F340" s="64">
        <v>1185.8</v>
      </c>
      <c r="G340" s="65">
        <v>74718.3</v>
      </c>
      <c r="H340" s="65">
        <v>74718.3</v>
      </c>
      <c r="I340" s="66">
        <v>42184</v>
      </c>
      <c r="J340" s="66">
        <v>42916</v>
      </c>
      <c r="K340" s="66">
        <v>42916</v>
      </c>
      <c r="L340" s="67">
        <v>261</v>
      </c>
      <c r="M340" s="80" t="s">
        <v>57</v>
      </c>
      <c r="N340" s="28">
        <v>732</v>
      </c>
      <c r="O340" s="46"/>
      <c r="P340" s="46"/>
      <c r="Q340" s="46"/>
      <c r="R340" s="46"/>
    </row>
    <row r="341" spans="2:18" s="2" customFormat="1" ht="9.75" customHeight="1">
      <c r="B341" s="79" t="s">
        <v>735</v>
      </c>
      <c r="C341" s="79" t="s">
        <v>55</v>
      </c>
      <c r="D341" t="s">
        <v>736</v>
      </c>
      <c r="E341" s="64">
        <v>83</v>
      </c>
      <c r="F341" s="64">
        <v>1493.8</v>
      </c>
      <c r="G341" s="65">
        <v>82998.65</v>
      </c>
      <c r="H341" s="65">
        <v>82998.65</v>
      </c>
      <c r="I341" s="66">
        <v>42122</v>
      </c>
      <c r="J341" s="66">
        <v>42916</v>
      </c>
      <c r="K341" s="66">
        <v>42916</v>
      </c>
      <c r="L341" s="67">
        <v>261</v>
      </c>
      <c r="M341" s="80" t="s">
        <v>57</v>
      </c>
      <c r="N341" s="28">
        <v>794</v>
      </c>
      <c r="O341" s="46"/>
      <c r="P341" s="46"/>
      <c r="Q341" s="46"/>
      <c r="R341" s="46"/>
    </row>
    <row r="342" spans="2:18" s="2" customFormat="1" ht="9.75" customHeight="1">
      <c r="B342" s="79" t="s">
        <v>737</v>
      </c>
      <c r="C342" s="79" t="s">
        <v>55</v>
      </c>
      <c r="D342" t="s">
        <v>738</v>
      </c>
      <c r="E342" s="64">
        <v>139</v>
      </c>
      <c r="F342" s="64">
        <v>3391</v>
      </c>
      <c r="G342" s="65">
        <v>163043.4</v>
      </c>
      <c r="H342" s="65">
        <v>163043.4</v>
      </c>
      <c r="I342" s="66">
        <v>41201</v>
      </c>
      <c r="J342" s="66">
        <v>42185</v>
      </c>
      <c r="K342" s="66">
        <v>42916</v>
      </c>
      <c r="L342" s="67">
        <v>261</v>
      </c>
      <c r="M342" s="80" t="s">
        <v>75</v>
      </c>
      <c r="N342" s="28">
        <v>1715</v>
      </c>
      <c r="O342" s="46"/>
      <c r="P342" s="46"/>
      <c r="Q342" s="46"/>
      <c r="R342" s="46"/>
    </row>
    <row r="343" spans="2:18" s="2" customFormat="1" ht="9.75" customHeight="1">
      <c r="B343" s="79" t="s">
        <v>739</v>
      </c>
      <c r="C343" s="79" t="s">
        <v>55</v>
      </c>
      <c r="D343" t="s">
        <v>740</v>
      </c>
      <c r="E343" s="64">
        <v>43</v>
      </c>
      <c r="F343" s="64">
        <v>953.8</v>
      </c>
      <c r="G343" s="65">
        <v>25708.62</v>
      </c>
      <c r="H343" s="65">
        <v>3672.66</v>
      </c>
      <c r="I343" s="66">
        <v>41753</v>
      </c>
      <c r="J343" s="66">
        <v>42551</v>
      </c>
      <c r="K343" s="66">
        <v>42916</v>
      </c>
      <c r="L343" s="67">
        <v>261</v>
      </c>
      <c r="M343" s="80" t="s">
        <v>53</v>
      </c>
      <c r="N343" s="28">
        <v>1163</v>
      </c>
      <c r="O343" s="46"/>
      <c r="P343" s="46"/>
      <c r="Q343" s="46"/>
      <c r="R343" s="46"/>
    </row>
    <row r="344" spans="2:18" s="2" customFormat="1" ht="9.75" customHeight="1">
      <c r="B344" s="79" t="s">
        <v>741</v>
      </c>
      <c r="C344" s="79" t="s">
        <v>55</v>
      </c>
      <c r="D344" t="s">
        <v>742</v>
      </c>
      <c r="E344" s="64">
        <v>89</v>
      </c>
      <c r="F344" s="64">
        <v>1978</v>
      </c>
      <c r="G344" s="65">
        <v>47777.79</v>
      </c>
      <c r="H344" s="65">
        <v>46419.71</v>
      </c>
      <c r="I344" s="66">
        <v>41761</v>
      </c>
      <c r="J344" s="66">
        <v>42551</v>
      </c>
      <c r="K344" s="66">
        <v>42916</v>
      </c>
      <c r="L344" s="67">
        <v>261</v>
      </c>
      <c r="M344" s="80" t="s">
        <v>217</v>
      </c>
      <c r="N344" s="28">
        <v>1155</v>
      </c>
      <c r="O344" s="46"/>
      <c r="P344" s="46"/>
      <c r="Q344" s="46"/>
      <c r="R344" s="46"/>
    </row>
    <row r="345" spans="2:18" s="2" customFormat="1" ht="9.75" customHeight="1">
      <c r="B345" s="79" t="s">
        <v>743</v>
      </c>
      <c r="C345" s="79" t="s">
        <v>55</v>
      </c>
      <c r="D345" t="s">
        <v>744</v>
      </c>
      <c r="E345" s="64">
        <v>82</v>
      </c>
      <c r="F345" s="64">
        <v>1294.6</v>
      </c>
      <c r="G345" s="65">
        <v>34441.8</v>
      </c>
      <c r="H345" s="65">
        <v>34441.8</v>
      </c>
      <c r="I345" s="66">
        <v>41841</v>
      </c>
      <c r="J345" s="66">
        <v>42916</v>
      </c>
      <c r="K345" s="66">
        <v>42916</v>
      </c>
      <c r="L345" s="67">
        <v>261</v>
      </c>
      <c r="M345" s="80" t="s">
        <v>53</v>
      </c>
      <c r="N345" s="28">
        <v>1075</v>
      </c>
      <c r="O345" s="46"/>
      <c r="P345" s="46"/>
      <c r="Q345" s="46"/>
      <c r="R345" s="46"/>
    </row>
    <row r="346" spans="2:18" s="2" customFormat="1" ht="9.75" customHeight="1">
      <c r="B346" s="79" t="s">
        <v>745</v>
      </c>
      <c r="C346" s="79" t="s">
        <v>55</v>
      </c>
      <c r="D346" t="s">
        <v>746</v>
      </c>
      <c r="E346" s="64">
        <v>92</v>
      </c>
      <c r="F346" s="64">
        <v>1862.6</v>
      </c>
      <c r="G346" s="65">
        <v>62208.34</v>
      </c>
      <c r="H346" s="65">
        <v>29499</v>
      </c>
      <c r="I346" s="66">
        <v>41843</v>
      </c>
      <c r="J346" s="66">
        <v>42551</v>
      </c>
      <c r="K346" s="66">
        <v>42916</v>
      </c>
      <c r="L346" s="67">
        <v>261</v>
      </c>
      <c r="M346" s="80" t="s">
        <v>325</v>
      </c>
      <c r="N346" s="28">
        <v>1073</v>
      </c>
      <c r="O346" s="46"/>
      <c r="P346" s="46"/>
      <c r="Q346" s="46"/>
      <c r="R346" s="46"/>
    </row>
    <row r="347" spans="2:18" s="2" customFormat="1" ht="9.75" customHeight="1">
      <c r="B347" s="79" t="s">
        <v>747</v>
      </c>
      <c r="C347" s="79" t="s">
        <v>55</v>
      </c>
      <c r="D347" t="s">
        <v>748</v>
      </c>
      <c r="E347" s="64">
        <v>44</v>
      </c>
      <c r="F347" s="64">
        <v>721</v>
      </c>
      <c r="G347" s="65">
        <v>18094.35</v>
      </c>
      <c r="H347" s="65">
        <v>1809.44</v>
      </c>
      <c r="I347" s="66">
        <v>41829</v>
      </c>
      <c r="J347" s="66">
        <v>42916</v>
      </c>
      <c r="K347" s="66">
        <v>42916</v>
      </c>
      <c r="L347" s="67">
        <v>261</v>
      </c>
      <c r="M347" s="80" t="s">
        <v>325</v>
      </c>
      <c r="N347" s="28">
        <v>1087</v>
      </c>
      <c r="O347" s="46"/>
      <c r="P347" s="46"/>
      <c r="Q347" s="46"/>
      <c r="R347" s="46"/>
    </row>
    <row r="348" spans="2:18" s="2" customFormat="1" ht="9.75" customHeight="1">
      <c r="B348" s="79" t="s">
        <v>749</v>
      </c>
      <c r="C348" s="79" t="s">
        <v>55</v>
      </c>
      <c r="D348" t="s">
        <v>750</v>
      </c>
      <c r="E348" s="64">
        <v>75</v>
      </c>
      <c r="F348" s="64">
        <v>2040</v>
      </c>
      <c r="G348" s="65">
        <v>118481.89</v>
      </c>
      <c r="H348" s="65">
        <v>76319.93</v>
      </c>
      <c r="I348" s="66">
        <v>41201</v>
      </c>
      <c r="J348" s="66">
        <v>42185</v>
      </c>
      <c r="K348" s="66">
        <v>42916</v>
      </c>
      <c r="L348" s="67">
        <v>261</v>
      </c>
      <c r="M348" s="80" t="s">
        <v>751</v>
      </c>
      <c r="N348" s="28">
        <v>1715</v>
      </c>
      <c r="O348" s="46"/>
      <c r="P348" s="46"/>
      <c r="Q348" s="46"/>
      <c r="R348" s="46"/>
    </row>
    <row r="349" spans="2:18" s="2" customFormat="1" ht="9.75" customHeight="1">
      <c r="B349" s="79" t="s">
        <v>752</v>
      </c>
      <c r="C349" s="79" t="s">
        <v>55</v>
      </c>
      <c r="D349" t="s">
        <v>753</v>
      </c>
      <c r="E349" s="64">
        <v>45</v>
      </c>
      <c r="F349" s="64">
        <v>981</v>
      </c>
      <c r="G349" s="65">
        <v>28363.81</v>
      </c>
      <c r="H349" s="65">
        <v>28363.81</v>
      </c>
      <c r="I349" s="66">
        <v>41841</v>
      </c>
      <c r="J349" s="66">
        <v>42551</v>
      </c>
      <c r="K349" s="66">
        <v>42916</v>
      </c>
      <c r="L349" s="67">
        <v>261</v>
      </c>
      <c r="M349" s="80" t="s">
        <v>53</v>
      </c>
      <c r="N349" s="28">
        <v>1075</v>
      </c>
      <c r="O349" s="46"/>
      <c r="P349" s="46"/>
      <c r="Q349" s="46"/>
      <c r="R349" s="46"/>
    </row>
    <row r="350" spans="2:18" s="2" customFormat="1" ht="9.75" customHeight="1">
      <c r="B350" s="79" t="s">
        <v>754</v>
      </c>
      <c r="C350" s="79" t="s">
        <v>55</v>
      </c>
      <c r="D350" t="s">
        <v>755</v>
      </c>
      <c r="E350" s="64">
        <v>253</v>
      </c>
      <c r="F350" s="64">
        <v>5742.6</v>
      </c>
      <c r="G350" s="65">
        <v>322987.65</v>
      </c>
      <c r="H350" s="65">
        <v>274539.5</v>
      </c>
      <c r="I350" s="66">
        <v>42114</v>
      </c>
      <c r="J350" s="66">
        <v>42916</v>
      </c>
      <c r="K350" s="66">
        <v>42916</v>
      </c>
      <c r="L350" s="67">
        <v>261</v>
      </c>
      <c r="M350" s="80" t="s">
        <v>53</v>
      </c>
      <c r="N350" s="28">
        <v>802</v>
      </c>
      <c r="O350" s="46"/>
      <c r="P350" s="46"/>
      <c r="Q350" s="46"/>
      <c r="R350" s="46"/>
    </row>
    <row r="351" spans="2:18" s="2" customFormat="1" ht="9.75" customHeight="1">
      <c r="B351" s="79" t="s">
        <v>756</v>
      </c>
      <c r="C351" s="79" t="s">
        <v>55</v>
      </c>
      <c r="D351" t="s">
        <v>757</v>
      </c>
      <c r="E351" s="64">
        <v>37</v>
      </c>
      <c r="F351" s="64">
        <v>651.6</v>
      </c>
      <c r="G351" s="65">
        <v>22379.21</v>
      </c>
      <c r="H351" s="65">
        <v>23747.21</v>
      </c>
      <c r="I351" s="66">
        <v>41045</v>
      </c>
      <c r="J351" s="66">
        <v>42185</v>
      </c>
      <c r="K351" s="66">
        <v>42916</v>
      </c>
      <c r="L351" s="67">
        <v>261</v>
      </c>
      <c r="M351" s="80" t="s">
        <v>758</v>
      </c>
      <c r="N351" s="28">
        <v>1871</v>
      </c>
      <c r="O351" s="46"/>
      <c r="P351" s="46"/>
      <c r="Q351" s="46"/>
      <c r="R351" s="46"/>
    </row>
    <row r="352" spans="2:18" s="2" customFormat="1" ht="9.75" customHeight="1">
      <c r="B352" s="79" t="s">
        <v>759</v>
      </c>
      <c r="C352" s="79" t="s">
        <v>55</v>
      </c>
      <c r="D352" t="s">
        <v>760</v>
      </c>
      <c r="E352" s="64">
        <v>156</v>
      </c>
      <c r="F352" s="64">
        <v>2046.8</v>
      </c>
      <c r="G352" s="65">
        <v>93404.58</v>
      </c>
      <c r="H352" s="65">
        <v>93404.58</v>
      </c>
      <c r="I352" s="66">
        <v>40996</v>
      </c>
      <c r="J352" s="66">
        <v>42185</v>
      </c>
      <c r="K352" s="66">
        <v>42916</v>
      </c>
      <c r="L352" s="67">
        <v>261</v>
      </c>
      <c r="M352" s="80" t="s">
        <v>761</v>
      </c>
      <c r="N352" s="28">
        <v>1920</v>
      </c>
      <c r="O352" s="46"/>
      <c r="P352" s="46"/>
      <c r="Q352" s="46"/>
      <c r="R352" s="46"/>
    </row>
    <row r="353" spans="2:18" s="2" customFormat="1" ht="9.75" customHeight="1">
      <c r="B353" s="79" t="s">
        <v>762</v>
      </c>
      <c r="C353" s="79" t="s">
        <v>55</v>
      </c>
      <c r="D353" t="s">
        <v>763</v>
      </c>
      <c r="E353" s="64">
        <v>60</v>
      </c>
      <c r="F353" s="64">
        <v>691</v>
      </c>
      <c r="G353" s="65">
        <v>5224.1</v>
      </c>
      <c r="H353" s="65">
        <v>5224.1</v>
      </c>
      <c r="I353" s="66">
        <v>41922</v>
      </c>
      <c r="J353" s="66">
        <v>42916</v>
      </c>
      <c r="K353" s="66">
        <v>42916</v>
      </c>
      <c r="L353" s="67">
        <v>261</v>
      </c>
      <c r="M353" s="80" t="s">
        <v>117</v>
      </c>
      <c r="N353" s="28">
        <v>994</v>
      </c>
      <c r="O353" s="46"/>
      <c r="P353" s="46"/>
      <c r="Q353" s="46"/>
      <c r="R353" s="46"/>
    </row>
    <row r="354" spans="2:18" s="2" customFormat="1" ht="9.75" customHeight="1">
      <c r="B354" s="79" t="s">
        <v>764</v>
      </c>
      <c r="C354" s="79" t="s">
        <v>55</v>
      </c>
      <c r="D354" t="s">
        <v>765</v>
      </c>
      <c r="E354" s="64">
        <v>277</v>
      </c>
      <c r="F354" s="64">
        <v>2631.2</v>
      </c>
      <c r="G354" s="65">
        <v>148235.36</v>
      </c>
      <c r="H354" s="65">
        <v>14823.53</v>
      </c>
      <c r="I354" s="66">
        <v>42114</v>
      </c>
      <c r="J354" s="66">
        <v>42916</v>
      </c>
      <c r="K354" s="66">
        <v>42916</v>
      </c>
      <c r="L354" s="67">
        <v>261</v>
      </c>
      <c r="M354" s="80" t="s">
        <v>117</v>
      </c>
      <c r="N354" s="28">
        <v>802</v>
      </c>
      <c r="O354" s="46"/>
      <c r="P354" s="46"/>
      <c r="Q354" s="46"/>
      <c r="R354" s="46"/>
    </row>
    <row r="355" spans="2:18" s="2" customFormat="1" ht="9.75" customHeight="1">
      <c r="B355" s="79" t="s">
        <v>766</v>
      </c>
      <c r="C355" s="79" t="s">
        <v>55</v>
      </c>
      <c r="D355" t="s">
        <v>767</v>
      </c>
      <c r="E355" s="64">
        <v>125</v>
      </c>
      <c r="F355" s="64">
        <v>2236.6</v>
      </c>
      <c r="G355" s="65">
        <v>75868.32</v>
      </c>
      <c r="H355" s="65">
        <v>75868.32</v>
      </c>
      <c r="I355" s="66">
        <v>42114</v>
      </c>
      <c r="J355" s="66">
        <v>42916</v>
      </c>
      <c r="K355" s="66">
        <v>42916</v>
      </c>
      <c r="L355" s="67">
        <v>261</v>
      </c>
      <c r="M355" s="80" t="s">
        <v>117</v>
      </c>
      <c r="N355" s="28">
        <v>802</v>
      </c>
      <c r="O355" s="46"/>
      <c r="P355" s="46"/>
      <c r="Q355" s="46"/>
      <c r="R355" s="46"/>
    </row>
    <row r="356" spans="2:18" s="2" customFormat="1" ht="9.75" customHeight="1">
      <c r="B356" s="79" t="s">
        <v>768</v>
      </c>
      <c r="C356" s="79" t="s">
        <v>55</v>
      </c>
      <c r="D356" t="s">
        <v>769</v>
      </c>
      <c r="E356" s="64">
        <v>51</v>
      </c>
      <c r="F356" s="64">
        <v>1427.6</v>
      </c>
      <c r="G356" s="65">
        <v>68297.12</v>
      </c>
      <c r="H356" s="65">
        <v>68297.12</v>
      </c>
      <c r="I356" s="66">
        <v>42058</v>
      </c>
      <c r="J356" s="66">
        <v>42916</v>
      </c>
      <c r="K356" s="66">
        <v>42916</v>
      </c>
      <c r="L356" s="67">
        <v>261</v>
      </c>
      <c r="M356" s="80" t="s">
        <v>127</v>
      </c>
      <c r="N356" s="28">
        <v>858</v>
      </c>
      <c r="O356" s="46"/>
      <c r="P356" s="46"/>
      <c r="Q356" s="46"/>
      <c r="R356" s="46"/>
    </row>
    <row r="357" spans="2:18" s="2" customFormat="1" ht="9.75" customHeight="1">
      <c r="B357" s="79" t="s">
        <v>770</v>
      </c>
      <c r="C357" s="79" t="s">
        <v>55</v>
      </c>
      <c r="D357" t="s">
        <v>771</v>
      </c>
      <c r="E357" s="64">
        <v>123</v>
      </c>
      <c r="F357" s="64">
        <v>1741</v>
      </c>
      <c r="G357" s="65">
        <v>47471.17</v>
      </c>
      <c r="H357" s="65">
        <v>42747.67</v>
      </c>
      <c r="I357" s="66">
        <v>41554</v>
      </c>
      <c r="J357" s="66">
        <v>42582</v>
      </c>
      <c r="K357" s="66">
        <v>42947</v>
      </c>
      <c r="L357" s="67">
        <v>292</v>
      </c>
      <c r="M357" s="80" t="s">
        <v>751</v>
      </c>
      <c r="N357" s="28">
        <v>1393</v>
      </c>
      <c r="O357" s="46"/>
      <c r="P357" s="46"/>
      <c r="Q357" s="46"/>
      <c r="R357" s="46"/>
    </row>
    <row r="358" spans="2:18" s="2" customFormat="1" ht="9.75" customHeight="1">
      <c r="B358" s="79" t="s">
        <v>772</v>
      </c>
      <c r="C358" s="79" t="s">
        <v>55</v>
      </c>
      <c r="D358" t="s">
        <v>773</v>
      </c>
      <c r="E358" s="64">
        <v>30</v>
      </c>
      <c r="F358" s="64">
        <v>533</v>
      </c>
      <c r="G358" s="65">
        <v>27791.15</v>
      </c>
      <c r="H358" s="65">
        <v>2779.12</v>
      </c>
      <c r="I358" s="66">
        <v>41892</v>
      </c>
      <c r="J358" s="66">
        <v>42948</v>
      </c>
      <c r="K358" s="66">
        <v>42948</v>
      </c>
      <c r="L358" s="67">
        <v>293</v>
      </c>
      <c r="M358" s="80" t="s">
        <v>75</v>
      </c>
      <c r="N358" s="28">
        <v>1056</v>
      </c>
      <c r="O358" s="46"/>
      <c r="P358" s="46"/>
      <c r="Q358" s="46"/>
      <c r="R358" s="46"/>
    </row>
    <row r="359" spans="2:18" s="2" customFormat="1" ht="9.75" customHeight="1">
      <c r="B359" s="79" t="s">
        <v>774</v>
      </c>
      <c r="C359" s="79" t="s">
        <v>55</v>
      </c>
      <c r="D359" t="s">
        <v>775</v>
      </c>
      <c r="E359" s="64">
        <v>116</v>
      </c>
      <c r="F359" s="64">
        <v>1788</v>
      </c>
      <c r="G359" s="65">
        <v>65526.25</v>
      </c>
      <c r="H359" s="65">
        <v>6552.63</v>
      </c>
      <c r="I359" s="66">
        <v>42296</v>
      </c>
      <c r="J359" s="66">
        <v>42948</v>
      </c>
      <c r="K359" s="66">
        <v>42948</v>
      </c>
      <c r="L359" s="67">
        <v>293</v>
      </c>
      <c r="M359" s="80" t="s">
        <v>253</v>
      </c>
      <c r="N359" s="28">
        <v>652</v>
      </c>
      <c r="O359" s="46"/>
      <c r="P359" s="46"/>
      <c r="Q359" s="46"/>
      <c r="R359" s="46"/>
    </row>
    <row r="360" spans="2:18" s="2" customFormat="1" ht="9.75" customHeight="1">
      <c r="B360" s="79" t="s">
        <v>776</v>
      </c>
      <c r="C360" s="79" t="s">
        <v>55</v>
      </c>
      <c r="D360" t="s">
        <v>777</v>
      </c>
      <c r="E360" s="64">
        <v>11</v>
      </c>
      <c r="F360" s="64">
        <v>80</v>
      </c>
      <c r="G360" s="65">
        <v>1634.85</v>
      </c>
      <c r="H360" s="65">
        <v>1634.85</v>
      </c>
      <c r="I360" s="66">
        <v>41884</v>
      </c>
      <c r="J360" s="66">
        <v>42979</v>
      </c>
      <c r="K360" s="66">
        <v>42979</v>
      </c>
      <c r="L360" s="67">
        <v>324</v>
      </c>
      <c r="M360" s="80" t="s">
        <v>778</v>
      </c>
      <c r="N360" s="28">
        <v>1095</v>
      </c>
      <c r="O360" s="46"/>
      <c r="P360" s="46"/>
      <c r="Q360" s="46"/>
      <c r="R360" s="46"/>
    </row>
    <row r="361" spans="2:18" s="2" customFormat="1" ht="9.75" customHeight="1">
      <c r="B361" s="79" t="s">
        <v>779</v>
      </c>
      <c r="C361" s="79" t="s">
        <v>55</v>
      </c>
      <c r="D361" t="s">
        <v>780</v>
      </c>
      <c r="E361" s="64">
        <v>31</v>
      </c>
      <c r="F361" s="64">
        <v>382</v>
      </c>
      <c r="G361" s="65">
        <v>25576.65</v>
      </c>
      <c r="H361" s="65">
        <v>2557.67</v>
      </c>
      <c r="I361" s="66">
        <v>41967</v>
      </c>
      <c r="J361" s="66">
        <v>42981</v>
      </c>
      <c r="K361" s="66">
        <v>42981</v>
      </c>
      <c r="L361" s="67">
        <v>326</v>
      </c>
      <c r="M361" s="80" t="s">
        <v>75</v>
      </c>
      <c r="N361" s="28">
        <v>1014</v>
      </c>
      <c r="O361" s="46"/>
      <c r="P361" s="46"/>
      <c r="Q361" s="46"/>
      <c r="R361" s="46"/>
    </row>
    <row r="362" spans="2:18" s="2" customFormat="1" ht="9.75" customHeight="1">
      <c r="B362" s="79" t="s">
        <v>781</v>
      </c>
      <c r="C362" s="79" t="s">
        <v>55</v>
      </c>
      <c r="D362" t="s">
        <v>782</v>
      </c>
      <c r="E362" s="64">
        <v>44</v>
      </c>
      <c r="F362" s="64">
        <v>771.8</v>
      </c>
      <c r="G362" s="65">
        <v>26977.5</v>
      </c>
      <c r="H362" s="65">
        <v>2697.75</v>
      </c>
      <c r="I362" s="66">
        <v>41915</v>
      </c>
      <c r="J362" s="66">
        <v>42993</v>
      </c>
      <c r="K362" s="66">
        <v>42993</v>
      </c>
      <c r="L362" s="67">
        <v>338</v>
      </c>
      <c r="M362" s="80" t="s">
        <v>68</v>
      </c>
      <c r="N362" s="28">
        <v>1078</v>
      </c>
      <c r="O362" s="46"/>
      <c r="P362" s="46"/>
      <c r="Q362" s="46"/>
      <c r="R362" s="46"/>
    </row>
    <row r="363" spans="2:18" s="2" customFormat="1" ht="9.75" customHeight="1">
      <c r="B363" s="79" t="s">
        <v>783</v>
      </c>
      <c r="C363" s="79" t="s">
        <v>55</v>
      </c>
      <c r="D363" t="s">
        <v>784</v>
      </c>
      <c r="E363" s="64">
        <v>84</v>
      </c>
      <c r="F363" s="64">
        <v>2317</v>
      </c>
      <c r="G363" s="65">
        <v>108502.19</v>
      </c>
      <c r="H363" s="65">
        <v>97864.72</v>
      </c>
      <c r="I363" s="66">
        <v>41915</v>
      </c>
      <c r="J363" s="66">
        <v>42993</v>
      </c>
      <c r="K363" s="66">
        <v>42993</v>
      </c>
      <c r="L363" s="67">
        <v>338</v>
      </c>
      <c r="M363" s="80" t="s">
        <v>68</v>
      </c>
      <c r="N363" s="28">
        <v>1078</v>
      </c>
      <c r="O363" s="46"/>
      <c r="P363" s="46"/>
      <c r="Q363" s="46"/>
      <c r="R363" s="46"/>
    </row>
    <row r="364" spans="2:18" s="2" customFormat="1" ht="9.75" customHeight="1">
      <c r="B364" s="79" t="s">
        <v>785</v>
      </c>
      <c r="C364" s="79" t="s">
        <v>55</v>
      </c>
      <c r="D364" t="s">
        <v>786</v>
      </c>
      <c r="E364" s="64">
        <v>30</v>
      </c>
      <c r="F364" s="64">
        <v>484.6</v>
      </c>
      <c r="G364" s="65">
        <v>12572</v>
      </c>
      <c r="H364" s="65">
        <v>12572</v>
      </c>
      <c r="I364" s="66">
        <v>41915</v>
      </c>
      <c r="J364" s="66">
        <v>42993</v>
      </c>
      <c r="K364" s="66">
        <v>42993</v>
      </c>
      <c r="L364" s="67">
        <v>338</v>
      </c>
      <c r="M364" s="80" t="s">
        <v>68</v>
      </c>
      <c r="N364" s="28">
        <v>1078</v>
      </c>
      <c r="O364" s="46"/>
      <c r="P364" s="46"/>
      <c r="Q364" s="46"/>
      <c r="R364" s="46"/>
    </row>
    <row r="365" spans="2:18" s="2" customFormat="1" ht="9.75" customHeight="1">
      <c r="B365" s="79" t="s">
        <v>787</v>
      </c>
      <c r="C365" s="79" t="s">
        <v>55</v>
      </c>
      <c r="D365" t="s">
        <v>788</v>
      </c>
      <c r="E365" s="64">
        <v>16</v>
      </c>
      <c r="F365" s="64">
        <v>408.4</v>
      </c>
      <c r="G365" s="65">
        <v>9764.8</v>
      </c>
      <c r="H365" s="65">
        <v>9764.8</v>
      </c>
      <c r="I365" s="66">
        <v>41915</v>
      </c>
      <c r="J365" s="66">
        <v>42993</v>
      </c>
      <c r="K365" s="66">
        <v>42993</v>
      </c>
      <c r="L365" s="67">
        <v>338</v>
      </c>
      <c r="M365" s="80" t="s">
        <v>68</v>
      </c>
      <c r="N365" s="28">
        <v>1078</v>
      </c>
      <c r="O365" s="46"/>
      <c r="P365" s="46"/>
      <c r="Q365" s="46"/>
      <c r="R365" s="46"/>
    </row>
    <row r="366" spans="2:18" s="2" customFormat="1" ht="9.75" customHeight="1">
      <c r="B366" s="79" t="s">
        <v>789</v>
      </c>
      <c r="C366" s="79" t="s">
        <v>55</v>
      </c>
      <c r="D366" t="s">
        <v>790</v>
      </c>
      <c r="E366" s="64">
        <v>87</v>
      </c>
      <c r="F366" s="64">
        <v>1645</v>
      </c>
      <c r="G366" s="65">
        <v>39747.71</v>
      </c>
      <c r="H366" s="65">
        <v>30910.62</v>
      </c>
      <c r="I366" s="66">
        <v>41218</v>
      </c>
      <c r="J366" s="66">
        <v>42277</v>
      </c>
      <c r="K366" s="66">
        <v>43008</v>
      </c>
      <c r="L366" s="67">
        <v>353</v>
      </c>
      <c r="M366" s="80" t="s">
        <v>68</v>
      </c>
      <c r="N366" s="28">
        <v>1790</v>
      </c>
      <c r="O366" s="46"/>
      <c r="P366" s="46"/>
      <c r="Q366" s="46"/>
      <c r="R366" s="46"/>
    </row>
    <row r="367" spans="2:18" s="2" customFormat="1" ht="9.75" customHeight="1">
      <c r="B367" s="79" t="s">
        <v>791</v>
      </c>
      <c r="C367" s="79" t="s">
        <v>55</v>
      </c>
      <c r="D367" t="s">
        <v>792</v>
      </c>
      <c r="E367" s="64">
        <v>147</v>
      </c>
      <c r="F367" s="64">
        <v>1125.6</v>
      </c>
      <c r="G367" s="65">
        <v>61735.06</v>
      </c>
      <c r="H367" s="65">
        <v>61735.07</v>
      </c>
      <c r="I367" s="66">
        <v>42292</v>
      </c>
      <c r="J367" s="66">
        <v>43008</v>
      </c>
      <c r="K367" s="66">
        <v>43008</v>
      </c>
      <c r="L367" s="67">
        <v>353</v>
      </c>
      <c r="M367" s="80" t="s">
        <v>421</v>
      </c>
      <c r="N367" s="28">
        <v>716</v>
      </c>
      <c r="O367" s="46"/>
      <c r="P367" s="46"/>
      <c r="Q367" s="46"/>
      <c r="R367" s="46"/>
    </row>
    <row r="368" spans="2:18" s="2" customFormat="1" ht="9.75" customHeight="1">
      <c r="B368" s="79" t="s">
        <v>793</v>
      </c>
      <c r="C368" s="79" t="s">
        <v>55</v>
      </c>
      <c r="D368" t="s">
        <v>794</v>
      </c>
      <c r="E368" s="64">
        <v>105</v>
      </c>
      <c r="F368" s="64">
        <v>545</v>
      </c>
      <c r="G368" s="65">
        <v>25048.2</v>
      </c>
      <c r="H368" s="65">
        <v>25048.2</v>
      </c>
      <c r="I368" s="66">
        <v>42292</v>
      </c>
      <c r="J368" s="66">
        <v>43008</v>
      </c>
      <c r="K368" s="66">
        <v>43008</v>
      </c>
      <c r="L368" s="67">
        <v>353</v>
      </c>
      <c r="M368" s="80" t="s">
        <v>421</v>
      </c>
      <c r="N368" s="28">
        <v>716</v>
      </c>
      <c r="O368" s="46"/>
      <c r="P368" s="46"/>
      <c r="Q368" s="46"/>
      <c r="R368" s="46"/>
    </row>
    <row r="369" spans="2:18" s="2" customFormat="1" ht="9.75" customHeight="1">
      <c r="B369" s="79" t="s">
        <v>795</v>
      </c>
      <c r="C369" s="79" t="s">
        <v>55</v>
      </c>
      <c r="D369" t="s">
        <v>796</v>
      </c>
      <c r="E369" s="64">
        <v>183</v>
      </c>
      <c r="F369" s="64">
        <v>2333.4</v>
      </c>
      <c r="G369" s="65">
        <v>85043.85</v>
      </c>
      <c r="H369" s="65">
        <v>11092.68</v>
      </c>
      <c r="I369" s="66">
        <v>41597</v>
      </c>
      <c r="J369" s="66">
        <v>42277</v>
      </c>
      <c r="K369" s="66">
        <v>43008</v>
      </c>
      <c r="L369" s="67">
        <v>353</v>
      </c>
      <c r="M369" s="80" t="s">
        <v>75</v>
      </c>
      <c r="N369" s="28">
        <v>1411</v>
      </c>
      <c r="O369" s="46"/>
      <c r="P369" s="46"/>
      <c r="Q369" s="46"/>
      <c r="R369" s="46"/>
    </row>
    <row r="370" spans="2:18" s="2" customFormat="1" ht="9.75" customHeight="1">
      <c r="B370" s="79" t="s">
        <v>797</v>
      </c>
      <c r="C370" s="79" t="s">
        <v>55</v>
      </c>
      <c r="D370" t="s">
        <v>798</v>
      </c>
      <c r="E370" s="64">
        <v>184</v>
      </c>
      <c r="F370" s="64">
        <v>3033.6</v>
      </c>
      <c r="G370" s="65">
        <v>78340.68</v>
      </c>
      <c r="H370" s="65">
        <v>10682.82</v>
      </c>
      <c r="I370" s="66">
        <v>41509</v>
      </c>
      <c r="J370" s="66">
        <v>42277</v>
      </c>
      <c r="K370" s="66">
        <v>43008</v>
      </c>
      <c r="L370" s="67">
        <v>353</v>
      </c>
      <c r="M370" s="80" t="s">
        <v>92</v>
      </c>
      <c r="N370" s="28">
        <v>1499</v>
      </c>
      <c r="O370" s="46"/>
      <c r="P370" s="46"/>
      <c r="Q370" s="46"/>
      <c r="R370" s="46"/>
    </row>
    <row r="371" spans="2:18" s="2" customFormat="1" ht="9.75" customHeight="1">
      <c r="B371" s="79" t="s">
        <v>799</v>
      </c>
      <c r="C371" s="79" t="s">
        <v>55</v>
      </c>
      <c r="D371" t="s">
        <v>800</v>
      </c>
      <c r="E371" s="64">
        <v>28</v>
      </c>
      <c r="F371" s="64">
        <v>761.6</v>
      </c>
      <c r="G371" s="65">
        <v>45744.65</v>
      </c>
      <c r="H371" s="65">
        <v>4574.47</v>
      </c>
      <c r="I371" s="66">
        <v>41967</v>
      </c>
      <c r="J371" s="66">
        <v>43008</v>
      </c>
      <c r="K371" s="66">
        <v>43008</v>
      </c>
      <c r="L371" s="67">
        <v>353</v>
      </c>
      <c r="M371" s="80" t="s">
        <v>75</v>
      </c>
      <c r="N371" s="28">
        <v>1041</v>
      </c>
      <c r="O371" s="46"/>
      <c r="P371" s="46"/>
      <c r="Q371" s="46"/>
      <c r="R371" s="46"/>
    </row>
    <row r="372" spans="2:18" s="2" customFormat="1" ht="9.75" customHeight="1">
      <c r="B372" s="79" t="s">
        <v>801</v>
      </c>
      <c r="C372" s="79" t="s">
        <v>55</v>
      </c>
      <c r="D372" t="s">
        <v>802</v>
      </c>
      <c r="E372" s="64">
        <v>25</v>
      </c>
      <c r="F372" s="64">
        <v>411</v>
      </c>
      <c r="G372" s="65">
        <v>17998</v>
      </c>
      <c r="H372" s="65">
        <v>1799.8</v>
      </c>
      <c r="I372" s="66">
        <v>41967</v>
      </c>
      <c r="J372" s="66">
        <v>43008</v>
      </c>
      <c r="K372" s="66">
        <v>43008</v>
      </c>
      <c r="L372" s="67">
        <v>353</v>
      </c>
      <c r="M372" s="80" t="s">
        <v>75</v>
      </c>
      <c r="N372" s="28">
        <v>1041</v>
      </c>
      <c r="O372" s="46"/>
      <c r="P372" s="46"/>
      <c r="Q372" s="46"/>
      <c r="R372" s="46"/>
    </row>
    <row r="373" spans="2:18" s="2" customFormat="1" ht="9.75" customHeight="1">
      <c r="B373" s="79" t="s">
        <v>803</v>
      </c>
      <c r="C373" s="79" t="s">
        <v>55</v>
      </c>
      <c r="D373" t="s">
        <v>804</v>
      </c>
      <c r="E373" s="64">
        <v>47</v>
      </c>
      <c r="F373" s="64">
        <v>745.6</v>
      </c>
      <c r="G373" s="65">
        <v>20166</v>
      </c>
      <c r="H373" s="65">
        <v>2016.6</v>
      </c>
      <c r="I373" s="66">
        <v>41967</v>
      </c>
      <c r="J373" s="66">
        <v>43008</v>
      </c>
      <c r="K373" s="66">
        <v>43008</v>
      </c>
      <c r="L373" s="67">
        <v>353</v>
      </c>
      <c r="M373" s="80" t="s">
        <v>75</v>
      </c>
      <c r="N373" s="28">
        <v>1041</v>
      </c>
      <c r="O373" s="46"/>
      <c r="P373" s="46"/>
      <c r="Q373" s="46"/>
      <c r="R373" s="46"/>
    </row>
    <row r="374" spans="2:18" s="2" customFormat="1" ht="9.75" customHeight="1">
      <c r="B374" s="79" t="s">
        <v>805</v>
      </c>
      <c r="C374" s="79" t="s">
        <v>55</v>
      </c>
      <c r="D374" t="s">
        <v>806</v>
      </c>
      <c r="E374" s="64">
        <v>98</v>
      </c>
      <c r="F374" s="64">
        <v>1224.2</v>
      </c>
      <c r="G374" s="65">
        <v>28755.87</v>
      </c>
      <c r="H374" s="65">
        <v>3750.77</v>
      </c>
      <c r="I374" s="66">
        <v>41618</v>
      </c>
      <c r="J374" s="66">
        <v>42277</v>
      </c>
      <c r="K374" s="66">
        <v>43008</v>
      </c>
      <c r="L374" s="67">
        <v>353</v>
      </c>
      <c r="M374" s="80" t="s">
        <v>92</v>
      </c>
      <c r="N374" s="28">
        <v>1390</v>
      </c>
      <c r="O374" s="46"/>
      <c r="P374" s="46"/>
      <c r="Q374" s="46"/>
      <c r="R374" s="46"/>
    </row>
    <row r="375" spans="2:18" s="2" customFormat="1" ht="9.75" customHeight="1">
      <c r="B375" s="79" t="s">
        <v>807</v>
      </c>
      <c r="C375" s="79" t="s">
        <v>55</v>
      </c>
      <c r="D375" t="s">
        <v>808</v>
      </c>
      <c r="E375" s="64">
        <v>86</v>
      </c>
      <c r="F375" s="64">
        <v>1679.2</v>
      </c>
      <c r="G375" s="65">
        <v>31551.75</v>
      </c>
      <c r="H375" s="65">
        <v>4115.45</v>
      </c>
      <c r="I375" s="66">
        <v>41654</v>
      </c>
      <c r="J375" s="66">
        <v>42277</v>
      </c>
      <c r="K375" s="66">
        <v>43008</v>
      </c>
      <c r="L375" s="67">
        <v>353</v>
      </c>
      <c r="M375" s="80" t="s">
        <v>92</v>
      </c>
      <c r="N375" s="28">
        <v>1354</v>
      </c>
      <c r="O375" s="46"/>
      <c r="P375" s="46"/>
      <c r="Q375" s="46"/>
      <c r="R375" s="46"/>
    </row>
    <row r="376" spans="2:18" s="2" customFormat="1" ht="9.75" customHeight="1">
      <c r="B376" s="79" t="s">
        <v>809</v>
      </c>
      <c r="C376" s="79" t="s">
        <v>55</v>
      </c>
      <c r="D376" t="s">
        <v>810</v>
      </c>
      <c r="E376" s="64">
        <v>110</v>
      </c>
      <c r="F376" s="64">
        <v>1490.2</v>
      </c>
      <c r="G376" s="65">
        <v>38778.08</v>
      </c>
      <c r="H376" s="65">
        <v>3693.15</v>
      </c>
      <c r="I376" s="66">
        <v>41773</v>
      </c>
      <c r="J376" s="66">
        <v>42643</v>
      </c>
      <c r="K376" s="66">
        <v>43008</v>
      </c>
      <c r="L376" s="67">
        <v>353</v>
      </c>
      <c r="M376" s="80" t="s">
        <v>75</v>
      </c>
      <c r="N376" s="28">
        <v>1235</v>
      </c>
      <c r="O376" s="46"/>
      <c r="P376" s="46"/>
      <c r="Q376" s="46"/>
      <c r="R376" s="46"/>
    </row>
    <row r="377" spans="2:18" s="2" customFormat="1" ht="9.75" customHeight="1">
      <c r="B377" s="79" t="s">
        <v>811</v>
      </c>
      <c r="C377" s="79" t="s">
        <v>55</v>
      </c>
      <c r="D377" t="s">
        <v>812</v>
      </c>
      <c r="E377" s="64">
        <v>120</v>
      </c>
      <c r="F377" s="64">
        <v>2253.8</v>
      </c>
      <c r="G377" s="65">
        <v>42168.43</v>
      </c>
      <c r="H377" s="65">
        <v>5500.23</v>
      </c>
      <c r="I377" s="66">
        <v>41654</v>
      </c>
      <c r="J377" s="66">
        <v>42277</v>
      </c>
      <c r="K377" s="66">
        <v>43008</v>
      </c>
      <c r="L377" s="67">
        <v>353</v>
      </c>
      <c r="M377" s="80" t="s">
        <v>92</v>
      </c>
      <c r="N377" s="28">
        <v>1354</v>
      </c>
      <c r="O377" s="46"/>
      <c r="P377" s="46"/>
      <c r="Q377" s="46"/>
      <c r="R377" s="46"/>
    </row>
    <row r="378" spans="2:18" s="2" customFormat="1" ht="9.75" customHeight="1">
      <c r="B378" s="79" t="s">
        <v>813</v>
      </c>
      <c r="C378" s="79" t="s">
        <v>55</v>
      </c>
      <c r="D378" t="s">
        <v>814</v>
      </c>
      <c r="E378" s="64">
        <v>76</v>
      </c>
      <c r="F378" s="64">
        <v>899.4</v>
      </c>
      <c r="G378" s="65">
        <v>83528.43</v>
      </c>
      <c r="H378" s="65">
        <v>8352.84</v>
      </c>
      <c r="I378" s="66">
        <v>41978</v>
      </c>
      <c r="J378" s="66">
        <v>43008</v>
      </c>
      <c r="K378" s="66">
        <v>43008</v>
      </c>
      <c r="L378" s="67">
        <v>353</v>
      </c>
      <c r="M378" s="80" t="s">
        <v>75</v>
      </c>
      <c r="N378" s="28">
        <v>1030</v>
      </c>
      <c r="O378" s="46"/>
      <c r="P378" s="46"/>
      <c r="Q378" s="46"/>
      <c r="R378" s="46"/>
    </row>
    <row r="379" spans="2:18" s="2" customFormat="1" ht="9.75" customHeight="1">
      <c r="B379" s="79" t="s">
        <v>815</v>
      </c>
      <c r="C379" s="79" t="s">
        <v>55</v>
      </c>
      <c r="D379" t="s">
        <v>816</v>
      </c>
      <c r="E379" s="64">
        <v>82.3</v>
      </c>
      <c r="F379" s="64">
        <v>837.8</v>
      </c>
      <c r="G379" s="65">
        <v>18140.39</v>
      </c>
      <c r="H379" s="65">
        <v>2366.12</v>
      </c>
      <c r="I379" s="66">
        <v>41218</v>
      </c>
      <c r="J379" s="66">
        <v>42277</v>
      </c>
      <c r="K379" s="66">
        <v>43008</v>
      </c>
      <c r="L379" s="67">
        <v>353</v>
      </c>
      <c r="M379" s="80" t="s">
        <v>162</v>
      </c>
      <c r="N379" s="28">
        <v>1790</v>
      </c>
      <c r="O379" s="46"/>
      <c r="P379" s="46"/>
      <c r="Q379" s="46"/>
      <c r="R379" s="46"/>
    </row>
    <row r="380" spans="2:18" s="2" customFormat="1" ht="9.75" customHeight="1">
      <c r="B380" s="79" t="s">
        <v>817</v>
      </c>
      <c r="C380" s="79" t="s">
        <v>55</v>
      </c>
      <c r="D380" t="s">
        <v>818</v>
      </c>
      <c r="E380" s="64">
        <v>15</v>
      </c>
      <c r="F380" s="64">
        <v>508.8</v>
      </c>
      <c r="G380" s="65">
        <v>52419.07</v>
      </c>
      <c r="H380" s="65">
        <v>52419.07</v>
      </c>
      <c r="I380" s="66">
        <v>42271</v>
      </c>
      <c r="J380" s="66">
        <v>43008</v>
      </c>
      <c r="K380" s="66">
        <v>43008</v>
      </c>
      <c r="L380" s="67">
        <v>353</v>
      </c>
      <c r="M380" s="80" t="s">
        <v>384</v>
      </c>
      <c r="N380" s="28">
        <v>737</v>
      </c>
      <c r="O380" s="46"/>
      <c r="P380" s="46"/>
      <c r="Q380" s="46"/>
      <c r="R380" s="46"/>
    </row>
    <row r="381" spans="2:18" s="2" customFormat="1" ht="9.75" customHeight="1">
      <c r="B381" s="79" t="s">
        <v>819</v>
      </c>
      <c r="C381" s="79" t="s">
        <v>55</v>
      </c>
      <c r="D381" t="s">
        <v>820</v>
      </c>
      <c r="E381" s="64">
        <v>17</v>
      </c>
      <c r="F381" s="64">
        <v>146.8</v>
      </c>
      <c r="G381" s="65">
        <v>1535.52</v>
      </c>
      <c r="H381" s="65">
        <v>1535.52</v>
      </c>
      <c r="I381" s="66">
        <v>42110</v>
      </c>
      <c r="J381" s="66">
        <v>42643</v>
      </c>
      <c r="K381" s="66">
        <v>43008</v>
      </c>
      <c r="L381" s="67">
        <v>353</v>
      </c>
      <c r="M381" s="80" t="s">
        <v>60</v>
      </c>
      <c r="N381" s="28">
        <v>898</v>
      </c>
      <c r="O381" s="46"/>
      <c r="P381" s="46"/>
      <c r="Q381" s="46"/>
      <c r="R381" s="46"/>
    </row>
    <row r="382" spans="2:18" s="2" customFormat="1" ht="9.75" customHeight="1">
      <c r="B382" s="79" t="s">
        <v>821</v>
      </c>
      <c r="C382" s="79" t="s">
        <v>55</v>
      </c>
      <c r="D382" t="s">
        <v>822</v>
      </c>
      <c r="E382" s="64">
        <v>14.8</v>
      </c>
      <c r="F382" s="64">
        <v>264</v>
      </c>
      <c r="G382" s="65">
        <v>6553.5</v>
      </c>
      <c r="H382" s="65">
        <v>655.35</v>
      </c>
      <c r="I382" s="66">
        <v>42125</v>
      </c>
      <c r="J382" s="66">
        <v>43008</v>
      </c>
      <c r="K382" s="66">
        <v>43008</v>
      </c>
      <c r="L382" s="67">
        <v>353</v>
      </c>
      <c r="M382" s="80" t="s">
        <v>823</v>
      </c>
      <c r="N382" s="28">
        <v>883</v>
      </c>
      <c r="O382" s="46"/>
      <c r="P382" s="46"/>
      <c r="Q382" s="46"/>
      <c r="R382" s="46"/>
    </row>
    <row r="383" spans="2:18" s="2" customFormat="1" ht="9.75" customHeight="1">
      <c r="B383" s="79" t="s">
        <v>824</v>
      </c>
      <c r="C383" s="79" t="s">
        <v>55</v>
      </c>
      <c r="D383" t="s">
        <v>825</v>
      </c>
      <c r="E383" s="64">
        <v>25.4</v>
      </c>
      <c r="F383" s="64">
        <v>298</v>
      </c>
      <c r="G383" s="65">
        <v>4958.8</v>
      </c>
      <c r="H383" s="65">
        <v>495.88</v>
      </c>
      <c r="I383" s="66">
        <v>42125</v>
      </c>
      <c r="J383" s="66">
        <v>43008</v>
      </c>
      <c r="K383" s="66">
        <v>43008</v>
      </c>
      <c r="L383" s="67">
        <v>353</v>
      </c>
      <c r="M383" s="80" t="s">
        <v>823</v>
      </c>
      <c r="N383" s="28">
        <v>883</v>
      </c>
      <c r="O383" s="46"/>
      <c r="P383" s="46"/>
      <c r="Q383" s="46"/>
      <c r="R383" s="46"/>
    </row>
    <row r="384" spans="2:18" s="2" customFormat="1" ht="9.75" customHeight="1">
      <c r="B384" s="79" t="s">
        <v>826</v>
      </c>
      <c r="C384" s="79" t="s">
        <v>55</v>
      </c>
      <c r="D384" t="s">
        <v>827</v>
      </c>
      <c r="E384" s="64">
        <v>24</v>
      </c>
      <c r="F384" s="64">
        <v>344</v>
      </c>
      <c r="G384" s="65">
        <v>9430.6</v>
      </c>
      <c r="H384" s="65">
        <v>5369.58</v>
      </c>
      <c r="I384" s="66">
        <v>41732</v>
      </c>
      <c r="J384" s="66">
        <v>42277</v>
      </c>
      <c r="K384" s="66">
        <v>43008</v>
      </c>
      <c r="L384" s="67">
        <v>353</v>
      </c>
      <c r="M384" s="80" t="s">
        <v>408</v>
      </c>
      <c r="N384" s="28">
        <v>1276</v>
      </c>
      <c r="O384" s="46"/>
      <c r="P384" s="46"/>
      <c r="Q384" s="46"/>
      <c r="R384" s="46"/>
    </row>
    <row r="385" spans="2:18" s="2" customFormat="1" ht="9.75" customHeight="1">
      <c r="B385" s="79" t="s">
        <v>828</v>
      </c>
      <c r="C385" s="79" t="s">
        <v>55</v>
      </c>
      <c r="D385" t="s">
        <v>829</v>
      </c>
      <c r="E385" s="64">
        <v>93.7</v>
      </c>
      <c r="F385" s="64">
        <v>1923.8</v>
      </c>
      <c r="G385" s="65">
        <v>197263.9</v>
      </c>
      <c r="H385" s="65">
        <v>197263.9</v>
      </c>
      <c r="I385" s="66">
        <v>42279</v>
      </c>
      <c r="J385" s="66">
        <v>43008</v>
      </c>
      <c r="K385" s="66">
        <v>43008</v>
      </c>
      <c r="L385" s="67">
        <v>353</v>
      </c>
      <c r="M385" s="80" t="s">
        <v>57</v>
      </c>
      <c r="N385" s="28">
        <v>729</v>
      </c>
      <c r="O385" s="46"/>
      <c r="P385" s="46"/>
      <c r="Q385" s="46"/>
      <c r="R385" s="46"/>
    </row>
    <row r="386" spans="2:18" s="2" customFormat="1" ht="9.75" customHeight="1">
      <c r="B386" s="79" t="s">
        <v>830</v>
      </c>
      <c r="C386" s="79" t="s">
        <v>55</v>
      </c>
      <c r="D386" t="s">
        <v>831</v>
      </c>
      <c r="E386" s="64">
        <v>84.2</v>
      </c>
      <c r="F386" s="64">
        <v>1243.2</v>
      </c>
      <c r="G386" s="65">
        <v>34464.45</v>
      </c>
      <c r="H386" s="65">
        <v>14819.71</v>
      </c>
      <c r="I386" s="66">
        <v>42262</v>
      </c>
      <c r="J386" s="66">
        <v>43008</v>
      </c>
      <c r="K386" s="66">
        <v>43008</v>
      </c>
      <c r="L386" s="67">
        <v>353</v>
      </c>
      <c r="M386" s="80" t="s">
        <v>751</v>
      </c>
      <c r="N386" s="28">
        <v>746</v>
      </c>
      <c r="O386" s="46"/>
      <c r="P386" s="46"/>
      <c r="Q386" s="46"/>
      <c r="R386" s="46"/>
    </row>
    <row r="387" spans="2:18" s="2" customFormat="1" ht="9.75" customHeight="1">
      <c r="B387" s="79" t="s">
        <v>832</v>
      </c>
      <c r="C387" s="79" t="s">
        <v>55</v>
      </c>
      <c r="D387" t="s">
        <v>833</v>
      </c>
      <c r="E387" s="64">
        <v>28.5</v>
      </c>
      <c r="F387" s="64">
        <v>510.8</v>
      </c>
      <c r="G387" s="65">
        <v>25031.4</v>
      </c>
      <c r="H387" s="65">
        <v>2503.14</v>
      </c>
      <c r="I387" s="66">
        <v>42265</v>
      </c>
      <c r="J387" s="66">
        <v>43008</v>
      </c>
      <c r="K387" s="66">
        <v>43008</v>
      </c>
      <c r="L387" s="67">
        <v>353</v>
      </c>
      <c r="M387" s="80" t="s">
        <v>57</v>
      </c>
      <c r="N387" s="28">
        <v>743</v>
      </c>
      <c r="O387" s="46"/>
      <c r="P387" s="46"/>
      <c r="Q387" s="46"/>
      <c r="R387" s="46"/>
    </row>
    <row r="388" spans="2:18" s="2" customFormat="1" ht="9.75" customHeight="1">
      <c r="B388" s="79" t="s">
        <v>834</v>
      </c>
      <c r="C388" s="79" t="s">
        <v>55</v>
      </c>
      <c r="D388" t="s">
        <v>835</v>
      </c>
      <c r="E388" s="64">
        <v>63</v>
      </c>
      <c r="F388" s="64">
        <v>1653</v>
      </c>
      <c r="G388" s="65">
        <v>32069.8</v>
      </c>
      <c r="H388" s="65">
        <v>3206.98</v>
      </c>
      <c r="I388" s="66">
        <v>42236</v>
      </c>
      <c r="J388" s="66">
        <v>43008</v>
      </c>
      <c r="K388" s="66">
        <v>43008</v>
      </c>
      <c r="L388" s="67">
        <v>353</v>
      </c>
      <c r="M388" s="80" t="s">
        <v>234</v>
      </c>
      <c r="N388" s="28">
        <v>772</v>
      </c>
      <c r="O388" s="46"/>
      <c r="P388" s="46"/>
      <c r="Q388" s="46"/>
      <c r="R388" s="46"/>
    </row>
    <row r="389" spans="2:18" s="2" customFormat="1" ht="9.75" customHeight="1">
      <c r="B389" s="79" t="s">
        <v>836</v>
      </c>
      <c r="C389" s="79" t="s">
        <v>55</v>
      </c>
      <c r="D389" t="s">
        <v>837</v>
      </c>
      <c r="E389" s="64">
        <v>97</v>
      </c>
      <c r="F389" s="64">
        <v>2896</v>
      </c>
      <c r="G389" s="65">
        <v>198517.33</v>
      </c>
      <c r="H389" s="65">
        <v>18906.41</v>
      </c>
      <c r="I389" s="66">
        <v>41891</v>
      </c>
      <c r="J389" s="66">
        <v>41912</v>
      </c>
      <c r="K389" s="66">
        <v>43008</v>
      </c>
      <c r="L389" s="67">
        <v>353</v>
      </c>
      <c r="M389" s="80" t="s">
        <v>270</v>
      </c>
      <c r="N389" s="28">
        <v>1117</v>
      </c>
      <c r="O389" s="46"/>
      <c r="P389" s="46"/>
      <c r="Q389" s="46"/>
      <c r="R389" s="46"/>
    </row>
    <row r="390" spans="2:18" s="2" customFormat="1" ht="9.75" customHeight="1">
      <c r="B390" s="79" t="s">
        <v>838</v>
      </c>
      <c r="C390" s="79" t="s">
        <v>55</v>
      </c>
      <c r="D390" t="s">
        <v>839</v>
      </c>
      <c r="E390" s="64">
        <v>46</v>
      </c>
      <c r="F390" s="64">
        <v>1185</v>
      </c>
      <c r="G390" s="65">
        <v>46699.48</v>
      </c>
      <c r="H390" s="65">
        <v>4669.95</v>
      </c>
      <c r="I390" s="66">
        <v>42247</v>
      </c>
      <c r="J390" s="66">
        <v>43008</v>
      </c>
      <c r="K390" s="66">
        <v>43008</v>
      </c>
      <c r="L390" s="67">
        <v>353</v>
      </c>
      <c r="M390" s="80" t="s">
        <v>280</v>
      </c>
      <c r="N390" s="28">
        <v>761</v>
      </c>
      <c r="O390" s="46"/>
      <c r="P390" s="46"/>
      <c r="Q390" s="46"/>
      <c r="R390" s="46"/>
    </row>
    <row r="391" spans="2:18" s="2" customFormat="1" ht="9.75" customHeight="1">
      <c r="B391" s="79" t="s">
        <v>840</v>
      </c>
      <c r="C391" s="79" t="s">
        <v>55</v>
      </c>
      <c r="D391" t="s">
        <v>841</v>
      </c>
      <c r="E391" s="64">
        <v>55</v>
      </c>
      <c r="F391" s="64">
        <v>986.2</v>
      </c>
      <c r="G391" s="65">
        <v>41555.5</v>
      </c>
      <c r="H391" s="65">
        <v>4155.55</v>
      </c>
      <c r="I391" s="66">
        <v>42268</v>
      </c>
      <c r="J391" s="66">
        <v>43008</v>
      </c>
      <c r="K391" s="66">
        <v>43008</v>
      </c>
      <c r="L391" s="67">
        <v>353</v>
      </c>
      <c r="M391" s="80" t="s">
        <v>842</v>
      </c>
      <c r="N391" s="28">
        <v>740</v>
      </c>
      <c r="O391" s="46"/>
      <c r="P391" s="46"/>
      <c r="Q391" s="46"/>
      <c r="R391" s="46"/>
    </row>
    <row r="392" spans="2:18" s="2" customFormat="1" ht="9.75" customHeight="1">
      <c r="B392" s="79" t="s">
        <v>843</v>
      </c>
      <c r="C392" s="79" t="s">
        <v>55</v>
      </c>
      <c r="D392" t="s">
        <v>844</v>
      </c>
      <c r="E392" s="64">
        <v>47</v>
      </c>
      <c r="F392" s="64">
        <v>945.8</v>
      </c>
      <c r="G392" s="65">
        <v>27398.85</v>
      </c>
      <c r="H392" s="65">
        <v>2739.89</v>
      </c>
      <c r="I392" s="66">
        <v>42008</v>
      </c>
      <c r="J392" s="66">
        <v>43008</v>
      </c>
      <c r="K392" s="66">
        <v>43008</v>
      </c>
      <c r="L392" s="67">
        <v>353</v>
      </c>
      <c r="M392" s="80" t="s">
        <v>53</v>
      </c>
      <c r="N392" s="28">
        <v>1000</v>
      </c>
      <c r="O392" s="46"/>
      <c r="P392" s="46"/>
      <c r="Q392" s="46"/>
      <c r="R392" s="46"/>
    </row>
    <row r="393" spans="2:18" s="2" customFormat="1" ht="9.75" customHeight="1">
      <c r="B393" s="79" t="s">
        <v>845</v>
      </c>
      <c r="C393" s="79" t="s">
        <v>55</v>
      </c>
      <c r="D393" t="s">
        <v>846</v>
      </c>
      <c r="E393" s="64">
        <v>13</v>
      </c>
      <c r="F393" s="64">
        <v>330.6</v>
      </c>
      <c r="G393" s="65">
        <v>8289.85</v>
      </c>
      <c r="H393" s="65">
        <v>828.99</v>
      </c>
      <c r="I393" s="66">
        <v>42318</v>
      </c>
      <c r="J393" s="66">
        <v>43008</v>
      </c>
      <c r="K393" s="66">
        <v>43008</v>
      </c>
      <c r="L393" s="67">
        <v>353</v>
      </c>
      <c r="M393" s="80" t="s">
        <v>299</v>
      </c>
      <c r="N393" s="28">
        <v>690</v>
      </c>
      <c r="O393" s="46"/>
      <c r="P393" s="46"/>
      <c r="Q393" s="46"/>
      <c r="R393" s="46"/>
    </row>
    <row r="394" spans="2:18" s="2" customFormat="1" ht="9.75" customHeight="1">
      <c r="B394" s="79" t="s">
        <v>847</v>
      </c>
      <c r="C394" s="79" t="s">
        <v>55</v>
      </c>
      <c r="D394" t="s">
        <v>848</v>
      </c>
      <c r="E394" s="64">
        <v>46</v>
      </c>
      <c r="F394" s="64">
        <v>848</v>
      </c>
      <c r="G394" s="65">
        <v>59097</v>
      </c>
      <c r="H394" s="65">
        <v>59097</v>
      </c>
      <c r="I394" s="66">
        <v>42247</v>
      </c>
      <c r="J394" s="66">
        <v>43008</v>
      </c>
      <c r="K394" s="66">
        <v>43008</v>
      </c>
      <c r="L394" s="67">
        <v>353</v>
      </c>
      <c r="M394" s="80" t="s">
        <v>124</v>
      </c>
      <c r="N394" s="28">
        <v>761</v>
      </c>
      <c r="O394" s="46"/>
      <c r="P394" s="46"/>
      <c r="Q394" s="46"/>
      <c r="R394" s="46"/>
    </row>
    <row r="395" spans="2:18" s="2" customFormat="1" ht="9.75" customHeight="1">
      <c r="B395" s="79" t="s">
        <v>849</v>
      </c>
      <c r="C395" s="79" t="s">
        <v>55</v>
      </c>
      <c r="D395" t="s">
        <v>850</v>
      </c>
      <c r="E395" s="64">
        <v>104</v>
      </c>
      <c r="F395" s="64">
        <v>2080.8</v>
      </c>
      <c r="G395" s="65">
        <v>232755.2</v>
      </c>
      <c r="H395" s="65">
        <v>23275.52</v>
      </c>
      <c r="I395" s="66">
        <v>42199</v>
      </c>
      <c r="J395" s="66">
        <v>43008</v>
      </c>
      <c r="K395" s="66">
        <v>43008</v>
      </c>
      <c r="L395" s="67">
        <v>353</v>
      </c>
      <c r="M395" s="80" t="s">
        <v>384</v>
      </c>
      <c r="N395" s="28">
        <v>809</v>
      </c>
      <c r="O395" s="46"/>
      <c r="P395" s="46"/>
      <c r="Q395" s="46"/>
      <c r="R395" s="46"/>
    </row>
    <row r="396" spans="2:18" s="2" customFormat="1" ht="9.75" customHeight="1">
      <c r="B396" s="79" t="s">
        <v>851</v>
      </c>
      <c r="C396" s="79" t="s">
        <v>55</v>
      </c>
      <c r="D396" t="s">
        <v>852</v>
      </c>
      <c r="E396" s="64">
        <v>66</v>
      </c>
      <c r="F396" s="64">
        <v>1265.2</v>
      </c>
      <c r="G396" s="65">
        <v>79887.7</v>
      </c>
      <c r="H396" s="65">
        <v>16776.42</v>
      </c>
      <c r="I396" s="66">
        <v>42226</v>
      </c>
      <c r="J396" s="66">
        <v>43008</v>
      </c>
      <c r="K396" s="66">
        <v>43008</v>
      </c>
      <c r="L396" s="67">
        <v>353</v>
      </c>
      <c r="M396" s="80" t="s">
        <v>153</v>
      </c>
      <c r="N396" s="28">
        <v>782</v>
      </c>
      <c r="O396" s="46"/>
      <c r="P396" s="46"/>
      <c r="Q396" s="46"/>
      <c r="R396" s="46"/>
    </row>
    <row r="397" spans="2:18" s="2" customFormat="1" ht="9.75" customHeight="1">
      <c r="B397" s="79" t="s">
        <v>853</v>
      </c>
      <c r="C397" s="79" t="s">
        <v>55</v>
      </c>
      <c r="D397" t="s">
        <v>854</v>
      </c>
      <c r="E397" s="64">
        <v>23</v>
      </c>
      <c r="F397" s="64">
        <v>370</v>
      </c>
      <c r="G397" s="65">
        <v>9567.2</v>
      </c>
      <c r="H397" s="65">
        <v>956.72</v>
      </c>
      <c r="I397" s="66">
        <v>42199</v>
      </c>
      <c r="J397" s="66">
        <v>43008</v>
      </c>
      <c r="K397" s="66">
        <v>43008</v>
      </c>
      <c r="L397" s="67">
        <v>353</v>
      </c>
      <c r="M397" s="80" t="s">
        <v>751</v>
      </c>
      <c r="N397" s="28">
        <v>809</v>
      </c>
      <c r="O397" s="46"/>
      <c r="P397" s="46"/>
      <c r="Q397" s="46"/>
      <c r="R397" s="46"/>
    </row>
    <row r="398" spans="2:18" s="2" customFormat="1" ht="9.75" customHeight="1">
      <c r="B398" s="79" t="s">
        <v>855</v>
      </c>
      <c r="C398" s="79" t="s">
        <v>55</v>
      </c>
      <c r="D398" t="s">
        <v>856</v>
      </c>
      <c r="E398" s="64">
        <v>36</v>
      </c>
      <c r="F398" s="64">
        <v>1137</v>
      </c>
      <c r="G398" s="65">
        <v>108196.6</v>
      </c>
      <c r="H398" s="65">
        <v>10819.6</v>
      </c>
      <c r="I398" s="66">
        <v>42289</v>
      </c>
      <c r="J398" s="66">
        <v>43008</v>
      </c>
      <c r="K398" s="66">
        <v>43008</v>
      </c>
      <c r="L398" s="67">
        <v>353</v>
      </c>
      <c r="M398" s="80" t="s">
        <v>57</v>
      </c>
      <c r="N398" s="28">
        <v>719</v>
      </c>
      <c r="O398" s="46"/>
      <c r="P398" s="46"/>
      <c r="Q398" s="46"/>
      <c r="R398" s="46"/>
    </row>
    <row r="399" spans="2:18" s="2" customFormat="1" ht="9.75" customHeight="1">
      <c r="B399" s="79" t="s">
        <v>857</v>
      </c>
      <c r="C399" s="79" t="s">
        <v>55</v>
      </c>
      <c r="D399" t="s">
        <v>858</v>
      </c>
      <c r="E399" s="64">
        <v>95</v>
      </c>
      <c r="F399" s="64">
        <v>1182.2</v>
      </c>
      <c r="G399" s="65">
        <v>66067.2</v>
      </c>
      <c r="H399" s="65">
        <v>6606.72</v>
      </c>
      <c r="I399" s="66">
        <v>42296</v>
      </c>
      <c r="J399" s="66">
        <v>43008</v>
      </c>
      <c r="K399" s="66">
        <v>43008</v>
      </c>
      <c r="L399" s="67">
        <v>353</v>
      </c>
      <c r="M399" s="80" t="s">
        <v>75</v>
      </c>
      <c r="N399" s="28">
        <v>712</v>
      </c>
      <c r="O399" s="46"/>
      <c r="P399" s="46"/>
      <c r="Q399" s="46"/>
      <c r="R399" s="46"/>
    </row>
    <row r="400" spans="2:18" s="2" customFormat="1" ht="9.75" customHeight="1">
      <c r="B400" s="79" t="s">
        <v>859</v>
      </c>
      <c r="C400" s="79" t="s">
        <v>55</v>
      </c>
      <c r="D400" t="s">
        <v>860</v>
      </c>
      <c r="E400" s="64">
        <v>89</v>
      </c>
      <c r="F400" s="64">
        <v>988.6</v>
      </c>
      <c r="G400" s="65">
        <v>65210</v>
      </c>
      <c r="H400" s="65">
        <v>54776.4</v>
      </c>
      <c r="I400" s="66">
        <v>42226</v>
      </c>
      <c r="J400" s="66">
        <v>43008</v>
      </c>
      <c r="K400" s="66">
        <v>43008</v>
      </c>
      <c r="L400" s="67">
        <v>353</v>
      </c>
      <c r="M400" s="80" t="s">
        <v>153</v>
      </c>
      <c r="N400" s="28">
        <v>782</v>
      </c>
      <c r="O400" s="46"/>
      <c r="P400" s="46"/>
      <c r="Q400" s="46"/>
      <c r="R400" s="46"/>
    </row>
    <row r="401" spans="2:18" s="2" customFormat="1" ht="9.75" customHeight="1">
      <c r="B401" s="79" t="s">
        <v>861</v>
      </c>
      <c r="C401" s="79" t="s">
        <v>55</v>
      </c>
      <c r="D401" t="s">
        <v>862</v>
      </c>
      <c r="E401" s="64">
        <v>73</v>
      </c>
      <c r="F401" s="64">
        <v>1977.6</v>
      </c>
      <c r="G401" s="65">
        <v>152367.05</v>
      </c>
      <c r="H401" s="65">
        <v>15236.71</v>
      </c>
      <c r="I401" s="66">
        <v>42210</v>
      </c>
      <c r="J401" s="66">
        <v>43008</v>
      </c>
      <c r="K401" s="66">
        <v>43008</v>
      </c>
      <c r="L401" s="67">
        <v>353</v>
      </c>
      <c r="M401" s="80" t="s">
        <v>75</v>
      </c>
      <c r="N401" s="28">
        <v>798</v>
      </c>
      <c r="O401" s="46"/>
      <c r="P401" s="46"/>
      <c r="Q401" s="46"/>
      <c r="R401" s="46"/>
    </row>
    <row r="402" spans="2:18" s="2" customFormat="1" ht="9.75" customHeight="1">
      <c r="B402" s="79" t="s">
        <v>863</v>
      </c>
      <c r="C402" s="79" t="s">
        <v>55</v>
      </c>
      <c r="D402" t="s">
        <v>864</v>
      </c>
      <c r="E402" s="64">
        <v>104</v>
      </c>
      <c r="F402" s="64">
        <v>2867.6</v>
      </c>
      <c r="G402" s="65">
        <v>159618.8</v>
      </c>
      <c r="H402" s="65">
        <v>108540.78</v>
      </c>
      <c r="I402" s="66">
        <v>42227</v>
      </c>
      <c r="J402" s="66">
        <v>43008</v>
      </c>
      <c r="K402" s="66">
        <v>43008</v>
      </c>
      <c r="L402" s="67">
        <v>353</v>
      </c>
      <c r="M402" s="80" t="s">
        <v>208</v>
      </c>
      <c r="N402" s="28">
        <v>781</v>
      </c>
      <c r="O402" s="46"/>
      <c r="P402" s="46"/>
      <c r="Q402" s="46"/>
      <c r="R402" s="46"/>
    </row>
    <row r="403" spans="2:18" s="2" customFormat="1" ht="9.75" customHeight="1">
      <c r="B403" s="79" t="s">
        <v>865</v>
      </c>
      <c r="C403" s="79" t="s">
        <v>55</v>
      </c>
      <c r="D403" t="s">
        <v>866</v>
      </c>
      <c r="E403" s="64">
        <v>60</v>
      </c>
      <c r="F403" s="64">
        <v>1346.4</v>
      </c>
      <c r="G403" s="65">
        <v>168852.7</v>
      </c>
      <c r="H403" s="65">
        <v>16885.27</v>
      </c>
      <c r="I403" s="66">
        <v>42298</v>
      </c>
      <c r="J403" s="66">
        <v>43008</v>
      </c>
      <c r="K403" s="66">
        <v>43008</v>
      </c>
      <c r="L403" s="67">
        <v>353</v>
      </c>
      <c r="M403" s="80" t="s">
        <v>867</v>
      </c>
      <c r="N403" s="28">
        <v>710</v>
      </c>
      <c r="O403" s="46"/>
      <c r="P403" s="46"/>
      <c r="Q403" s="46"/>
      <c r="R403" s="46"/>
    </row>
    <row r="404" spans="2:18" s="2" customFormat="1" ht="9.75" customHeight="1">
      <c r="B404" s="79" t="s">
        <v>868</v>
      </c>
      <c r="C404" s="79" t="s">
        <v>55</v>
      </c>
      <c r="D404" t="s">
        <v>869</v>
      </c>
      <c r="E404" s="64">
        <v>104</v>
      </c>
      <c r="F404" s="64">
        <v>889.4</v>
      </c>
      <c r="G404" s="65">
        <v>129059.7</v>
      </c>
      <c r="H404" s="65">
        <v>129059.7</v>
      </c>
      <c r="I404" s="66">
        <v>42202</v>
      </c>
      <c r="J404" s="66">
        <v>43008</v>
      </c>
      <c r="K404" s="66">
        <v>43008</v>
      </c>
      <c r="L404" s="67">
        <v>353</v>
      </c>
      <c r="M404" s="80" t="s">
        <v>57</v>
      </c>
      <c r="N404" s="28">
        <v>806</v>
      </c>
      <c r="O404" s="46"/>
      <c r="P404" s="46"/>
      <c r="Q404" s="46"/>
      <c r="R404" s="46"/>
    </row>
    <row r="405" spans="2:18" s="2" customFormat="1" ht="9.75" customHeight="1">
      <c r="B405" s="79" t="s">
        <v>870</v>
      </c>
      <c r="C405" s="79" t="s">
        <v>55</v>
      </c>
      <c r="D405" t="s">
        <v>871</v>
      </c>
      <c r="E405" s="64">
        <v>102</v>
      </c>
      <c r="F405" s="64">
        <v>983</v>
      </c>
      <c r="G405" s="65">
        <v>27930.1</v>
      </c>
      <c r="H405" s="65">
        <v>2539.1</v>
      </c>
      <c r="I405" s="66">
        <v>41407</v>
      </c>
      <c r="J405" s="66">
        <v>42277</v>
      </c>
      <c r="K405" s="66">
        <v>43008</v>
      </c>
      <c r="L405" s="67">
        <v>353</v>
      </c>
      <c r="M405" s="80" t="s">
        <v>53</v>
      </c>
      <c r="N405" s="28">
        <v>1601</v>
      </c>
      <c r="O405" s="46"/>
      <c r="P405" s="46"/>
      <c r="Q405" s="46"/>
      <c r="R405" s="46"/>
    </row>
    <row r="406" spans="2:18" s="2" customFormat="1" ht="9.75" customHeight="1">
      <c r="B406" s="79" t="s">
        <v>872</v>
      </c>
      <c r="C406" s="79" t="s">
        <v>55</v>
      </c>
      <c r="D406" t="s">
        <v>873</v>
      </c>
      <c r="E406" s="64">
        <v>97</v>
      </c>
      <c r="F406" s="64">
        <v>2155.6</v>
      </c>
      <c r="G406" s="65">
        <v>169512.37</v>
      </c>
      <c r="H406" s="65">
        <v>16951.24</v>
      </c>
      <c r="I406" s="66">
        <v>42177</v>
      </c>
      <c r="J406" s="66">
        <v>43008</v>
      </c>
      <c r="K406" s="66">
        <v>43008</v>
      </c>
      <c r="L406" s="67">
        <v>353</v>
      </c>
      <c r="M406" s="80" t="s">
        <v>384</v>
      </c>
      <c r="N406" s="28">
        <v>831</v>
      </c>
      <c r="O406" s="46"/>
      <c r="P406" s="46"/>
      <c r="Q406" s="46"/>
      <c r="R406" s="46"/>
    </row>
    <row r="407" spans="2:18" s="2" customFormat="1" ht="9.75" customHeight="1">
      <c r="B407" s="79" t="s">
        <v>874</v>
      </c>
      <c r="C407" s="79" t="s">
        <v>55</v>
      </c>
      <c r="D407" t="s">
        <v>875</v>
      </c>
      <c r="E407" s="64">
        <v>98</v>
      </c>
      <c r="F407" s="64">
        <v>1412.2</v>
      </c>
      <c r="G407" s="65">
        <v>107945</v>
      </c>
      <c r="H407" s="65">
        <v>107945</v>
      </c>
      <c r="I407" s="66">
        <v>42240</v>
      </c>
      <c r="J407" s="66">
        <v>43008</v>
      </c>
      <c r="K407" s="66">
        <v>43008</v>
      </c>
      <c r="L407" s="67">
        <v>353</v>
      </c>
      <c r="M407" s="80" t="s">
        <v>124</v>
      </c>
      <c r="N407" s="28">
        <v>768</v>
      </c>
      <c r="O407" s="46"/>
      <c r="P407" s="46"/>
      <c r="Q407" s="46"/>
      <c r="R407" s="46"/>
    </row>
    <row r="408" spans="2:18" s="2" customFormat="1" ht="9.75" customHeight="1">
      <c r="B408" s="79" t="s">
        <v>876</v>
      </c>
      <c r="C408" s="79" t="s">
        <v>55</v>
      </c>
      <c r="D408" t="s">
        <v>877</v>
      </c>
      <c r="E408" s="64">
        <v>129</v>
      </c>
      <c r="F408" s="64">
        <v>1979.2</v>
      </c>
      <c r="G408" s="65">
        <v>130032.3</v>
      </c>
      <c r="H408" s="65">
        <v>13003.23</v>
      </c>
      <c r="I408" s="66">
        <v>42244</v>
      </c>
      <c r="J408" s="66">
        <v>43008</v>
      </c>
      <c r="K408" s="66">
        <v>43008</v>
      </c>
      <c r="L408" s="67">
        <v>353</v>
      </c>
      <c r="M408" s="80" t="s">
        <v>57</v>
      </c>
      <c r="N408" s="28">
        <v>764</v>
      </c>
      <c r="O408" s="46"/>
      <c r="P408" s="46"/>
      <c r="Q408" s="46"/>
      <c r="R408" s="46"/>
    </row>
    <row r="409" spans="2:18" s="2" customFormat="1" ht="9.75" customHeight="1">
      <c r="B409" s="79" t="s">
        <v>878</v>
      </c>
      <c r="C409" s="79" t="s">
        <v>55</v>
      </c>
      <c r="D409" t="s">
        <v>879</v>
      </c>
      <c r="E409" s="64">
        <v>284</v>
      </c>
      <c r="F409" s="64">
        <v>5762.4</v>
      </c>
      <c r="G409" s="65">
        <v>290221.11</v>
      </c>
      <c r="H409" s="65">
        <v>156719.42</v>
      </c>
      <c r="I409" s="66">
        <v>42268</v>
      </c>
      <c r="J409" s="66">
        <v>43008</v>
      </c>
      <c r="K409" s="66">
        <v>43008</v>
      </c>
      <c r="L409" s="67">
        <v>353</v>
      </c>
      <c r="M409" s="80" t="s">
        <v>124</v>
      </c>
      <c r="N409" s="28">
        <v>740</v>
      </c>
      <c r="O409" s="46"/>
      <c r="P409" s="46"/>
      <c r="Q409" s="46"/>
      <c r="R409" s="46"/>
    </row>
    <row r="410" spans="2:18" s="2" customFormat="1" ht="9.75" customHeight="1">
      <c r="B410" s="79" t="s">
        <v>880</v>
      </c>
      <c r="C410" s="79" t="s">
        <v>55</v>
      </c>
      <c r="D410" t="s">
        <v>881</v>
      </c>
      <c r="E410" s="64">
        <v>132</v>
      </c>
      <c r="F410" s="64">
        <v>1688</v>
      </c>
      <c r="G410" s="65">
        <v>36927.5</v>
      </c>
      <c r="H410" s="65">
        <v>10339.7</v>
      </c>
      <c r="I410" s="66">
        <v>41736</v>
      </c>
      <c r="J410" s="66">
        <v>43008</v>
      </c>
      <c r="K410" s="66">
        <v>43008</v>
      </c>
      <c r="L410" s="67">
        <v>353</v>
      </c>
      <c r="M410" s="80" t="s">
        <v>882</v>
      </c>
      <c r="N410" s="28">
        <v>1272</v>
      </c>
      <c r="O410" s="46"/>
      <c r="P410" s="46"/>
      <c r="Q410" s="46"/>
      <c r="R410" s="46"/>
    </row>
    <row r="411" spans="2:18" s="2" customFormat="1" ht="9.75" customHeight="1">
      <c r="B411" s="79" t="s">
        <v>883</v>
      </c>
      <c r="C411" s="79" t="s">
        <v>55</v>
      </c>
      <c r="D411" t="s">
        <v>884</v>
      </c>
      <c r="E411" s="64">
        <v>225</v>
      </c>
      <c r="F411" s="64">
        <v>3653.2</v>
      </c>
      <c r="G411" s="65">
        <v>96461.55</v>
      </c>
      <c r="H411" s="65">
        <v>96461.55</v>
      </c>
      <c r="I411" s="66">
        <v>41736</v>
      </c>
      <c r="J411" s="66">
        <v>43008</v>
      </c>
      <c r="K411" s="66">
        <v>43008</v>
      </c>
      <c r="L411" s="67">
        <v>353</v>
      </c>
      <c r="M411" s="80" t="s">
        <v>95</v>
      </c>
      <c r="N411" s="28">
        <v>1272</v>
      </c>
      <c r="O411" s="46"/>
      <c r="P411" s="46"/>
      <c r="Q411" s="46"/>
      <c r="R411" s="46"/>
    </row>
    <row r="412" spans="2:18" s="2" customFormat="1" ht="9.75" customHeight="1">
      <c r="B412" s="79" t="s">
        <v>885</v>
      </c>
      <c r="C412" s="79" t="s">
        <v>55</v>
      </c>
      <c r="D412" t="s">
        <v>886</v>
      </c>
      <c r="E412" s="64">
        <v>195</v>
      </c>
      <c r="F412" s="64">
        <v>2551.6</v>
      </c>
      <c r="G412" s="65">
        <v>164043.82</v>
      </c>
      <c r="H412" s="65">
        <v>16404.38</v>
      </c>
      <c r="I412" s="66">
        <v>42179</v>
      </c>
      <c r="J412" s="66">
        <v>43008</v>
      </c>
      <c r="K412" s="66">
        <v>43008</v>
      </c>
      <c r="L412" s="67">
        <v>353</v>
      </c>
      <c r="M412" s="80" t="s">
        <v>57</v>
      </c>
      <c r="N412" s="28">
        <v>829</v>
      </c>
      <c r="O412" s="46"/>
      <c r="P412" s="46"/>
      <c r="Q412" s="46"/>
      <c r="R412" s="46"/>
    </row>
    <row r="413" spans="2:18" s="2" customFormat="1" ht="9.75" customHeight="1">
      <c r="B413" s="79" t="s">
        <v>887</v>
      </c>
      <c r="C413" s="79" t="s">
        <v>55</v>
      </c>
      <c r="D413" t="s">
        <v>888</v>
      </c>
      <c r="E413" s="64">
        <v>138</v>
      </c>
      <c r="F413" s="64">
        <v>1493</v>
      </c>
      <c r="G413" s="65">
        <v>48273</v>
      </c>
      <c r="H413" s="65">
        <v>4827.3</v>
      </c>
      <c r="I413" s="66">
        <v>41736</v>
      </c>
      <c r="J413" s="66">
        <v>43008</v>
      </c>
      <c r="K413" s="66">
        <v>43008</v>
      </c>
      <c r="L413" s="67">
        <v>353</v>
      </c>
      <c r="M413" s="80" t="s">
        <v>114</v>
      </c>
      <c r="N413" s="28">
        <v>1272</v>
      </c>
      <c r="O413" s="46"/>
      <c r="P413" s="46"/>
      <c r="Q413" s="46"/>
      <c r="R413" s="46"/>
    </row>
    <row r="414" spans="2:18" s="2" customFormat="1" ht="9.75" customHeight="1">
      <c r="B414" s="79" t="s">
        <v>889</v>
      </c>
      <c r="C414" s="79" t="s">
        <v>55</v>
      </c>
      <c r="D414" t="s">
        <v>890</v>
      </c>
      <c r="E414" s="64">
        <v>49</v>
      </c>
      <c r="F414" s="64">
        <v>1594.8</v>
      </c>
      <c r="G414" s="65">
        <v>57542.76</v>
      </c>
      <c r="H414" s="65">
        <v>7846.74</v>
      </c>
      <c r="I414" s="66">
        <v>41502</v>
      </c>
      <c r="J414" s="66">
        <v>42294</v>
      </c>
      <c r="K414" s="66">
        <v>43038</v>
      </c>
      <c r="L414" s="67">
        <v>383</v>
      </c>
      <c r="M414" s="80" t="s">
        <v>891</v>
      </c>
      <c r="N414" s="28">
        <v>1536</v>
      </c>
      <c r="O414" s="46"/>
      <c r="P414" s="46"/>
      <c r="Q414" s="46"/>
      <c r="R414" s="46"/>
    </row>
    <row r="415" spans="2:18" s="2" customFormat="1" ht="9.75" customHeight="1">
      <c r="B415" s="79" t="s">
        <v>892</v>
      </c>
      <c r="C415" s="79" t="s">
        <v>55</v>
      </c>
      <c r="D415" t="s">
        <v>893</v>
      </c>
      <c r="E415" s="64">
        <v>250</v>
      </c>
      <c r="F415" s="64">
        <v>4868.4</v>
      </c>
      <c r="G415" s="65">
        <v>240005.2</v>
      </c>
      <c r="H415" s="65">
        <v>218404.73</v>
      </c>
      <c r="I415" s="66">
        <v>42184</v>
      </c>
      <c r="J415" s="66">
        <v>43039</v>
      </c>
      <c r="K415" s="66">
        <v>43039</v>
      </c>
      <c r="L415" s="67">
        <v>384</v>
      </c>
      <c r="M415" s="80" t="s">
        <v>611</v>
      </c>
      <c r="N415" s="28">
        <v>855</v>
      </c>
      <c r="O415" s="46"/>
      <c r="P415" s="46"/>
      <c r="Q415" s="46"/>
      <c r="R415" s="46"/>
    </row>
    <row r="416" spans="2:18" s="2" customFormat="1" ht="9.75" customHeight="1">
      <c r="B416" s="79" t="s">
        <v>894</v>
      </c>
      <c r="C416" s="79" t="s">
        <v>55</v>
      </c>
      <c r="D416" t="s">
        <v>895</v>
      </c>
      <c r="E416" s="64">
        <v>82</v>
      </c>
      <c r="F416" s="64">
        <v>4195.4</v>
      </c>
      <c r="G416" s="65">
        <v>702515.93</v>
      </c>
      <c r="H416" s="65">
        <v>298459.71</v>
      </c>
      <c r="I416" s="66">
        <v>42115</v>
      </c>
      <c r="J416" s="66">
        <v>43039</v>
      </c>
      <c r="K416" s="66">
        <v>43039</v>
      </c>
      <c r="L416" s="67">
        <v>384</v>
      </c>
      <c r="M416" s="80" t="s">
        <v>384</v>
      </c>
      <c r="N416" s="28">
        <v>924</v>
      </c>
      <c r="O416" s="46"/>
      <c r="P416" s="46"/>
      <c r="Q416" s="46"/>
      <c r="R416" s="46"/>
    </row>
    <row r="417" spans="2:18" s="2" customFormat="1" ht="9.75" customHeight="1">
      <c r="B417" s="79" t="s">
        <v>896</v>
      </c>
      <c r="C417" s="79" t="s">
        <v>55</v>
      </c>
      <c r="D417" t="s">
        <v>897</v>
      </c>
      <c r="E417" s="64">
        <v>174</v>
      </c>
      <c r="F417" s="64">
        <v>1981.4</v>
      </c>
      <c r="G417" s="65">
        <v>46837.7</v>
      </c>
      <c r="H417" s="65">
        <v>4683.77</v>
      </c>
      <c r="I417" s="66">
        <v>42173</v>
      </c>
      <c r="J417" s="66">
        <v>43069</v>
      </c>
      <c r="K417" s="66">
        <v>43069</v>
      </c>
      <c r="L417" s="67">
        <v>414</v>
      </c>
      <c r="M417" s="80" t="s">
        <v>75</v>
      </c>
      <c r="N417" s="28">
        <v>896</v>
      </c>
      <c r="O417" s="46"/>
      <c r="P417" s="46"/>
      <c r="Q417" s="46"/>
      <c r="R417" s="46"/>
    </row>
    <row r="418" spans="2:18" s="2" customFormat="1" ht="9.75" customHeight="1">
      <c r="B418" s="79" t="s">
        <v>898</v>
      </c>
      <c r="C418" s="79" t="s">
        <v>55</v>
      </c>
      <c r="D418" t="s">
        <v>899</v>
      </c>
      <c r="E418" s="64">
        <v>24</v>
      </c>
      <c r="F418" s="64">
        <v>326</v>
      </c>
      <c r="G418" s="65">
        <v>11270</v>
      </c>
      <c r="H418" s="65">
        <v>1127</v>
      </c>
      <c r="I418" s="66">
        <v>42009</v>
      </c>
      <c r="J418" s="66">
        <v>43070</v>
      </c>
      <c r="K418" s="66">
        <v>43070</v>
      </c>
      <c r="L418" s="67">
        <v>415</v>
      </c>
      <c r="M418" s="80" t="s">
        <v>178</v>
      </c>
      <c r="N418" s="28">
        <v>1061</v>
      </c>
      <c r="O418" s="46"/>
      <c r="P418" s="46"/>
      <c r="Q418" s="46"/>
      <c r="R418" s="46"/>
    </row>
    <row r="419" spans="2:18" s="2" customFormat="1" ht="9.75" customHeight="1">
      <c r="B419" s="79" t="s">
        <v>900</v>
      </c>
      <c r="C419" s="79" t="s">
        <v>55</v>
      </c>
      <c r="D419" t="s">
        <v>901</v>
      </c>
      <c r="E419" s="64">
        <v>69</v>
      </c>
      <c r="F419" s="64">
        <v>2464.2</v>
      </c>
      <c r="G419" s="65">
        <v>42315.6</v>
      </c>
      <c r="H419" s="65">
        <v>4231.56</v>
      </c>
      <c r="I419" s="66">
        <v>42009</v>
      </c>
      <c r="J419" s="66">
        <v>43070</v>
      </c>
      <c r="K419" s="66">
        <v>43070</v>
      </c>
      <c r="L419" s="67">
        <v>415</v>
      </c>
      <c r="M419" s="80" t="s">
        <v>178</v>
      </c>
      <c r="N419" s="28">
        <v>1061</v>
      </c>
      <c r="O419" s="46"/>
      <c r="P419" s="46"/>
      <c r="Q419" s="46"/>
      <c r="R419" s="46"/>
    </row>
    <row r="420" spans="2:18" s="2" customFormat="1" ht="9.75" customHeight="1">
      <c r="B420" s="79" t="s">
        <v>902</v>
      </c>
      <c r="C420" s="79" t="s">
        <v>55</v>
      </c>
      <c r="D420" t="s">
        <v>903</v>
      </c>
      <c r="E420" s="64">
        <v>64</v>
      </c>
      <c r="F420" s="64">
        <v>2245.6</v>
      </c>
      <c r="G420" s="65">
        <v>46295.74</v>
      </c>
      <c r="H420" s="65">
        <v>22221.95</v>
      </c>
      <c r="I420" s="66">
        <v>41995</v>
      </c>
      <c r="J420" s="66">
        <v>43070</v>
      </c>
      <c r="K420" s="66">
        <v>43070</v>
      </c>
      <c r="L420" s="67">
        <v>415</v>
      </c>
      <c r="M420" s="80" t="s">
        <v>68</v>
      </c>
      <c r="N420" s="28">
        <v>1075</v>
      </c>
      <c r="O420" s="46"/>
      <c r="P420" s="46"/>
      <c r="Q420" s="46"/>
      <c r="R420" s="46"/>
    </row>
    <row r="421" spans="2:18" s="2" customFormat="1" ht="9.75" customHeight="1">
      <c r="B421" s="79" t="s">
        <v>904</v>
      </c>
      <c r="C421" s="79" t="s">
        <v>55</v>
      </c>
      <c r="D421" t="s">
        <v>905</v>
      </c>
      <c r="E421" s="64">
        <v>149</v>
      </c>
      <c r="F421" s="64">
        <v>2382</v>
      </c>
      <c r="G421" s="65">
        <v>51302.8</v>
      </c>
      <c r="H421" s="65">
        <v>5130.28</v>
      </c>
      <c r="I421" s="66">
        <v>42009</v>
      </c>
      <c r="J421" s="66">
        <v>43070</v>
      </c>
      <c r="K421" s="66">
        <v>43070</v>
      </c>
      <c r="L421" s="67">
        <v>415</v>
      </c>
      <c r="M421" s="80" t="s">
        <v>178</v>
      </c>
      <c r="N421" s="28">
        <v>1061</v>
      </c>
      <c r="O421" s="46"/>
      <c r="P421" s="46"/>
      <c r="Q421" s="46"/>
      <c r="R421" s="46"/>
    </row>
    <row r="422" spans="2:18" s="2" customFormat="1" ht="9.75" customHeight="1">
      <c r="B422" s="79" t="s">
        <v>906</v>
      </c>
      <c r="C422" s="79" t="s">
        <v>55</v>
      </c>
      <c r="D422" t="s">
        <v>907</v>
      </c>
      <c r="E422" s="64">
        <v>34</v>
      </c>
      <c r="F422" s="64">
        <v>1289</v>
      </c>
      <c r="G422" s="65">
        <v>87644</v>
      </c>
      <c r="H422" s="65">
        <v>8764.4</v>
      </c>
      <c r="I422" s="66">
        <v>42054</v>
      </c>
      <c r="J422" s="66">
        <v>43100</v>
      </c>
      <c r="K422" s="66">
        <v>43100</v>
      </c>
      <c r="L422" s="67">
        <v>445</v>
      </c>
      <c r="M422" s="80" t="s">
        <v>57</v>
      </c>
      <c r="N422" s="28">
        <v>1046</v>
      </c>
      <c r="O422" s="46"/>
      <c r="P422" s="46"/>
      <c r="Q422" s="46"/>
      <c r="R422" s="46"/>
    </row>
    <row r="423" spans="2:18" s="2" customFormat="1" ht="9.75" customHeight="1">
      <c r="B423" s="79" t="s">
        <v>908</v>
      </c>
      <c r="C423" s="79" t="s">
        <v>55</v>
      </c>
      <c r="D423" t="s">
        <v>909</v>
      </c>
      <c r="E423" s="64">
        <v>100</v>
      </c>
      <c r="F423" s="64">
        <v>1937</v>
      </c>
      <c r="G423" s="65">
        <v>121730.25</v>
      </c>
      <c r="H423" s="65">
        <v>30432.57</v>
      </c>
      <c r="I423" s="66">
        <v>42060</v>
      </c>
      <c r="J423" s="66">
        <v>43100</v>
      </c>
      <c r="K423" s="66">
        <v>43100</v>
      </c>
      <c r="L423" s="67">
        <v>445</v>
      </c>
      <c r="M423" s="80" t="s">
        <v>208</v>
      </c>
      <c r="N423" s="28">
        <v>1040</v>
      </c>
      <c r="O423" s="46"/>
      <c r="P423" s="46"/>
      <c r="Q423" s="46"/>
      <c r="R423" s="46"/>
    </row>
    <row r="424" spans="2:18" s="2" customFormat="1" ht="9.75" customHeight="1">
      <c r="B424" s="79" t="s">
        <v>910</v>
      </c>
      <c r="C424" s="79" t="s">
        <v>55</v>
      </c>
      <c r="D424" t="s">
        <v>911</v>
      </c>
      <c r="E424" s="64">
        <v>17</v>
      </c>
      <c r="F424" s="64">
        <v>158</v>
      </c>
      <c r="G424" s="65">
        <v>6710.4</v>
      </c>
      <c r="H424" s="65">
        <v>671.04</v>
      </c>
      <c r="I424" s="66">
        <v>42054</v>
      </c>
      <c r="J424" s="66">
        <v>43100</v>
      </c>
      <c r="K424" s="66">
        <v>43100</v>
      </c>
      <c r="L424" s="67">
        <v>445</v>
      </c>
      <c r="M424" s="80" t="s">
        <v>95</v>
      </c>
      <c r="N424" s="28">
        <v>1046</v>
      </c>
      <c r="O424" s="46"/>
      <c r="P424" s="46"/>
      <c r="Q424" s="46"/>
      <c r="R424" s="46"/>
    </row>
    <row r="425" spans="2:18" s="2" customFormat="1" ht="9.75" customHeight="1">
      <c r="B425" s="79" t="s">
        <v>912</v>
      </c>
      <c r="C425" s="79" t="s">
        <v>55</v>
      </c>
      <c r="D425" t="s">
        <v>913</v>
      </c>
      <c r="E425" s="64">
        <v>108</v>
      </c>
      <c r="F425" s="64">
        <v>1453</v>
      </c>
      <c r="G425" s="65">
        <v>72020.6</v>
      </c>
      <c r="H425" s="65">
        <v>72020.6</v>
      </c>
      <c r="I425" s="66">
        <v>42061</v>
      </c>
      <c r="J425" s="66">
        <v>43100</v>
      </c>
      <c r="K425" s="66">
        <v>43100</v>
      </c>
      <c r="L425" s="67">
        <v>445</v>
      </c>
      <c r="M425" s="80" t="s">
        <v>208</v>
      </c>
      <c r="N425" s="28">
        <v>1039</v>
      </c>
      <c r="O425" s="46"/>
      <c r="P425" s="46"/>
      <c r="Q425" s="46"/>
      <c r="R425" s="46"/>
    </row>
    <row r="426" spans="2:18" s="2" customFormat="1" ht="9.75" customHeight="1">
      <c r="B426" s="79" t="s">
        <v>914</v>
      </c>
      <c r="C426" s="79" t="s">
        <v>55</v>
      </c>
      <c r="D426" t="s">
        <v>915</v>
      </c>
      <c r="E426" s="64">
        <v>121</v>
      </c>
      <c r="F426" s="64">
        <v>3005</v>
      </c>
      <c r="G426" s="65">
        <v>170039.5</v>
      </c>
      <c r="H426" s="65">
        <v>170039.5</v>
      </c>
      <c r="I426" s="66">
        <v>42061</v>
      </c>
      <c r="J426" s="66">
        <v>43100</v>
      </c>
      <c r="K426" s="66">
        <v>43100</v>
      </c>
      <c r="L426" s="67">
        <v>445</v>
      </c>
      <c r="M426" s="80" t="s">
        <v>208</v>
      </c>
      <c r="N426" s="28">
        <v>1039</v>
      </c>
      <c r="O426" s="46"/>
      <c r="P426" s="46"/>
      <c r="Q426" s="46"/>
      <c r="R426" s="46"/>
    </row>
    <row r="427" spans="2:18" s="2" customFormat="1" ht="9.75" customHeight="1">
      <c r="B427" s="79" t="s">
        <v>916</v>
      </c>
      <c r="C427" s="79" t="s">
        <v>55</v>
      </c>
      <c r="D427" t="s">
        <v>917</v>
      </c>
      <c r="E427" s="64">
        <v>52</v>
      </c>
      <c r="F427" s="64">
        <v>798.6</v>
      </c>
      <c r="G427" s="65">
        <v>39922.3</v>
      </c>
      <c r="H427" s="65">
        <v>3992.23</v>
      </c>
      <c r="I427" s="66">
        <v>42439</v>
      </c>
      <c r="J427" s="66">
        <v>43100</v>
      </c>
      <c r="K427" s="66">
        <v>43100</v>
      </c>
      <c r="L427" s="67">
        <v>445</v>
      </c>
      <c r="M427" s="80" t="s">
        <v>75</v>
      </c>
      <c r="N427" s="28">
        <v>661</v>
      </c>
      <c r="O427" s="46"/>
      <c r="P427" s="46"/>
      <c r="Q427" s="46"/>
      <c r="R427" s="46"/>
    </row>
    <row r="428" spans="2:18" s="2" customFormat="1" ht="9.75" customHeight="1">
      <c r="B428" s="79" t="s">
        <v>918</v>
      </c>
      <c r="C428" s="79" t="s">
        <v>55</v>
      </c>
      <c r="D428" t="s">
        <v>919</v>
      </c>
      <c r="E428" s="64">
        <v>26</v>
      </c>
      <c r="F428" s="64">
        <v>663</v>
      </c>
      <c r="G428" s="65">
        <v>24637.45</v>
      </c>
      <c r="H428" s="65">
        <v>2463.74</v>
      </c>
      <c r="I428" s="66">
        <v>42202</v>
      </c>
      <c r="J428" s="66">
        <v>43100</v>
      </c>
      <c r="K428" s="66">
        <v>43100</v>
      </c>
      <c r="L428" s="67">
        <v>445</v>
      </c>
      <c r="M428" s="80" t="s">
        <v>75</v>
      </c>
      <c r="N428" s="28">
        <v>898</v>
      </c>
      <c r="O428" s="46"/>
      <c r="P428" s="46"/>
      <c r="Q428" s="46"/>
      <c r="R428" s="46"/>
    </row>
    <row r="429" spans="2:18" s="2" customFormat="1" ht="9.75" customHeight="1">
      <c r="B429" s="79" t="s">
        <v>920</v>
      </c>
      <c r="C429" s="79" t="s">
        <v>55</v>
      </c>
      <c r="D429" t="s">
        <v>921</v>
      </c>
      <c r="E429" s="64">
        <v>64</v>
      </c>
      <c r="F429" s="64">
        <v>1208</v>
      </c>
      <c r="G429" s="65">
        <v>54614</v>
      </c>
      <c r="H429" s="65">
        <v>5461.4</v>
      </c>
      <c r="I429" s="66">
        <v>42348</v>
      </c>
      <c r="J429" s="66">
        <v>43100</v>
      </c>
      <c r="K429" s="66">
        <v>43100</v>
      </c>
      <c r="L429" s="67">
        <v>445</v>
      </c>
      <c r="M429" s="80" t="s">
        <v>75</v>
      </c>
      <c r="N429" s="28">
        <v>752</v>
      </c>
      <c r="O429" s="46"/>
      <c r="P429" s="46"/>
      <c r="Q429" s="46"/>
      <c r="R429" s="46"/>
    </row>
    <row r="430" spans="2:18" s="2" customFormat="1" ht="9.75" customHeight="1">
      <c r="B430" s="79" t="s">
        <v>922</v>
      </c>
      <c r="C430" s="79" t="s">
        <v>55</v>
      </c>
      <c r="D430" t="s">
        <v>923</v>
      </c>
      <c r="E430" s="64">
        <v>56</v>
      </c>
      <c r="F430" s="64">
        <v>366.8</v>
      </c>
      <c r="G430" s="65">
        <v>4424.4</v>
      </c>
      <c r="H430" s="65">
        <v>442.44</v>
      </c>
      <c r="I430" s="66">
        <v>42187</v>
      </c>
      <c r="J430" s="66">
        <v>42460</v>
      </c>
      <c r="K430" s="66">
        <v>43100</v>
      </c>
      <c r="L430" s="67">
        <v>445</v>
      </c>
      <c r="M430" s="80" t="s">
        <v>924</v>
      </c>
      <c r="N430" s="28">
        <v>913</v>
      </c>
      <c r="O430" s="46"/>
      <c r="P430" s="46"/>
      <c r="Q430" s="46"/>
      <c r="R430" s="46"/>
    </row>
    <row r="431" spans="2:18" s="2" customFormat="1" ht="9.75" customHeight="1">
      <c r="B431" s="79" t="s">
        <v>925</v>
      </c>
      <c r="C431" s="79" t="s">
        <v>55</v>
      </c>
      <c r="D431" t="s">
        <v>926</v>
      </c>
      <c r="E431" s="64">
        <v>66</v>
      </c>
      <c r="F431" s="64">
        <v>2324.6</v>
      </c>
      <c r="G431" s="65">
        <v>86838.7</v>
      </c>
      <c r="H431" s="65">
        <v>8683.87</v>
      </c>
      <c r="I431" s="66">
        <v>42373</v>
      </c>
      <c r="J431" s="66">
        <v>43100</v>
      </c>
      <c r="K431" s="66">
        <v>43100</v>
      </c>
      <c r="L431" s="67">
        <v>445</v>
      </c>
      <c r="M431" s="80" t="s">
        <v>57</v>
      </c>
      <c r="N431" s="28">
        <v>727</v>
      </c>
      <c r="O431" s="46"/>
      <c r="P431" s="46"/>
      <c r="Q431" s="46"/>
      <c r="R431" s="46"/>
    </row>
    <row r="432" spans="2:18" s="2" customFormat="1" ht="9.75" customHeight="1">
      <c r="B432" s="79" t="s">
        <v>927</v>
      </c>
      <c r="C432" s="79" t="s">
        <v>55</v>
      </c>
      <c r="D432" t="s">
        <v>928</v>
      </c>
      <c r="E432" s="64">
        <v>52</v>
      </c>
      <c r="F432" s="64">
        <v>1325</v>
      </c>
      <c r="G432" s="65">
        <v>56227.08</v>
      </c>
      <c r="H432" s="65">
        <v>5622.71</v>
      </c>
      <c r="I432" s="66">
        <v>42486</v>
      </c>
      <c r="J432" s="66">
        <v>43100</v>
      </c>
      <c r="K432" s="66">
        <v>43100</v>
      </c>
      <c r="L432" s="67">
        <v>445</v>
      </c>
      <c r="M432" s="80" t="s">
        <v>566</v>
      </c>
      <c r="N432" s="28">
        <v>614</v>
      </c>
      <c r="O432" s="46"/>
      <c r="P432" s="46"/>
      <c r="Q432" s="46"/>
      <c r="R432" s="46"/>
    </row>
    <row r="433" spans="2:18" s="2" customFormat="1" ht="9.75" customHeight="1">
      <c r="B433" s="79" t="s">
        <v>929</v>
      </c>
      <c r="C433" s="79" t="s">
        <v>55</v>
      </c>
      <c r="D433" t="s">
        <v>930</v>
      </c>
      <c r="E433" s="64">
        <v>41</v>
      </c>
      <c r="F433" s="64">
        <v>1061</v>
      </c>
      <c r="G433" s="65">
        <v>42099.75</v>
      </c>
      <c r="H433" s="65">
        <v>4209.98</v>
      </c>
      <c r="I433" s="66">
        <v>42439</v>
      </c>
      <c r="J433" s="66">
        <v>43100</v>
      </c>
      <c r="K433" s="66">
        <v>43100</v>
      </c>
      <c r="L433" s="67">
        <v>445</v>
      </c>
      <c r="M433" s="80" t="s">
        <v>75</v>
      </c>
      <c r="N433" s="28">
        <v>661</v>
      </c>
      <c r="O433" s="46"/>
      <c r="P433" s="46"/>
      <c r="Q433" s="46"/>
      <c r="R433" s="46"/>
    </row>
    <row r="434" spans="2:18" s="2" customFormat="1" ht="9.75" customHeight="1">
      <c r="B434" s="79" t="s">
        <v>931</v>
      </c>
      <c r="C434" s="79" t="s">
        <v>55</v>
      </c>
      <c r="D434" t="s">
        <v>932</v>
      </c>
      <c r="E434" s="64">
        <v>175</v>
      </c>
      <c r="F434" s="64">
        <v>5051.8</v>
      </c>
      <c r="G434" s="65">
        <v>260793.75</v>
      </c>
      <c r="H434" s="65">
        <v>26079.37</v>
      </c>
      <c r="I434" s="66">
        <v>42164</v>
      </c>
      <c r="J434" s="66">
        <v>43100</v>
      </c>
      <c r="K434" s="66">
        <v>43100</v>
      </c>
      <c r="L434" s="67">
        <v>445</v>
      </c>
      <c r="M434" s="80" t="s">
        <v>253</v>
      </c>
      <c r="N434" s="28">
        <v>936</v>
      </c>
      <c r="O434" s="46"/>
      <c r="P434" s="46"/>
      <c r="Q434" s="46"/>
      <c r="R434" s="46"/>
    </row>
    <row r="435" spans="2:18" s="2" customFormat="1" ht="9.75" customHeight="1">
      <c r="B435" s="79" t="s">
        <v>933</v>
      </c>
      <c r="C435" s="79" t="s">
        <v>55</v>
      </c>
      <c r="D435" t="s">
        <v>934</v>
      </c>
      <c r="E435" s="64">
        <v>30</v>
      </c>
      <c r="F435" s="64">
        <v>1005.8</v>
      </c>
      <c r="G435" s="65">
        <v>44849.65</v>
      </c>
      <c r="H435" s="65">
        <v>4484.96</v>
      </c>
      <c r="I435" s="66">
        <v>42177</v>
      </c>
      <c r="J435" s="66">
        <v>43100</v>
      </c>
      <c r="K435" s="66">
        <v>43100</v>
      </c>
      <c r="L435" s="67">
        <v>445</v>
      </c>
      <c r="M435" s="80" t="s">
        <v>57</v>
      </c>
      <c r="N435" s="28">
        <v>923</v>
      </c>
      <c r="O435" s="46"/>
      <c r="P435" s="46"/>
      <c r="Q435" s="46"/>
      <c r="R435" s="46"/>
    </row>
    <row r="436" spans="2:18" ht="9.75" customHeight="1">
      <c r="B436" s="79" t="s">
        <v>935</v>
      </c>
      <c r="C436" s="79" t="s">
        <v>55</v>
      </c>
      <c r="D436" t="s">
        <v>936</v>
      </c>
      <c r="E436" s="64">
        <v>87</v>
      </c>
      <c r="F436" s="64">
        <v>1768</v>
      </c>
      <c r="G436" s="65">
        <v>76032.1</v>
      </c>
      <c r="H436" s="65">
        <v>7603.21</v>
      </c>
      <c r="I436" s="66">
        <v>42184</v>
      </c>
      <c r="J436" s="66">
        <v>43100</v>
      </c>
      <c r="K436" s="66">
        <v>43100</v>
      </c>
      <c r="L436" s="67">
        <v>445</v>
      </c>
      <c r="M436" s="80" t="s">
        <v>208</v>
      </c>
      <c r="N436" s="28">
        <v>916</v>
      </c>
      <c r="O436" s="28"/>
      <c r="P436" s="28"/>
      <c r="Q436" s="28"/>
      <c r="R436" s="28"/>
    </row>
    <row r="437" spans="2:18" ht="9.75" customHeight="1">
      <c r="B437" s="79" t="s">
        <v>937</v>
      </c>
      <c r="C437" s="79" t="s">
        <v>55</v>
      </c>
      <c r="D437" t="s">
        <v>938</v>
      </c>
      <c r="E437" s="64">
        <v>118</v>
      </c>
      <c r="F437" s="64">
        <v>2799.2</v>
      </c>
      <c r="G437" s="65">
        <v>142568.79</v>
      </c>
      <c r="H437" s="65">
        <v>47047.69</v>
      </c>
      <c r="I437" s="66">
        <v>42178</v>
      </c>
      <c r="J437" s="66">
        <v>43100</v>
      </c>
      <c r="K437" s="66">
        <v>43100</v>
      </c>
      <c r="L437" s="67">
        <v>445</v>
      </c>
      <c r="M437" s="80" t="s">
        <v>68</v>
      </c>
      <c r="N437" s="28">
        <v>922</v>
      </c>
      <c r="O437" s="28"/>
      <c r="P437" s="28"/>
      <c r="Q437" s="28"/>
      <c r="R437" s="28"/>
    </row>
    <row r="438" spans="2:18" ht="9.75" customHeight="1">
      <c r="B438" s="79" t="s">
        <v>939</v>
      </c>
      <c r="C438" s="79" t="s">
        <v>55</v>
      </c>
      <c r="D438" t="s">
        <v>940</v>
      </c>
      <c r="E438" s="64">
        <v>98</v>
      </c>
      <c r="F438" s="64">
        <v>2058</v>
      </c>
      <c r="G438" s="65">
        <v>116052.75</v>
      </c>
      <c r="H438" s="65">
        <v>116052.74</v>
      </c>
      <c r="I438" s="66">
        <v>42159</v>
      </c>
      <c r="J438" s="66">
        <v>43100</v>
      </c>
      <c r="K438" s="66">
        <v>43100</v>
      </c>
      <c r="L438" s="67">
        <v>445</v>
      </c>
      <c r="M438" s="80" t="s">
        <v>208</v>
      </c>
      <c r="N438" s="28">
        <v>941</v>
      </c>
      <c r="O438" s="28"/>
      <c r="P438" s="28"/>
      <c r="Q438" s="28"/>
      <c r="R438" s="28"/>
    </row>
    <row r="439" spans="2:14" ht="9.75" customHeight="1">
      <c r="B439" s="79" t="s">
        <v>941</v>
      </c>
      <c r="C439" s="79" t="s">
        <v>55</v>
      </c>
      <c r="D439" t="s">
        <v>942</v>
      </c>
      <c r="E439" s="64">
        <v>95</v>
      </c>
      <c r="F439" s="64">
        <v>2473.8</v>
      </c>
      <c r="G439" s="65">
        <v>158954.31</v>
      </c>
      <c r="H439" s="65">
        <v>15895.43</v>
      </c>
      <c r="I439" s="66">
        <v>42164</v>
      </c>
      <c r="J439" s="66">
        <v>43100</v>
      </c>
      <c r="K439" s="66">
        <v>43100</v>
      </c>
      <c r="L439" s="67">
        <v>445</v>
      </c>
      <c r="M439" s="80" t="s">
        <v>68</v>
      </c>
      <c r="N439" s="28">
        <v>936</v>
      </c>
    </row>
    <row r="440" spans="2:14" ht="9.75" customHeight="1">
      <c r="B440" s="79" t="s">
        <v>943</v>
      </c>
      <c r="C440" s="79" t="s">
        <v>55</v>
      </c>
      <c r="D440" t="s">
        <v>944</v>
      </c>
      <c r="E440" s="64">
        <v>12</v>
      </c>
      <c r="F440" s="64">
        <v>343</v>
      </c>
      <c r="G440" s="65">
        <v>21499.85</v>
      </c>
      <c r="H440" s="65">
        <v>2149.98</v>
      </c>
      <c r="I440" s="66">
        <v>42136</v>
      </c>
      <c r="J440" s="66">
        <v>43100</v>
      </c>
      <c r="K440" s="66">
        <v>43100</v>
      </c>
      <c r="L440" s="67">
        <v>445</v>
      </c>
      <c r="M440" s="80" t="s">
        <v>75</v>
      </c>
      <c r="N440" s="28">
        <v>964</v>
      </c>
    </row>
    <row r="441" spans="2:14" ht="9.75" customHeight="1">
      <c r="B441" s="79" t="s">
        <v>945</v>
      </c>
      <c r="C441" s="79" t="s">
        <v>55</v>
      </c>
      <c r="D441" t="s">
        <v>946</v>
      </c>
      <c r="E441" s="64">
        <v>79.7</v>
      </c>
      <c r="F441" s="64">
        <v>1625.8</v>
      </c>
      <c r="G441" s="65">
        <v>103446.2</v>
      </c>
      <c r="H441" s="65">
        <v>68274.49</v>
      </c>
      <c r="I441" s="66">
        <v>42313</v>
      </c>
      <c r="J441" s="66">
        <v>43100</v>
      </c>
      <c r="K441" s="66">
        <v>43100</v>
      </c>
      <c r="L441" s="67">
        <v>445</v>
      </c>
      <c r="M441" s="80" t="s">
        <v>421</v>
      </c>
      <c r="N441" s="28">
        <v>787</v>
      </c>
    </row>
    <row r="442" spans="2:14" ht="9.75" customHeight="1">
      <c r="B442" s="79" t="s">
        <v>947</v>
      </c>
      <c r="C442" s="79" t="s">
        <v>55</v>
      </c>
      <c r="D442" t="s">
        <v>948</v>
      </c>
      <c r="E442" s="64">
        <v>31.5</v>
      </c>
      <c r="F442" s="64">
        <v>560</v>
      </c>
      <c r="G442" s="65">
        <v>42426.95</v>
      </c>
      <c r="H442" s="65">
        <v>4242.7</v>
      </c>
      <c r="I442" s="66">
        <v>42325</v>
      </c>
      <c r="J442" s="66">
        <v>43100</v>
      </c>
      <c r="K442" s="66">
        <v>43100</v>
      </c>
      <c r="L442" s="67">
        <v>445</v>
      </c>
      <c r="M442" s="80" t="s">
        <v>277</v>
      </c>
      <c r="N442" s="28">
        <v>775</v>
      </c>
    </row>
    <row r="443" spans="2:14" ht="9.75" customHeight="1">
      <c r="B443" s="79" t="s">
        <v>949</v>
      </c>
      <c r="C443" s="79" t="s">
        <v>55</v>
      </c>
      <c r="D443" t="s">
        <v>950</v>
      </c>
      <c r="E443" s="64">
        <v>75.4</v>
      </c>
      <c r="F443" s="64">
        <v>1046.4</v>
      </c>
      <c r="G443" s="65">
        <v>42900.05</v>
      </c>
      <c r="H443" s="65">
        <v>42900.05</v>
      </c>
      <c r="I443" s="66">
        <v>42322</v>
      </c>
      <c r="J443" s="66">
        <v>43100</v>
      </c>
      <c r="K443" s="66">
        <v>43100</v>
      </c>
      <c r="L443" s="67">
        <v>445</v>
      </c>
      <c r="M443" s="80" t="s">
        <v>237</v>
      </c>
      <c r="N443" s="28">
        <v>778</v>
      </c>
    </row>
    <row r="444" spans="2:14" ht="9.75" customHeight="1">
      <c r="B444" s="79" t="s">
        <v>951</v>
      </c>
      <c r="C444" s="79" t="s">
        <v>55</v>
      </c>
      <c r="D444" t="s">
        <v>952</v>
      </c>
      <c r="E444" s="64">
        <v>80</v>
      </c>
      <c r="F444" s="64">
        <v>1154.2</v>
      </c>
      <c r="G444" s="65">
        <v>92823.8</v>
      </c>
      <c r="H444" s="65">
        <v>92823.8</v>
      </c>
      <c r="I444" s="66">
        <v>42325</v>
      </c>
      <c r="J444" s="66">
        <v>43100</v>
      </c>
      <c r="K444" s="66">
        <v>43100</v>
      </c>
      <c r="L444" s="67">
        <v>445</v>
      </c>
      <c r="M444" s="80" t="s">
        <v>823</v>
      </c>
      <c r="N444" s="28">
        <v>775</v>
      </c>
    </row>
    <row r="445" spans="2:14" ht="9.75" customHeight="1">
      <c r="B445" s="79" t="s">
        <v>953</v>
      </c>
      <c r="C445" s="79" t="s">
        <v>55</v>
      </c>
      <c r="D445" t="s">
        <v>954</v>
      </c>
      <c r="E445" s="64">
        <v>181.2</v>
      </c>
      <c r="F445" s="64">
        <v>3728</v>
      </c>
      <c r="G445" s="65">
        <v>325746.1</v>
      </c>
      <c r="H445" s="65">
        <v>32574.61</v>
      </c>
      <c r="I445" s="66">
        <v>41969</v>
      </c>
      <c r="J445" s="66">
        <v>43100</v>
      </c>
      <c r="K445" s="66">
        <v>43100</v>
      </c>
      <c r="L445" s="67">
        <v>445</v>
      </c>
      <c r="M445" s="80" t="s">
        <v>75</v>
      </c>
      <c r="N445" s="28">
        <v>1131</v>
      </c>
    </row>
    <row r="446" spans="2:14" ht="9.75" customHeight="1">
      <c r="B446" s="79" t="s">
        <v>955</v>
      </c>
      <c r="C446" s="79" t="s">
        <v>51</v>
      </c>
      <c r="D446" t="s">
        <v>956</v>
      </c>
      <c r="E446" s="64">
        <v>179.9</v>
      </c>
      <c r="F446" s="64">
        <v>2033.5</v>
      </c>
      <c r="G446" s="65">
        <v>113217.59</v>
      </c>
      <c r="H446" s="65">
        <v>11321.76</v>
      </c>
      <c r="I446" s="66">
        <v>42593</v>
      </c>
      <c r="J446" s="66">
        <v>43100</v>
      </c>
      <c r="K446" s="66">
        <v>43100</v>
      </c>
      <c r="L446" s="67">
        <v>445</v>
      </c>
      <c r="M446" s="80" t="s">
        <v>168</v>
      </c>
      <c r="N446" s="28">
        <v>507</v>
      </c>
    </row>
    <row r="447" spans="2:14" ht="9.75" customHeight="1">
      <c r="B447" s="79" t="s">
        <v>957</v>
      </c>
      <c r="C447" s="79" t="s">
        <v>55</v>
      </c>
      <c r="D447" t="s">
        <v>958</v>
      </c>
      <c r="E447" s="64">
        <v>68.1</v>
      </c>
      <c r="F447" s="64">
        <v>829.4</v>
      </c>
      <c r="G447" s="65">
        <v>37119.5</v>
      </c>
      <c r="H447" s="65">
        <v>3711.95</v>
      </c>
      <c r="I447" s="66">
        <v>42375</v>
      </c>
      <c r="J447" s="66">
        <v>43100</v>
      </c>
      <c r="K447" s="66">
        <v>43100</v>
      </c>
      <c r="L447" s="67">
        <v>445</v>
      </c>
      <c r="M447" s="80" t="s">
        <v>408</v>
      </c>
      <c r="N447" s="28">
        <v>725</v>
      </c>
    </row>
    <row r="448" spans="2:14" ht="9.75" customHeight="1">
      <c r="B448" s="79" t="s">
        <v>959</v>
      </c>
      <c r="C448" s="79" t="s">
        <v>55</v>
      </c>
      <c r="D448" t="s">
        <v>960</v>
      </c>
      <c r="E448" s="64">
        <v>197.5</v>
      </c>
      <c r="F448" s="64">
        <v>3545.6</v>
      </c>
      <c r="G448" s="65">
        <v>144378.1</v>
      </c>
      <c r="H448" s="65">
        <v>14437.81</v>
      </c>
      <c r="I448" s="66">
        <v>42030</v>
      </c>
      <c r="J448" s="66">
        <v>43100</v>
      </c>
      <c r="K448" s="66">
        <v>43100</v>
      </c>
      <c r="L448" s="67">
        <v>445</v>
      </c>
      <c r="M448" s="80" t="s">
        <v>75</v>
      </c>
      <c r="N448" s="28">
        <v>1070</v>
      </c>
    </row>
    <row r="449" spans="2:14" ht="9.75" customHeight="1">
      <c r="B449" s="79" t="s">
        <v>961</v>
      </c>
      <c r="C449" s="79" t="s">
        <v>55</v>
      </c>
      <c r="D449" t="s">
        <v>962</v>
      </c>
      <c r="E449" s="64">
        <v>71.9</v>
      </c>
      <c r="F449" s="64">
        <v>1587.4</v>
      </c>
      <c r="G449" s="65">
        <v>46319.18</v>
      </c>
      <c r="H449" s="65">
        <v>20380.39</v>
      </c>
      <c r="I449" s="66">
        <v>42024</v>
      </c>
      <c r="J449" s="66">
        <v>43100</v>
      </c>
      <c r="K449" s="66">
        <v>43100</v>
      </c>
      <c r="L449" s="67">
        <v>445</v>
      </c>
      <c r="M449" s="80" t="s">
        <v>408</v>
      </c>
      <c r="N449" s="28">
        <v>1076</v>
      </c>
    </row>
    <row r="450" spans="2:14" ht="9.75" customHeight="1">
      <c r="B450" s="79" t="s">
        <v>963</v>
      </c>
      <c r="C450" s="79" t="s">
        <v>55</v>
      </c>
      <c r="D450" t="s">
        <v>964</v>
      </c>
      <c r="E450" s="64">
        <v>31</v>
      </c>
      <c r="F450" s="64">
        <v>615.3</v>
      </c>
      <c r="G450" s="65">
        <v>44441.53</v>
      </c>
      <c r="H450" s="65">
        <v>44441.53</v>
      </c>
      <c r="I450" s="66">
        <v>42152</v>
      </c>
      <c r="J450" s="66">
        <v>43100</v>
      </c>
      <c r="K450" s="66">
        <v>43100</v>
      </c>
      <c r="L450" s="67">
        <v>445</v>
      </c>
      <c r="M450" s="80" t="s">
        <v>277</v>
      </c>
      <c r="N450" s="28">
        <v>948</v>
      </c>
    </row>
    <row r="451" spans="2:14" ht="9.75" customHeight="1">
      <c r="B451" s="79" t="s">
        <v>965</v>
      </c>
      <c r="C451" s="79" t="s">
        <v>55</v>
      </c>
      <c r="D451" t="s">
        <v>966</v>
      </c>
      <c r="E451" s="64">
        <v>82</v>
      </c>
      <c r="F451" s="64">
        <v>1893.2</v>
      </c>
      <c r="G451" s="65">
        <v>107792.88</v>
      </c>
      <c r="H451" s="65">
        <v>10779.29</v>
      </c>
      <c r="I451" s="66">
        <v>42152</v>
      </c>
      <c r="J451" s="66">
        <v>43100</v>
      </c>
      <c r="K451" s="66">
        <v>43100</v>
      </c>
      <c r="L451" s="67">
        <v>445</v>
      </c>
      <c r="M451" s="80" t="s">
        <v>442</v>
      </c>
      <c r="N451" s="28">
        <v>948</v>
      </c>
    </row>
    <row r="452" spans="2:14" ht="9.75" customHeight="1">
      <c r="B452" s="79" t="s">
        <v>967</v>
      </c>
      <c r="C452" s="79" t="s">
        <v>55</v>
      </c>
      <c r="D452" t="s">
        <v>968</v>
      </c>
      <c r="E452" s="64">
        <v>88</v>
      </c>
      <c r="F452" s="64">
        <v>979.5</v>
      </c>
      <c r="G452" s="65">
        <v>35520.02</v>
      </c>
      <c r="H452" s="65">
        <v>3552</v>
      </c>
      <c r="I452" s="66">
        <v>42152</v>
      </c>
      <c r="J452" s="66">
        <v>43100</v>
      </c>
      <c r="K452" s="66">
        <v>43100</v>
      </c>
      <c r="L452" s="67">
        <v>445</v>
      </c>
      <c r="M452" s="80" t="s">
        <v>168</v>
      </c>
      <c r="N452" s="28">
        <v>948</v>
      </c>
    </row>
    <row r="453" spans="2:14" ht="9.75" customHeight="1">
      <c r="B453" s="79" t="s">
        <v>969</v>
      </c>
      <c r="C453" s="79" t="s">
        <v>55</v>
      </c>
      <c r="D453" t="s">
        <v>970</v>
      </c>
      <c r="E453" s="64">
        <v>14.8</v>
      </c>
      <c r="F453" s="64">
        <v>375.6</v>
      </c>
      <c r="G453" s="65">
        <v>26588.92</v>
      </c>
      <c r="H453" s="65">
        <v>2658.89</v>
      </c>
      <c r="I453" s="66">
        <v>42165</v>
      </c>
      <c r="J453" s="66">
        <v>43100</v>
      </c>
      <c r="K453" s="66">
        <v>43100</v>
      </c>
      <c r="L453" s="67">
        <v>445</v>
      </c>
      <c r="M453" s="80" t="s">
        <v>114</v>
      </c>
      <c r="N453" s="28">
        <v>935</v>
      </c>
    </row>
    <row r="454" spans="2:14" ht="9.75" customHeight="1">
      <c r="B454" s="79" t="s">
        <v>971</v>
      </c>
      <c r="C454" s="79" t="s">
        <v>55</v>
      </c>
      <c r="D454" t="s">
        <v>972</v>
      </c>
      <c r="E454" s="64">
        <v>93</v>
      </c>
      <c r="F454" s="64">
        <v>2014</v>
      </c>
      <c r="G454" s="65">
        <v>84960.36</v>
      </c>
      <c r="H454" s="65">
        <v>39931.37</v>
      </c>
      <c r="I454" s="66">
        <v>42366</v>
      </c>
      <c r="J454" s="66">
        <v>43100</v>
      </c>
      <c r="K454" s="66">
        <v>43100</v>
      </c>
      <c r="L454" s="67">
        <v>445</v>
      </c>
      <c r="M454" s="80" t="s">
        <v>751</v>
      </c>
      <c r="N454" s="28">
        <v>734</v>
      </c>
    </row>
    <row r="455" spans="2:14" ht="9.75" customHeight="1">
      <c r="B455" s="79" t="s">
        <v>973</v>
      </c>
      <c r="C455" s="79" t="s">
        <v>55</v>
      </c>
      <c r="D455" t="s">
        <v>974</v>
      </c>
      <c r="E455" s="64">
        <v>62</v>
      </c>
      <c r="F455" s="64">
        <v>810.2</v>
      </c>
      <c r="G455" s="65">
        <v>40864.79</v>
      </c>
      <c r="H455" s="65">
        <v>4086.48</v>
      </c>
      <c r="I455" s="66">
        <v>42306</v>
      </c>
      <c r="J455" s="66">
        <v>43100</v>
      </c>
      <c r="K455" s="66">
        <v>43100</v>
      </c>
      <c r="L455" s="67">
        <v>445</v>
      </c>
      <c r="M455" s="80" t="s">
        <v>68</v>
      </c>
      <c r="N455" s="28">
        <v>794</v>
      </c>
    </row>
    <row r="456" spans="2:14" ht="9.75" customHeight="1">
      <c r="B456" s="79" t="s">
        <v>975</v>
      </c>
      <c r="C456" s="79" t="s">
        <v>55</v>
      </c>
      <c r="D456" t="s">
        <v>976</v>
      </c>
      <c r="E456" s="64">
        <v>121.4</v>
      </c>
      <c r="F456" s="64">
        <v>2058.8</v>
      </c>
      <c r="G456" s="65">
        <v>73022.19</v>
      </c>
      <c r="H456" s="65">
        <v>33836.04</v>
      </c>
      <c r="I456" s="66">
        <v>42317</v>
      </c>
      <c r="J456" s="66">
        <v>43100</v>
      </c>
      <c r="K456" s="66">
        <v>43100</v>
      </c>
      <c r="L456" s="67">
        <v>445</v>
      </c>
      <c r="M456" s="80" t="s">
        <v>256</v>
      </c>
      <c r="N456" s="28">
        <v>783</v>
      </c>
    </row>
    <row r="457" spans="2:14" ht="9.75" customHeight="1">
      <c r="B457" s="79" t="s">
        <v>977</v>
      </c>
      <c r="C457" s="79" t="s">
        <v>55</v>
      </c>
      <c r="D457" t="s">
        <v>978</v>
      </c>
      <c r="E457" s="64">
        <v>82</v>
      </c>
      <c r="F457" s="64">
        <v>1972.8</v>
      </c>
      <c r="G457" s="65">
        <v>118753.1</v>
      </c>
      <c r="H457" s="65">
        <v>11875.31</v>
      </c>
      <c r="I457" s="66">
        <v>42346</v>
      </c>
      <c r="J457" s="66">
        <v>43100</v>
      </c>
      <c r="K457" s="66">
        <v>43100</v>
      </c>
      <c r="L457" s="67">
        <v>445</v>
      </c>
      <c r="M457" s="80" t="s">
        <v>146</v>
      </c>
      <c r="N457" s="28">
        <v>754</v>
      </c>
    </row>
    <row r="458" spans="2:14" ht="9.75" customHeight="1">
      <c r="B458" s="79" t="s">
        <v>979</v>
      </c>
      <c r="C458" s="79" t="s">
        <v>55</v>
      </c>
      <c r="D458" t="s">
        <v>980</v>
      </c>
      <c r="E458" s="64">
        <v>80</v>
      </c>
      <c r="F458" s="64">
        <v>1638</v>
      </c>
      <c r="G458" s="65">
        <v>26157.75</v>
      </c>
      <c r="H458" s="65">
        <v>2615.78</v>
      </c>
      <c r="I458" s="66">
        <v>41960</v>
      </c>
      <c r="J458" s="66">
        <v>43100</v>
      </c>
      <c r="K458" s="66">
        <v>43100</v>
      </c>
      <c r="L458" s="67">
        <v>445</v>
      </c>
      <c r="M458" s="80" t="s">
        <v>162</v>
      </c>
      <c r="N458" s="28">
        <v>1140</v>
      </c>
    </row>
    <row r="459" spans="2:14" ht="9.75" customHeight="1">
      <c r="B459" s="79" t="s">
        <v>981</v>
      </c>
      <c r="C459" s="79" t="s">
        <v>55</v>
      </c>
      <c r="D459" t="s">
        <v>982</v>
      </c>
      <c r="E459" s="64">
        <v>22</v>
      </c>
      <c r="F459" s="64">
        <v>448</v>
      </c>
      <c r="G459" s="65">
        <v>24950.65</v>
      </c>
      <c r="H459" s="65">
        <v>24950.65</v>
      </c>
      <c r="I459" s="66">
        <v>42318</v>
      </c>
      <c r="J459" s="66">
        <v>43100</v>
      </c>
      <c r="K459" s="66">
        <v>43100</v>
      </c>
      <c r="L459" s="67">
        <v>445</v>
      </c>
      <c r="M459" s="80" t="s">
        <v>234</v>
      </c>
      <c r="N459" s="28">
        <v>782</v>
      </c>
    </row>
    <row r="460" spans="2:14" ht="9.75" customHeight="1">
      <c r="B460" s="79" t="s">
        <v>983</v>
      </c>
      <c r="C460" s="79" t="s">
        <v>55</v>
      </c>
      <c r="D460" t="s">
        <v>984</v>
      </c>
      <c r="E460" s="64">
        <v>36</v>
      </c>
      <c r="F460" s="64">
        <v>2256.6</v>
      </c>
      <c r="G460" s="65">
        <v>236700.8</v>
      </c>
      <c r="H460" s="65">
        <v>82845.28</v>
      </c>
      <c r="I460" s="66">
        <v>42312</v>
      </c>
      <c r="J460" s="66">
        <v>43100</v>
      </c>
      <c r="K460" s="66">
        <v>43100</v>
      </c>
      <c r="L460" s="67">
        <v>445</v>
      </c>
      <c r="M460" s="80" t="s">
        <v>124</v>
      </c>
      <c r="N460" s="28">
        <v>788</v>
      </c>
    </row>
    <row r="461" spans="2:14" ht="9.75" customHeight="1">
      <c r="B461" s="79" t="s">
        <v>985</v>
      </c>
      <c r="C461" s="79" t="s">
        <v>55</v>
      </c>
      <c r="D461" t="s">
        <v>986</v>
      </c>
      <c r="E461" s="64">
        <v>55</v>
      </c>
      <c r="F461" s="64">
        <v>836.6</v>
      </c>
      <c r="G461" s="65">
        <v>35756.6</v>
      </c>
      <c r="H461" s="65">
        <v>35756.6</v>
      </c>
      <c r="I461" s="66">
        <v>42307</v>
      </c>
      <c r="J461" s="66">
        <v>43100</v>
      </c>
      <c r="K461" s="66">
        <v>43100</v>
      </c>
      <c r="L461" s="67">
        <v>445</v>
      </c>
      <c r="M461" s="80" t="s">
        <v>53</v>
      </c>
      <c r="N461" s="28">
        <v>793</v>
      </c>
    </row>
    <row r="462" spans="2:14" ht="9.75" customHeight="1">
      <c r="B462" s="79" t="s">
        <v>987</v>
      </c>
      <c r="C462" s="79" t="s">
        <v>55</v>
      </c>
      <c r="D462" t="s">
        <v>988</v>
      </c>
      <c r="E462" s="64">
        <v>60</v>
      </c>
      <c r="F462" s="64">
        <v>954.6</v>
      </c>
      <c r="G462" s="65">
        <v>60585.2</v>
      </c>
      <c r="H462" s="65">
        <v>60585.2</v>
      </c>
      <c r="I462" s="66">
        <v>42368</v>
      </c>
      <c r="J462" s="66">
        <v>43100</v>
      </c>
      <c r="K462" s="66">
        <v>43100</v>
      </c>
      <c r="L462" s="67">
        <v>445</v>
      </c>
      <c r="M462" s="80" t="s">
        <v>421</v>
      </c>
      <c r="N462" s="28">
        <v>732</v>
      </c>
    </row>
    <row r="463" spans="2:14" ht="9.75" customHeight="1">
      <c r="B463" s="79" t="s">
        <v>989</v>
      </c>
      <c r="C463" s="79" t="s">
        <v>55</v>
      </c>
      <c r="D463" t="s">
        <v>990</v>
      </c>
      <c r="E463" s="64">
        <v>19</v>
      </c>
      <c r="F463" s="64">
        <v>1048.2</v>
      </c>
      <c r="G463" s="65">
        <v>62880.68</v>
      </c>
      <c r="H463" s="65">
        <v>62880.68</v>
      </c>
      <c r="I463" s="66">
        <v>42314</v>
      </c>
      <c r="J463" s="66">
        <v>43100</v>
      </c>
      <c r="K463" s="66">
        <v>43100</v>
      </c>
      <c r="L463" s="67">
        <v>445</v>
      </c>
      <c r="M463" s="80" t="s">
        <v>57</v>
      </c>
      <c r="N463" s="28">
        <v>786</v>
      </c>
    </row>
    <row r="464" spans="2:14" ht="9.75" customHeight="1">
      <c r="B464" s="79" t="s">
        <v>991</v>
      </c>
      <c r="C464" s="79" t="s">
        <v>55</v>
      </c>
      <c r="D464" t="s">
        <v>992</v>
      </c>
      <c r="E464" s="64">
        <v>110</v>
      </c>
      <c r="F464" s="64">
        <v>2034.2</v>
      </c>
      <c r="G464" s="65">
        <v>151427.63</v>
      </c>
      <c r="H464" s="65">
        <v>71170.98</v>
      </c>
      <c r="I464" s="66">
        <v>42073</v>
      </c>
      <c r="J464" s="66">
        <v>43100</v>
      </c>
      <c r="K464" s="66">
        <v>43100</v>
      </c>
      <c r="L464" s="67">
        <v>445</v>
      </c>
      <c r="M464" s="80" t="s">
        <v>57</v>
      </c>
      <c r="N464" s="28">
        <v>1027</v>
      </c>
    </row>
    <row r="465" spans="2:14" ht="9.75" customHeight="1">
      <c r="B465" s="79" t="s">
        <v>993</v>
      </c>
      <c r="C465" s="79" t="s">
        <v>55</v>
      </c>
      <c r="D465" t="s">
        <v>994</v>
      </c>
      <c r="E465" s="64">
        <v>23</v>
      </c>
      <c r="F465" s="64">
        <v>146</v>
      </c>
      <c r="G465" s="65">
        <v>4303.3</v>
      </c>
      <c r="H465" s="65">
        <v>935.5</v>
      </c>
      <c r="I465" s="66">
        <v>41632</v>
      </c>
      <c r="J465" s="66">
        <v>42369</v>
      </c>
      <c r="K465" s="66">
        <v>43100</v>
      </c>
      <c r="L465" s="67">
        <v>445</v>
      </c>
      <c r="M465" s="80" t="s">
        <v>299</v>
      </c>
      <c r="N465" s="28">
        <v>1468</v>
      </c>
    </row>
    <row r="466" spans="2:14" ht="9.75" customHeight="1">
      <c r="B466" s="79" t="s">
        <v>995</v>
      </c>
      <c r="C466" s="79" t="s">
        <v>55</v>
      </c>
      <c r="D466" t="s">
        <v>996</v>
      </c>
      <c r="E466" s="64">
        <v>187</v>
      </c>
      <c r="F466" s="64">
        <v>2707</v>
      </c>
      <c r="G466" s="65">
        <v>165179.55</v>
      </c>
      <c r="H466" s="65">
        <v>16517.96</v>
      </c>
      <c r="I466" s="66">
        <v>42184</v>
      </c>
      <c r="J466" s="66">
        <v>43100</v>
      </c>
      <c r="K466" s="66">
        <v>43100</v>
      </c>
      <c r="L466" s="67">
        <v>445</v>
      </c>
      <c r="M466" s="80" t="s">
        <v>162</v>
      </c>
      <c r="N466" s="28">
        <v>916</v>
      </c>
    </row>
    <row r="467" spans="2:14" ht="9.75" customHeight="1">
      <c r="B467" s="79" t="s">
        <v>997</v>
      </c>
      <c r="C467" s="79" t="s">
        <v>55</v>
      </c>
      <c r="D467" t="s">
        <v>998</v>
      </c>
      <c r="E467" s="64">
        <v>19</v>
      </c>
      <c r="F467" s="64">
        <v>335.8</v>
      </c>
      <c r="G467" s="65">
        <v>29304.1</v>
      </c>
      <c r="H467" s="65">
        <v>29304.1</v>
      </c>
      <c r="I467" s="66">
        <v>42397</v>
      </c>
      <c r="J467" s="66">
        <v>43100</v>
      </c>
      <c r="K467" s="66">
        <v>43100</v>
      </c>
      <c r="L467" s="67">
        <v>445</v>
      </c>
      <c r="M467" s="80" t="s">
        <v>162</v>
      </c>
      <c r="N467" s="28">
        <v>703</v>
      </c>
    </row>
    <row r="468" spans="2:14" ht="9.75" customHeight="1">
      <c r="B468" s="79" t="s">
        <v>999</v>
      </c>
      <c r="C468" s="79" t="s">
        <v>55</v>
      </c>
      <c r="D468" t="s">
        <v>1000</v>
      </c>
      <c r="E468" s="64">
        <v>119</v>
      </c>
      <c r="F468" s="64">
        <v>3198</v>
      </c>
      <c r="G468" s="65">
        <v>169252.8</v>
      </c>
      <c r="H468" s="65">
        <v>82933.88</v>
      </c>
      <c r="I468" s="66">
        <v>42100</v>
      </c>
      <c r="J468" s="66">
        <v>43100</v>
      </c>
      <c r="K468" s="66">
        <v>43100</v>
      </c>
      <c r="L468" s="67">
        <v>445</v>
      </c>
      <c r="M468" s="80" t="s">
        <v>208</v>
      </c>
      <c r="N468" s="28">
        <v>1000</v>
      </c>
    </row>
    <row r="469" spans="2:14" ht="9.75" customHeight="1">
      <c r="B469" s="79" t="s">
        <v>1001</v>
      </c>
      <c r="C469" s="79" t="s">
        <v>55</v>
      </c>
      <c r="D469" t="s">
        <v>1002</v>
      </c>
      <c r="E469" s="64">
        <v>40.5</v>
      </c>
      <c r="F469" s="64">
        <v>721.2</v>
      </c>
      <c r="G469" s="65">
        <v>39695.9</v>
      </c>
      <c r="H469" s="65">
        <v>3969.59</v>
      </c>
      <c r="I469" s="66">
        <v>42321</v>
      </c>
      <c r="J469" s="66">
        <v>43100</v>
      </c>
      <c r="K469" s="66">
        <v>43100</v>
      </c>
      <c r="L469" s="67">
        <v>445</v>
      </c>
      <c r="M469" s="80" t="s">
        <v>57</v>
      </c>
      <c r="N469" s="28">
        <v>779</v>
      </c>
    </row>
    <row r="470" spans="2:14" ht="9.75" customHeight="1">
      <c r="B470" s="79" t="s">
        <v>1003</v>
      </c>
      <c r="C470" s="79" t="s">
        <v>55</v>
      </c>
      <c r="D470" t="s">
        <v>1004</v>
      </c>
      <c r="E470" s="64">
        <v>465</v>
      </c>
      <c r="F470" s="64">
        <v>12745</v>
      </c>
      <c r="G470" s="65">
        <v>1142314.58</v>
      </c>
      <c r="H470" s="65">
        <v>194193.59</v>
      </c>
      <c r="I470" s="66">
        <v>42320</v>
      </c>
      <c r="J470" s="66">
        <v>43100</v>
      </c>
      <c r="K470" s="66">
        <v>43100</v>
      </c>
      <c r="L470" s="67">
        <v>445</v>
      </c>
      <c r="M470" s="80" t="s">
        <v>124</v>
      </c>
      <c r="N470" s="28">
        <v>780</v>
      </c>
    </row>
    <row r="471" spans="2:14" ht="9.75" customHeight="1">
      <c r="B471" s="79" t="s">
        <v>1005</v>
      </c>
      <c r="C471" s="79" t="s">
        <v>55</v>
      </c>
      <c r="D471" t="s">
        <v>1006</v>
      </c>
      <c r="E471" s="64">
        <v>131</v>
      </c>
      <c r="F471" s="64">
        <v>1873.8</v>
      </c>
      <c r="G471" s="65">
        <v>116244.75</v>
      </c>
      <c r="H471" s="65">
        <v>37198.32</v>
      </c>
      <c r="I471" s="66">
        <v>42348</v>
      </c>
      <c r="J471" s="66">
        <v>43100</v>
      </c>
      <c r="K471" s="66">
        <v>43100</v>
      </c>
      <c r="L471" s="67">
        <v>445</v>
      </c>
      <c r="M471" s="80" t="s">
        <v>57</v>
      </c>
      <c r="N471" s="28">
        <v>752</v>
      </c>
    </row>
    <row r="472" spans="2:14" ht="9.75" customHeight="1">
      <c r="B472" s="79" t="s">
        <v>1007</v>
      </c>
      <c r="C472" s="79" t="s">
        <v>55</v>
      </c>
      <c r="D472" t="s">
        <v>1008</v>
      </c>
      <c r="E472" s="64">
        <v>305</v>
      </c>
      <c r="F472" s="64">
        <v>4349.4</v>
      </c>
      <c r="G472" s="65">
        <v>94259.15</v>
      </c>
      <c r="H472" s="65">
        <v>67866.61</v>
      </c>
      <c r="I472" s="66">
        <v>42374</v>
      </c>
      <c r="J472" s="66">
        <v>43100</v>
      </c>
      <c r="K472" s="66">
        <v>43100</v>
      </c>
      <c r="L472" s="67">
        <v>445</v>
      </c>
      <c r="M472" s="80" t="s">
        <v>53</v>
      </c>
      <c r="N472" s="28">
        <v>726</v>
      </c>
    </row>
    <row r="473" spans="2:14" ht="9.75" customHeight="1">
      <c r="B473" s="79" t="s">
        <v>1009</v>
      </c>
      <c r="C473" s="79" t="s">
        <v>55</v>
      </c>
      <c r="D473" t="s">
        <v>1010</v>
      </c>
      <c r="E473" s="64">
        <v>50</v>
      </c>
      <c r="F473" s="64">
        <v>1186</v>
      </c>
      <c r="G473" s="65">
        <v>77850.2</v>
      </c>
      <c r="H473" s="65">
        <v>7785.02</v>
      </c>
      <c r="I473" s="66">
        <v>42068</v>
      </c>
      <c r="J473" s="66">
        <v>43131</v>
      </c>
      <c r="K473" s="66">
        <v>43131</v>
      </c>
      <c r="L473" s="67">
        <v>476</v>
      </c>
      <c r="M473" s="80" t="s">
        <v>68</v>
      </c>
      <c r="N473" s="28">
        <v>1063</v>
      </c>
    </row>
    <row r="474" spans="2:14" ht="9.75" customHeight="1">
      <c r="B474" s="79" t="s">
        <v>1011</v>
      </c>
      <c r="C474" s="79" t="s">
        <v>55</v>
      </c>
      <c r="D474" t="s">
        <v>1012</v>
      </c>
      <c r="E474" s="64">
        <v>88</v>
      </c>
      <c r="F474" s="64">
        <v>1802</v>
      </c>
      <c r="G474" s="65">
        <v>101401.9</v>
      </c>
      <c r="H474" s="65">
        <v>101401.9</v>
      </c>
      <c r="I474" s="66">
        <v>42081</v>
      </c>
      <c r="J474" s="66">
        <v>43131</v>
      </c>
      <c r="K474" s="66">
        <v>43131</v>
      </c>
      <c r="L474" s="67">
        <v>476</v>
      </c>
      <c r="M474" s="80" t="s">
        <v>208</v>
      </c>
      <c r="N474" s="28">
        <v>1050</v>
      </c>
    </row>
    <row r="475" spans="2:14" ht="9.75" customHeight="1">
      <c r="B475" s="79" t="s">
        <v>1013</v>
      </c>
      <c r="C475" s="79" t="s">
        <v>55</v>
      </c>
      <c r="D475" t="s">
        <v>1014</v>
      </c>
      <c r="E475" s="64">
        <v>33</v>
      </c>
      <c r="F475" s="64">
        <v>850</v>
      </c>
      <c r="G475" s="65">
        <v>51624.24</v>
      </c>
      <c r="H475" s="65">
        <v>5162.42</v>
      </c>
      <c r="I475" s="66">
        <v>42076</v>
      </c>
      <c r="J475" s="66">
        <v>43131</v>
      </c>
      <c r="K475" s="66">
        <v>43131</v>
      </c>
      <c r="L475" s="67">
        <v>476</v>
      </c>
      <c r="M475" s="80" t="s">
        <v>75</v>
      </c>
      <c r="N475" s="28">
        <v>1055</v>
      </c>
    </row>
    <row r="476" spans="2:14" ht="9.75" customHeight="1">
      <c r="B476" s="79" t="s">
        <v>1015</v>
      </c>
      <c r="C476" s="79" t="s">
        <v>55</v>
      </c>
      <c r="D476" t="s">
        <v>1016</v>
      </c>
      <c r="E476" s="64">
        <v>22</v>
      </c>
      <c r="F476" s="64">
        <v>392</v>
      </c>
      <c r="G476" s="65">
        <v>23520.8</v>
      </c>
      <c r="H476" s="65">
        <v>2352.08</v>
      </c>
      <c r="I476" s="66">
        <v>42086</v>
      </c>
      <c r="J476" s="66">
        <v>43160</v>
      </c>
      <c r="K476" s="66">
        <v>43160</v>
      </c>
      <c r="L476" s="67">
        <v>505</v>
      </c>
      <c r="M476" s="80" t="s">
        <v>68</v>
      </c>
      <c r="N476" s="28">
        <v>1074</v>
      </c>
    </row>
    <row r="477" spans="2:14" ht="9.75" customHeight="1">
      <c r="B477" s="79" t="s">
        <v>1017</v>
      </c>
      <c r="C477" s="79" t="s">
        <v>55</v>
      </c>
      <c r="D477" t="s">
        <v>1018</v>
      </c>
      <c r="E477" s="64">
        <v>89</v>
      </c>
      <c r="F477" s="64">
        <v>2942</v>
      </c>
      <c r="G477" s="65">
        <v>363807.35</v>
      </c>
      <c r="H477" s="65">
        <v>36380.74</v>
      </c>
      <c r="I477" s="66">
        <v>42093</v>
      </c>
      <c r="J477" s="66">
        <v>43160</v>
      </c>
      <c r="K477" s="66">
        <v>43160</v>
      </c>
      <c r="L477" s="67">
        <v>505</v>
      </c>
      <c r="M477" s="80" t="s">
        <v>75</v>
      </c>
      <c r="N477" s="28">
        <v>1067</v>
      </c>
    </row>
    <row r="478" spans="2:14" ht="9.75" customHeight="1">
      <c r="B478" s="79" t="s">
        <v>1019</v>
      </c>
      <c r="C478" s="79" t="s">
        <v>55</v>
      </c>
      <c r="D478" t="s">
        <v>1020</v>
      </c>
      <c r="E478" s="64">
        <v>3</v>
      </c>
      <c r="F478" s="64">
        <v>63</v>
      </c>
      <c r="G478" s="65">
        <v>1152.5</v>
      </c>
      <c r="H478" s="65">
        <v>1152.5</v>
      </c>
      <c r="I478" s="66">
        <v>42179</v>
      </c>
      <c r="J478" s="66">
        <v>43190</v>
      </c>
      <c r="K478" s="66">
        <v>43190</v>
      </c>
      <c r="L478" s="67">
        <v>535</v>
      </c>
      <c r="M478" s="80" t="s">
        <v>1021</v>
      </c>
      <c r="N478" s="28">
        <v>1011</v>
      </c>
    </row>
    <row r="479" spans="2:14" ht="9.75" customHeight="1">
      <c r="B479" s="79" t="s">
        <v>1022</v>
      </c>
      <c r="C479" s="79" t="s">
        <v>55</v>
      </c>
      <c r="D479" t="s">
        <v>1023</v>
      </c>
      <c r="E479" s="64">
        <v>59</v>
      </c>
      <c r="F479" s="64">
        <v>919</v>
      </c>
      <c r="G479" s="65">
        <v>103515.01</v>
      </c>
      <c r="H479" s="65">
        <v>10351.5</v>
      </c>
      <c r="I479" s="66">
        <v>42125</v>
      </c>
      <c r="J479" s="66">
        <v>43190</v>
      </c>
      <c r="K479" s="66">
        <v>43190</v>
      </c>
      <c r="L479" s="67">
        <v>535</v>
      </c>
      <c r="M479" s="80" t="s">
        <v>75</v>
      </c>
      <c r="N479" s="28">
        <v>1065</v>
      </c>
    </row>
    <row r="480" spans="2:14" ht="9.75" customHeight="1">
      <c r="B480" s="79" t="s">
        <v>1024</v>
      </c>
      <c r="C480" s="79" t="s">
        <v>55</v>
      </c>
      <c r="D480" t="s">
        <v>1025</v>
      </c>
      <c r="E480" s="64">
        <v>68</v>
      </c>
      <c r="F480" s="64">
        <v>1343.6</v>
      </c>
      <c r="G480" s="65">
        <v>64846.35</v>
      </c>
      <c r="H480" s="65">
        <v>6484.64</v>
      </c>
      <c r="I480" s="66">
        <v>42125</v>
      </c>
      <c r="J480" s="66">
        <v>43190</v>
      </c>
      <c r="K480" s="66">
        <v>43190</v>
      </c>
      <c r="L480" s="67">
        <v>535</v>
      </c>
      <c r="M480" s="80" t="s">
        <v>75</v>
      </c>
      <c r="N480" s="28">
        <v>1065</v>
      </c>
    </row>
    <row r="481" spans="2:14" ht="9.75" customHeight="1">
      <c r="B481" s="79" t="s">
        <v>1026</v>
      </c>
      <c r="C481" s="79" t="s">
        <v>55</v>
      </c>
      <c r="D481" t="s">
        <v>1027</v>
      </c>
      <c r="E481" s="64">
        <v>22</v>
      </c>
      <c r="F481" s="64">
        <v>635</v>
      </c>
      <c r="G481" s="65">
        <v>38960.6</v>
      </c>
      <c r="H481" s="65">
        <v>3896.06</v>
      </c>
      <c r="I481" s="66">
        <v>42125</v>
      </c>
      <c r="J481" s="66">
        <v>43190</v>
      </c>
      <c r="K481" s="66">
        <v>43190</v>
      </c>
      <c r="L481" s="67">
        <v>535</v>
      </c>
      <c r="M481" s="80" t="s">
        <v>75</v>
      </c>
      <c r="N481" s="28">
        <v>1065</v>
      </c>
    </row>
    <row r="482" spans="2:14" ht="9.75" customHeight="1">
      <c r="B482" s="79" t="s">
        <v>1028</v>
      </c>
      <c r="C482" s="79" t="s">
        <v>55</v>
      </c>
      <c r="D482" t="s">
        <v>1029</v>
      </c>
      <c r="E482" s="64">
        <v>30</v>
      </c>
      <c r="F482" s="64">
        <v>1388.4</v>
      </c>
      <c r="G482" s="65">
        <v>27126.8</v>
      </c>
      <c r="H482" s="65">
        <v>2712.68</v>
      </c>
      <c r="I482" s="66">
        <v>42125</v>
      </c>
      <c r="J482" s="66">
        <v>43190</v>
      </c>
      <c r="K482" s="66">
        <v>43190</v>
      </c>
      <c r="L482" s="67">
        <v>535</v>
      </c>
      <c r="M482" s="80" t="s">
        <v>75</v>
      </c>
      <c r="N482" s="28">
        <v>1065</v>
      </c>
    </row>
    <row r="483" spans="2:14" ht="9.75" customHeight="1">
      <c r="B483" s="79" t="s">
        <v>1030</v>
      </c>
      <c r="C483" s="79" t="s">
        <v>55</v>
      </c>
      <c r="D483" t="s">
        <v>1031</v>
      </c>
      <c r="E483" s="64">
        <v>140</v>
      </c>
      <c r="F483" s="64">
        <v>2423</v>
      </c>
      <c r="G483" s="65">
        <v>146388.57</v>
      </c>
      <c r="H483" s="65">
        <v>80513.72</v>
      </c>
      <c r="I483" s="66">
        <v>42304</v>
      </c>
      <c r="J483" s="66">
        <v>43190</v>
      </c>
      <c r="K483" s="66">
        <v>43190</v>
      </c>
      <c r="L483" s="67">
        <v>535</v>
      </c>
      <c r="M483" s="80" t="s">
        <v>127</v>
      </c>
      <c r="N483" s="28">
        <v>886</v>
      </c>
    </row>
    <row r="484" spans="2:14" ht="9.75" customHeight="1">
      <c r="B484" s="79" t="s">
        <v>1032</v>
      </c>
      <c r="C484" s="79" t="s">
        <v>55</v>
      </c>
      <c r="D484" t="s">
        <v>1033</v>
      </c>
      <c r="E484" s="64">
        <v>165.7</v>
      </c>
      <c r="F484" s="64">
        <v>3556</v>
      </c>
      <c r="G484" s="65">
        <v>223514.65</v>
      </c>
      <c r="H484" s="65">
        <v>163165.7</v>
      </c>
      <c r="I484" s="66">
        <v>42417</v>
      </c>
      <c r="J484" s="66">
        <v>43190</v>
      </c>
      <c r="K484" s="66">
        <v>43190</v>
      </c>
      <c r="L484" s="67">
        <v>535</v>
      </c>
      <c r="M484" s="80" t="s">
        <v>421</v>
      </c>
      <c r="N484" s="28">
        <v>773</v>
      </c>
    </row>
    <row r="485" spans="2:14" ht="9.75" customHeight="1">
      <c r="B485" s="79" t="s">
        <v>1034</v>
      </c>
      <c r="C485" s="79" t="s">
        <v>55</v>
      </c>
      <c r="D485" t="s">
        <v>1035</v>
      </c>
      <c r="E485" s="64">
        <v>86</v>
      </c>
      <c r="F485" s="64">
        <v>1993.8</v>
      </c>
      <c r="G485" s="65">
        <v>107101.25</v>
      </c>
      <c r="H485" s="65">
        <v>107177.13</v>
      </c>
      <c r="I485" s="66">
        <v>42417</v>
      </c>
      <c r="J485" s="66">
        <v>43190</v>
      </c>
      <c r="K485" s="66">
        <v>43190</v>
      </c>
      <c r="L485" s="67">
        <v>535</v>
      </c>
      <c r="M485" s="80" t="s">
        <v>95</v>
      </c>
      <c r="N485" s="28">
        <v>773</v>
      </c>
    </row>
    <row r="486" spans="2:14" ht="9.75" customHeight="1">
      <c r="B486" s="79" t="s">
        <v>1036</v>
      </c>
      <c r="C486" s="79" t="s">
        <v>55</v>
      </c>
      <c r="D486" t="s">
        <v>1037</v>
      </c>
      <c r="E486" s="64">
        <v>65</v>
      </c>
      <c r="F486" s="64">
        <v>1861.2</v>
      </c>
      <c r="G486" s="65">
        <v>139827.75</v>
      </c>
      <c r="H486" s="65">
        <v>13982.78</v>
      </c>
      <c r="I486" s="66">
        <v>42417</v>
      </c>
      <c r="J486" s="66">
        <v>43190</v>
      </c>
      <c r="K486" s="66">
        <v>43190</v>
      </c>
      <c r="L486" s="67">
        <v>535</v>
      </c>
      <c r="M486" s="80" t="s">
        <v>162</v>
      </c>
      <c r="N486" s="28">
        <v>773</v>
      </c>
    </row>
    <row r="487" spans="2:14" ht="9.75" customHeight="1">
      <c r="B487" s="79" t="s">
        <v>1038</v>
      </c>
      <c r="C487" s="79" t="s">
        <v>55</v>
      </c>
      <c r="D487" t="s">
        <v>1039</v>
      </c>
      <c r="E487" s="64">
        <v>52</v>
      </c>
      <c r="F487" s="64">
        <v>722.2</v>
      </c>
      <c r="G487" s="65">
        <v>37073.6</v>
      </c>
      <c r="H487" s="65">
        <v>37073.6</v>
      </c>
      <c r="I487" s="66">
        <v>42271</v>
      </c>
      <c r="J487" s="66">
        <v>43190</v>
      </c>
      <c r="K487" s="66">
        <v>43190</v>
      </c>
      <c r="L487" s="67">
        <v>535</v>
      </c>
      <c r="M487" s="80" t="s">
        <v>57</v>
      </c>
      <c r="N487" s="28">
        <v>919</v>
      </c>
    </row>
    <row r="488" spans="2:14" ht="9.75" customHeight="1">
      <c r="B488" s="79" t="s">
        <v>1040</v>
      </c>
      <c r="C488" s="79" t="s">
        <v>55</v>
      </c>
      <c r="D488" t="s">
        <v>1041</v>
      </c>
      <c r="E488" s="64">
        <v>53</v>
      </c>
      <c r="F488" s="64">
        <v>1501.5</v>
      </c>
      <c r="G488" s="65">
        <v>122758.6</v>
      </c>
      <c r="H488" s="65">
        <v>12275.8</v>
      </c>
      <c r="I488" s="66">
        <v>42417</v>
      </c>
      <c r="J488" s="66">
        <v>43190</v>
      </c>
      <c r="K488" s="66">
        <v>43190</v>
      </c>
      <c r="L488" s="67">
        <v>535</v>
      </c>
      <c r="M488" s="80" t="s">
        <v>162</v>
      </c>
      <c r="N488" s="28">
        <v>773</v>
      </c>
    </row>
    <row r="489" spans="2:14" ht="9.75" customHeight="1">
      <c r="B489" s="79" t="s">
        <v>1042</v>
      </c>
      <c r="C489" s="79" t="s">
        <v>55</v>
      </c>
      <c r="D489" t="s">
        <v>1043</v>
      </c>
      <c r="E489" s="64">
        <v>49</v>
      </c>
      <c r="F489" s="64">
        <v>1778.2</v>
      </c>
      <c r="G489" s="65">
        <v>125222</v>
      </c>
      <c r="H489" s="65">
        <v>12522.2</v>
      </c>
      <c r="I489" s="66">
        <v>42417</v>
      </c>
      <c r="J489" s="66">
        <v>43190</v>
      </c>
      <c r="K489" s="66">
        <v>43190</v>
      </c>
      <c r="L489" s="67">
        <v>535</v>
      </c>
      <c r="M489" s="80" t="s">
        <v>162</v>
      </c>
      <c r="N489" s="28">
        <v>773</v>
      </c>
    </row>
    <row r="490" spans="2:14" ht="9.75" customHeight="1">
      <c r="B490" s="79" t="s">
        <v>1044</v>
      </c>
      <c r="C490" s="79" t="s">
        <v>55</v>
      </c>
      <c r="D490" t="s">
        <v>1045</v>
      </c>
      <c r="E490" s="64">
        <v>165</v>
      </c>
      <c r="F490" s="64">
        <v>1769.3</v>
      </c>
      <c r="G490" s="65">
        <v>36498.2</v>
      </c>
      <c r="H490" s="65">
        <v>3649.82</v>
      </c>
      <c r="I490" s="66">
        <v>42433</v>
      </c>
      <c r="J490" s="66">
        <v>43190</v>
      </c>
      <c r="K490" s="66">
        <v>43190</v>
      </c>
      <c r="L490" s="67">
        <v>535</v>
      </c>
      <c r="M490" s="80" t="s">
        <v>75</v>
      </c>
      <c r="N490" s="28">
        <v>757</v>
      </c>
    </row>
    <row r="491" spans="2:14" ht="9.75" customHeight="1">
      <c r="B491" s="79" t="s">
        <v>1046</v>
      </c>
      <c r="C491" s="79" t="s">
        <v>55</v>
      </c>
      <c r="D491" t="s">
        <v>1047</v>
      </c>
      <c r="E491" s="64">
        <v>37</v>
      </c>
      <c r="F491" s="64">
        <v>848.8</v>
      </c>
      <c r="G491" s="65">
        <v>32071.85</v>
      </c>
      <c r="H491" s="65">
        <v>3207.19</v>
      </c>
      <c r="I491" s="66">
        <v>42417</v>
      </c>
      <c r="J491" s="66">
        <v>43190</v>
      </c>
      <c r="K491" s="66">
        <v>43190</v>
      </c>
      <c r="L491" s="67">
        <v>535</v>
      </c>
      <c r="M491" s="80" t="s">
        <v>162</v>
      </c>
      <c r="N491" s="28">
        <v>773</v>
      </c>
    </row>
    <row r="492" spans="2:14" ht="9.75" customHeight="1">
      <c r="B492" s="79" t="s">
        <v>1048</v>
      </c>
      <c r="C492" s="79" t="s">
        <v>55</v>
      </c>
      <c r="D492" t="s">
        <v>1049</v>
      </c>
      <c r="E492" s="64">
        <v>68.1</v>
      </c>
      <c r="F492" s="64">
        <v>1233.1</v>
      </c>
      <c r="G492" s="65">
        <v>66617.43</v>
      </c>
      <c r="H492" s="65">
        <v>6661.74</v>
      </c>
      <c r="I492" s="66">
        <v>42417</v>
      </c>
      <c r="J492" s="66">
        <v>43190</v>
      </c>
      <c r="K492" s="66">
        <v>43190</v>
      </c>
      <c r="L492" s="67">
        <v>535</v>
      </c>
      <c r="M492" s="80" t="s">
        <v>277</v>
      </c>
      <c r="N492" s="28">
        <v>773</v>
      </c>
    </row>
    <row r="493" spans="2:14" ht="9.75" customHeight="1">
      <c r="B493" s="79" t="s">
        <v>1050</v>
      </c>
      <c r="C493" s="79" t="s">
        <v>55</v>
      </c>
      <c r="D493" t="s">
        <v>1051</v>
      </c>
      <c r="E493" s="64">
        <v>106.6</v>
      </c>
      <c r="F493" s="64">
        <v>1885.6</v>
      </c>
      <c r="G493" s="65">
        <v>62450.2</v>
      </c>
      <c r="H493" s="65">
        <v>6245.02</v>
      </c>
      <c r="I493" s="66">
        <v>42075</v>
      </c>
      <c r="J493" s="66">
        <v>43190</v>
      </c>
      <c r="K493" s="66">
        <v>43190</v>
      </c>
      <c r="L493" s="67">
        <v>535</v>
      </c>
      <c r="M493" s="80" t="s">
        <v>75</v>
      </c>
      <c r="N493" s="28">
        <v>1115</v>
      </c>
    </row>
    <row r="494" spans="2:14" ht="9.75" customHeight="1">
      <c r="B494" s="79" t="s">
        <v>1052</v>
      </c>
      <c r="C494" s="79" t="s">
        <v>55</v>
      </c>
      <c r="D494" t="s">
        <v>1053</v>
      </c>
      <c r="E494" s="64">
        <v>90.3</v>
      </c>
      <c r="F494" s="64">
        <v>1343.2</v>
      </c>
      <c r="G494" s="65">
        <v>62704.1</v>
      </c>
      <c r="H494" s="65">
        <v>6270.41</v>
      </c>
      <c r="I494" s="66">
        <v>42417</v>
      </c>
      <c r="J494" s="66">
        <v>43190</v>
      </c>
      <c r="K494" s="66">
        <v>43190</v>
      </c>
      <c r="L494" s="67">
        <v>535</v>
      </c>
      <c r="M494" s="80" t="s">
        <v>277</v>
      </c>
      <c r="N494" s="28">
        <v>773</v>
      </c>
    </row>
    <row r="495" spans="2:14" ht="9.75" customHeight="1">
      <c r="B495" s="79" t="s">
        <v>1054</v>
      </c>
      <c r="C495" s="79" t="s">
        <v>55</v>
      </c>
      <c r="D495" t="s">
        <v>1055</v>
      </c>
      <c r="E495" s="64">
        <v>62.5</v>
      </c>
      <c r="F495" s="64">
        <v>1045.2</v>
      </c>
      <c r="G495" s="65">
        <v>43065.4</v>
      </c>
      <c r="H495" s="65">
        <v>4306.54</v>
      </c>
      <c r="I495" s="66">
        <v>42432</v>
      </c>
      <c r="J495" s="66">
        <v>43190</v>
      </c>
      <c r="K495" s="66">
        <v>43190</v>
      </c>
      <c r="L495" s="67">
        <v>535</v>
      </c>
      <c r="M495" s="80" t="s">
        <v>162</v>
      </c>
      <c r="N495" s="28">
        <v>758</v>
      </c>
    </row>
    <row r="496" spans="2:14" ht="9.75" customHeight="1">
      <c r="B496" s="79" t="s">
        <v>1056</v>
      </c>
      <c r="C496" s="79" t="s">
        <v>55</v>
      </c>
      <c r="D496" t="s">
        <v>1057</v>
      </c>
      <c r="E496" s="64">
        <v>13</v>
      </c>
      <c r="F496" s="64">
        <v>193.8</v>
      </c>
      <c r="G496" s="65">
        <v>8128.3</v>
      </c>
      <c r="H496" s="65">
        <v>812.93</v>
      </c>
      <c r="I496" s="66">
        <v>42479</v>
      </c>
      <c r="J496" s="66">
        <v>43190</v>
      </c>
      <c r="K496" s="66">
        <v>43190</v>
      </c>
      <c r="L496" s="67">
        <v>535</v>
      </c>
      <c r="M496" s="80" t="s">
        <v>162</v>
      </c>
      <c r="N496" s="28">
        <v>711</v>
      </c>
    </row>
    <row r="497" spans="2:14" ht="9.75" customHeight="1">
      <c r="B497" s="79" t="s">
        <v>1058</v>
      </c>
      <c r="C497" s="79" t="s">
        <v>55</v>
      </c>
      <c r="D497" t="s">
        <v>1059</v>
      </c>
      <c r="E497" s="64">
        <v>82.3</v>
      </c>
      <c r="F497" s="64">
        <v>1425</v>
      </c>
      <c r="G497" s="65">
        <v>78870.05</v>
      </c>
      <c r="H497" s="65">
        <v>7887.01</v>
      </c>
      <c r="I497" s="66">
        <v>42412</v>
      </c>
      <c r="J497" s="66">
        <v>43190</v>
      </c>
      <c r="K497" s="66">
        <v>43190</v>
      </c>
      <c r="L497" s="67">
        <v>535</v>
      </c>
      <c r="M497" s="80" t="s">
        <v>234</v>
      </c>
      <c r="N497" s="28">
        <v>778</v>
      </c>
    </row>
    <row r="498" spans="2:14" ht="9.75" customHeight="1">
      <c r="B498" s="79" t="s">
        <v>1060</v>
      </c>
      <c r="C498" s="79" t="s">
        <v>55</v>
      </c>
      <c r="D498" t="s">
        <v>1061</v>
      </c>
      <c r="E498" s="64">
        <v>65</v>
      </c>
      <c r="F498" s="64">
        <v>1068.8</v>
      </c>
      <c r="G498" s="65">
        <v>43735.23</v>
      </c>
      <c r="H498" s="65">
        <v>13557.92</v>
      </c>
      <c r="I498" s="66">
        <v>42432</v>
      </c>
      <c r="J498" s="66">
        <v>43190</v>
      </c>
      <c r="K498" s="66">
        <v>43190</v>
      </c>
      <c r="L498" s="67">
        <v>535</v>
      </c>
      <c r="M498" s="80" t="s">
        <v>823</v>
      </c>
      <c r="N498" s="28">
        <v>758</v>
      </c>
    </row>
    <row r="499" spans="2:14" ht="9.75" customHeight="1">
      <c r="B499" s="79" t="s">
        <v>1062</v>
      </c>
      <c r="C499" s="79" t="s">
        <v>55</v>
      </c>
      <c r="D499" t="s">
        <v>1063</v>
      </c>
      <c r="E499" s="64">
        <v>32.1</v>
      </c>
      <c r="F499" s="64">
        <v>550.2</v>
      </c>
      <c r="G499" s="65">
        <v>21321.9</v>
      </c>
      <c r="H499" s="65">
        <v>2132.19</v>
      </c>
      <c r="I499" s="66">
        <v>42418</v>
      </c>
      <c r="J499" s="66">
        <v>43190</v>
      </c>
      <c r="K499" s="66">
        <v>43190</v>
      </c>
      <c r="L499" s="67">
        <v>535</v>
      </c>
      <c r="M499" s="80" t="s">
        <v>256</v>
      </c>
      <c r="N499" s="28">
        <v>772</v>
      </c>
    </row>
    <row r="500" spans="2:14" ht="9.75" customHeight="1">
      <c r="B500" s="79" t="s">
        <v>1064</v>
      </c>
      <c r="C500" s="79" t="s">
        <v>55</v>
      </c>
      <c r="D500" t="s">
        <v>1065</v>
      </c>
      <c r="E500" s="64">
        <v>87.8</v>
      </c>
      <c r="F500" s="64">
        <v>1551.2</v>
      </c>
      <c r="G500" s="65">
        <v>66580.8</v>
      </c>
      <c r="H500" s="65">
        <v>6658.08</v>
      </c>
      <c r="I500" s="66">
        <v>42432</v>
      </c>
      <c r="J500" s="66">
        <v>43190</v>
      </c>
      <c r="K500" s="66">
        <v>43190</v>
      </c>
      <c r="L500" s="67">
        <v>535</v>
      </c>
      <c r="M500" s="80" t="s">
        <v>162</v>
      </c>
      <c r="N500" s="28">
        <v>758</v>
      </c>
    </row>
    <row r="501" spans="2:14" ht="9.75" customHeight="1">
      <c r="B501" s="79" t="s">
        <v>1066</v>
      </c>
      <c r="C501" s="79" t="s">
        <v>55</v>
      </c>
      <c r="D501" t="s">
        <v>1067</v>
      </c>
      <c r="E501" s="64">
        <v>126</v>
      </c>
      <c r="F501" s="64">
        <v>1684</v>
      </c>
      <c r="G501" s="65">
        <v>115516.68</v>
      </c>
      <c r="H501" s="65">
        <v>11551.67</v>
      </c>
      <c r="I501" s="66">
        <v>42457</v>
      </c>
      <c r="J501" s="66">
        <v>43190</v>
      </c>
      <c r="K501" s="66">
        <v>43190</v>
      </c>
      <c r="L501" s="67">
        <v>535</v>
      </c>
      <c r="M501" s="80" t="s">
        <v>384</v>
      </c>
      <c r="N501" s="28">
        <v>733</v>
      </c>
    </row>
    <row r="502" spans="2:14" ht="9.75" customHeight="1">
      <c r="B502" s="79" t="s">
        <v>1068</v>
      </c>
      <c r="C502" s="79" t="s">
        <v>55</v>
      </c>
      <c r="D502" t="s">
        <v>1069</v>
      </c>
      <c r="E502" s="64">
        <v>91</v>
      </c>
      <c r="F502" s="64">
        <v>1258</v>
      </c>
      <c r="G502" s="65">
        <v>98946.45</v>
      </c>
      <c r="H502" s="65">
        <v>98946.45</v>
      </c>
      <c r="I502" s="66">
        <v>42368</v>
      </c>
      <c r="J502" s="66">
        <v>43190</v>
      </c>
      <c r="K502" s="66">
        <v>43190</v>
      </c>
      <c r="L502" s="67">
        <v>535</v>
      </c>
      <c r="M502" s="80" t="s">
        <v>124</v>
      </c>
      <c r="N502" s="28">
        <v>822</v>
      </c>
    </row>
    <row r="503" spans="2:14" ht="9.75" customHeight="1">
      <c r="B503" s="79" t="s">
        <v>1070</v>
      </c>
      <c r="C503" s="79" t="s">
        <v>55</v>
      </c>
      <c r="D503" t="s">
        <v>1071</v>
      </c>
      <c r="E503" s="64">
        <v>80</v>
      </c>
      <c r="F503" s="64">
        <v>1756.6</v>
      </c>
      <c r="G503" s="65">
        <v>98502.8</v>
      </c>
      <c r="H503" s="65">
        <v>9850.28</v>
      </c>
      <c r="I503" s="66">
        <v>42446</v>
      </c>
      <c r="J503" s="66">
        <v>43190</v>
      </c>
      <c r="K503" s="66">
        <v>43190</v>
      </c>
      <c r="L503" s="67">
        <v>535</v>
      </c>
      <c r="M503" s="80" t="s">
        <v>442</v>
      </c>
      <c r="N503" s="28">
        <v>744</v>
      </c>
    </row>
    <row r="504" spans="2:14" ht="9.75" customHeight="1">
      <c r="B504" s="79" t="s">
        <v>1072</v>
      </c>
      <c r="C504" s="79" t="s">
        <v>55</v>
      </c>
      <c r="D504" t="s">
        <v>1073</v>
      </c>
      <c r="E504" s="64">
        <v>90</v>
      </c>
      <c r="F504" s="64">
        <v>1944</v>
      </c>
      <c r="G504" s="65">
        <v>83729.25</v>
      </c>
      <c r="H504" s="65">
        <v>71169.86</v>
      </c>
      <c r="I504" s="66">
        <v>42375</v>
      </c>
      <c r="J504" s="66">
        <v>43190</v>
      </c>
      <c r="K504" s="66">
        <v>43190</v>
      </c>
      <c r="L504" s="67">
        <v>535</v>
      </c>
      <c r="M504" s="80" t="s">
        <v>53</v>
      </c>
      <c r="N504" s="28">
        <v>815</v>
      </c>
    </row>
    <row r="505" spans="2:14" ht="9.75" customHeight="1">
      <c r="B505" s="79" t="s">
        <v>1074</v>
      </c>
      <c r="C505" s="79" t="s">
        <v>55</v>
      </c>
      <c r="D505" t="s">
        <v>1075</v>
      </c>
      <c r="E505" s="64">
        <v>55</v>
      </c>
      <c r="F505" s="64">
        <v>622</v>
      </c>
      <c r="G505" s="65">
        <v>36000.7</v>
      </c>
      <c r="H505" s="65">
        <v>36000.7</v>
      </c>
      <c r="I505" s="66">
        <v>42432</v>
      </c>
      <c r="J505" s="66">
        <v>43190</v>
      </c>
      <c r="K505" s="66">
        <v>43190</v>
      </c>
      <c r="L505" s="67">
        <v>535</v>
      </c>
      <c r="M505" s="80" t="s">
        <v>277</v>
      </c>
      <c r="N505" s="28">
        <v>758</v>
      </c>
    </row>
    <row r="506" spans="2:14" ht="9.75" customHeight="1">
      <c r="B506" s="79" t="s">
        <v>1076</v>
      </c>
      <c r="C506" s="79" t="s">
        <v>55</v>
      </c>
      <c r="D506" t="s">
        <v>1077</v>
      </c>
      <c r="E506" s="64">
        <v>73</v>
      </c>
      <c r="F506" s="64">
        <v>2263</v>
      </c>
      <c r="G506" s="65">
        <v>118018.6</v>
      </c>
      <c r="H506" s="65">
        <v>118018.6</v>
      </c>
      <c r="I506" s="66">
        <v>42366</v>
      </c>
      <c r="J506" s="66">
        <v>43190</v>
      </c>
      <c r="K506" s="66">
        <v>43190</v>
      </c>
      <c r="L506" s="67">
        <v>535</v>
      </c>
      <c r="M506" s="80" t="s">
        <v>234</v>
      </c>
      <c r="N506" s="28">
        <v>824</v>
      </c>
    </row>
    <row r="507" spans="2:14" ht="9.75" customHeight="1">
      <c r="B507" s="79" t="s">
        <v>1078</v>
      </c>
      <c r="C507" s="79" t="s">
        <v>55</v>
      </c>
      <c r="D507" t="s">
        <v>1079</v>
      </c>
      <c r="E507" s="64">
        <v>160</v>
      </c>
      <c r="F507" s="64">
        <v>2875.8</v>
      </c>
      <c r="G507" s="65">
        <v>135097.58</v>
      </c>
      <c r="H507" s="65">
        <v>51337.08</v>
      </c>
      <c r="I507" s="66">
        <v>42426</v>
      </c>
      <c r="J507" s="66">
        <v>43190</v>
      </c>
      <c r="K507" s="66">
        <v>43190</v>
      </c>
      <c r="L507" s="67">
        <v>535</v>
      </c>
      <c r="M507" s="80" t="s">
        <v>1080</v>
      </c>
      <c r="N507" s="28">
        <v>764</v>
      </c>
    </row>
    <row r="508" spans="2:14" ht="9.75" customHeight="1">
      <c r="B508" s="79" t="s">
        <v>1081</v>
      </c>
      <c r="C508" s="79" t="s">
        <v>55</v>
      </c>
      <c r="D508" t="s">
        <v>1082</v>
      </c>
      <c r="E508" s="64">
        <v>108</v>
      </c>
      <c r="F508" s="64">
        <v>2522.8</v>
      </c>
      <c r="G508" s="65">
        <v>106887.1</v>
      </c>
      <c r="H508" s="65">
        <v>106887.1</v>
      </c>
      <c r="I508" s="66">
        <v>42375</v>
      </c>
      <c r="J508" s="66">
        <v>43190</v>
      </c>
      <c r="K508" s="66">
        <v>43190</v>
      </c>
      <c r="L508" s="67">
        <v>535</v>
      </c>
      <c r="M508" s="80" t="s">
        <v>53</v>
      </c>
      <c r="N508" s="28">
        <v>815</v>
      </c>
    </row>
    <row r="509" spans="2:14" ht="9.75" customHeight="1">
      <c r="B509" s="79" t="s">
        <v>1083</v>
      </c>
      <c r="C509" s="79" t="s">
        <v>55</v>
      </c>
      <c r="D509" t="s">
        <v>1084</v>
      </c>
      <c r="E509" s="64">
        <v>24</v>
      </c>
      <c r="F509" s="64">
        <v>1856.6</v>
      </c>
      <c r="G509" s="65">
        <v>210756.37</v>
      </c>
      <c r="H509" s="65">
        <v>21075.64</v>
      </c>
      <c r="I509" s="66">
        <v>42374</v>
      </c>
      <c r="J509" s="66">
        <v>43190</v>
      </c>
      <c r="K509" s="66">
        <v>43190</v>
      </c>
      <c r="L509" s="67">
        <v>535</v>
      </c>
      <c r="M509" s="80" t="s">
        <v>277</v>
      </c>
      <c r="N509" s="28">
        <v>816</v>
      </c>
    </row>
    <row r="510" spans="2:14" ht="9.75" customHeight="1">
      <c r="B510" s="79" t="s">
        <v>1085</v>
      </c>
      <c r="C510" s="79" t="s">
        <v>55</v>
      </c>
      <c r="D510" t="s">
        <v>1086</v>
      </c>
      <c r="E510" s="64">
        <v>82</v>
      </c>
      <c r="F510" s="64">
        <v>1107.6</v>
      </c>
      <c r="G510" s="65">
        <v>45546.2</v>
      </c>
      <c r="H510" s="65">
        <v>45546.2</v>
      </c>
      <c r="I510" s="66">
        <v>42339</v>
      </c>
      <c r="J510" s="66">
        <v>43190</v>
      </c>
      <c r="K510" s="66">
        <v>43190</v>
      </c>
      <c r="L510" s="67">
        <v>535</v>
      </c>
      <c r="M510" s="80" t="s">
        <v>208</v>
      </c>
      <c r="N510" s="28">
        <v>851</v>
      </c>
    </row>
    <row r="511" spans="2:14" ht="9.75" customHeight="1">
      <c r="B511" s="79" t="s">
        <v>1087</v>
      </c>
      <c r="C511" s="79" t="s">
        <v>55</v>
      </c>
      <c r="D511" t="s">
        <v>1088</v>
      </c>
      <c r="E511" s="64">
        <v>58</v>
      </c>
      <c r="F511" s="64">
        <v>846.4</v>
      </c>
      <c r="G511" s="65">
        <v>63114.92</v>
      </c>
      <c r="H511" s="65">
        <v>63114.92</v>
      </c>
      <c r="I511" s="66">
        <v>42607</v>
      </c>
      <c r="J511" s="66">
        <v>43190</v>
      </c>
      <c r="K511" s="66">
        <v>43190</v>
      </c>
      <c r="L511" s="67">
        <v>535</v>
      </c>
      <c r="M511" s="80" t="s">
        <v>124</v>
      </c>
      <c r="N511" s="28">
        <v>583</v>
      </c>
    </row>
    <row r="512" spans="2:14" ht="9.75" customHeight="1">
      <c r="B512" s="79" t="s">
        <v>1089</v>
      </c>
      <c r="C512" s="79" t="s">
        <v>55</v>
      </c>
      <c r="D512" t="s">
        <v>1090</v>
      </c>
      <c r="E512" s="64">
        <v>13</v>
      </c>
      <c r="F512" s="64">
        <v>172</v>
      </c>
      <c r="G512" s="65">
        <v>5524.84</v>
      </c>
      <c r="H512" s="65">
        <v>552.48</v>
      </c>
      <c r="I512" s="66">
        <v>42534</v>
      </c>
      <c r="J512" s="66">
        <v>43190</v>
      </c>
      <c r="K512" s="66">
        <v>43190</v>
      </c>
      <c r="L512" s="67">
        <v>535</v>
      </c>
      <c r="M512" s="80" t="s">
        <v>1091</v>
      </c>
      <c r="N512" s="28">
        <v>656</v>
      </c>
    </row>
    <row r="513" spans="2:14" ht="9.75" customHeight="1">
      <c r="B513" s="79" t="s">
        <v>1092</v>
      </c>
      <c r="C513" s="79" t="s">
        <v>55</v>
      </c>
      <c r="D513" t="s">
        <v>1093</v>
      </c>
      <c r="E513" s="64">
        <v>68</v>
      </c>
      <c r="F513" s="64">
        <v>1180</v>
      </c>
      <c r="G513" s="65">
        <v>52537</v>
      </c>
      <c r="H513" s="65">
        <v>5253.7</v>
      </c>
      <c r="I513" s="66">
        <v>42314</v>
      </c>
      <c r="J513" s="66">
        <v>43190</v>
      </c>
      <c r="K513" s="66">
        <v>43190</v>
      </c>
      <c r="L513" s="67">
        <v>535</v>
      </c>
      <c r="M513" s="80" t="s">
        <v>124</v>
      </c>
      <c r="N513" s="28">
        <v>876</v>
      </c>
    </row>
    <row r="514" spans="2:14" ht="9.75" customHeight="1">
      <c r="B514" s="79" t="s">
        <v>1094</v>
      </c>
      <c r="C514" s="79" t="s">
        <v>55</v>
      </c>
      <c r="D514" t="s">
        <v>1095</v>
      </c>
      <c r="E514" s="64">
        <v>42</v>
      </c>
      <c r="F514" s="64">
        <v>520.6</v>
      </c>
      <c r="G514" s="65">
        <v>31461.8</v>
      </c>
      <c r="H514" s="65">
        <v>3146.18</v>
      </c>
      <c r="I514" s="66">
        <v>42397</v>
      </c>
      <c r="J514" s="66">
        <v>43190</v>
      </c>
      <c r="K514" s="66">
        <v>43190</v>
      </c>
      <c r="L514" s="67">
        <v>535</v>
      </c>
      <c r="M514" s="80" t="s">
        <v>162</v>
      </c>
      <c r="N514" s="28">
        <v>793</v>
      </c>
    </row>
    <row r="515" spans="2:14" ht="9.75" customHeight="1">
      <c r="B515" s="79" t="s">
        <v>1096</v>
      </c>
      <c r="C515" s="79" t="s">
        <v>55</v>
      </c>
      <c r="D515" t="s">
        <v>1097</v>
      </c>
      <c r="E515" s="64">
        <v>111</v>
      </c>
      <c r="F515" s="64">
        <v>1541.8</v>
      </c>
      <c r="G515" s="65">
        <v>90496.6</v>
      </c>
      <c r="H515" s="65">
        <v>9049.66</v>
      </c>
      <c r="I515" s="66">
        <v>42373</v>
      </c>
      <c r="J515" s="66">
        <v>43190</v>
      </c>
      <c r="K515" s="66">
        <v>43190</v>
      </c>
      <c r="L515" s="67">
        <v>535</v>
      </c>
      <c r="M515" s="80" t="s">
        <v>57</v>
      </c>
      <c r="N515" s="28">
        <v>817</v>
      </c>
    </row>
    <row r="516" spans="2:14" ht="9.75" customHeight="1">
      <c r="B516" s="79" t="s">
        <v>1098</v>
      </c>
      <c r="C516" s="79" t="s">
        <v>55</v>
      </c>
      <c r="D516" t="s">
        <v>1099</v>
      </c>
      <c r="E516" s="64">
        <v>19</v>
      </c>
      <c r="F516" s="64">
        <v>509</v>
      </c>
      <c r="G516" s="65">
        <v>29039</v>
      </c>
      <c r="H516" s="65">
        <v>2903.9</v>
      </c>
      <c r="I516" s="66">
        <v>42487</v>
      </c>
      <c r="J516" s="66">
        <v>43190</v>
      </c>
      <c r="K516" s="66">
        <v>43190</v>
      </c>
      <c r="L516" s="67">
        <v>535</v>
      </c>
      <c r="M516" s="80" t="s">
        <v>57</v>
      </c>
      <c r="N516" s="28">
        <v>703</v>
      </c>
    </row>
    <row r="517" spans="2:14" ht="9.75" customHeight="1">
      <c r="B517" s="79" t="s">
        <v>1100</v>
      </c>
      <c r="C517" s="79" t="s">
        <v>55</v>
      </c>
      <c r="D517" t="s">
        <v>1101</v>
      </c>
      <c r="E517" s="64">
        <v>49</v>
      </c>
      <c r="F517" s="64">
        <v>804</v>
      </c>
      <c r="G517" s="65">
        <v>27537.82</v>
      </c>
      <c r="H517" s="65">
        <v>2753.79</v>
      </c>
      <c r="I517" s="66">
        <v>42478</v>
      </c>
      <c r="J517" s="66">
        <v>43190</v>
      </c>
      <c r="K517" s="66">
        <v>43190</v>
      </c>
      <c r="L517" s="67">
        <v>535</v>
      </c>
      <c r="M517" s="80" t="s">
        <v>117</v>
      </c>
      <c r="N517" s="28">
        <v>712</v>
      </c>
    </row>
    <row r="518" spans="2:14" ht="9.75" customHeight="1">
      <c r="B518" s="79" t="s">
        <v>1102</v>
      </c>
      <c r="C518" s="79" t="s">
        <v>55</v>
      </c>
      <c r="D518" t="s">
        <v>1103</v>
      </c>
      <c r="E518" s="64">
        <v>126</v>
      </c>
      <c r="F518" s="64">
        <v>2304</v>
      </c>
      <c r="G518" s="65">
        <v>40896.85</v>
      </c>
      <c r="H518" s="65">
        <v>40896.68</v>
      </c>
      <c r="I518" s="66">
        <v>42088</v>
      </c>
      <c r="J518" s="66">
        <v>43190</v>
      </c>
      <c r="K518" s="66">
        <v>43190</v>
      </c>
      <c r="L518" s="67">
        <v>535</v>
      </c>
      <c r="M518" s="80" t="s">
        <v>53</v>
      </c>
      <c r="N518" s="28">
        <v>1102</v>
      </c>
    </row>
    <row r="519" spans="2:14" ht="9.75" customHeight="1">
      <c r="B519" s="79" t="s">
        <v>1104</v>
      </c>
      <c r="C519" s="79" t="s">
        <v>55</v>
      </c>
      <c r="D519" t="s">
        <v>1105</v>
      </c>
      <c r="E519" s="64">
        <v>275</v>
      </c>
      <c r="F519" s="64">
        <v>5449.2</v>
      </c>
      <c r="G519" s="65">
        <v>203079.7</v>
      </c>
      <c r="H519" s="65">
        <v>20307.97</v>
      </c>
      <c r="I519" s="66">
        <v>42317</v>
      </c>
      <c r="J519" s="66">
        <v>43190</v>
      </c>
      <c r="K519" s="66">
        <v>43190</v>
      </c>
      <c r="L519" s="67">
        <v>535</v>
      </c>
      <c r="M519" s="80" t="s">
        <v>53</v>
      </c>
      <c r="N519" s="28">
        <v>873</v>
      </c>
    </row>
    <row r="520" spans="2:14" ht="9.75" customHeight="1">
      <c r="B520" s="79" t="s">
        <v>1106</v>
      </c>
      <c r="C520" s="79" t="s">
        <v>55</v>
      </c>
      <c r="D520" t="s">
        <v>1107</v>
      </c>
      <c r="E520" s="64">
        <v>60</v>
      </c>
      <c r="F520" s="64">
        <v>1013.2</v>
      </c>
      <c r="G520" s="65">
        <v>16972.8</v>
      </c>
      <c r="H520" s="65">
        <v>8825.86</v>
      </c>
      <c r="I520" s="66">
        <v>42065</v>
      </c>
      <c r="J520" s="66">
        <v>43190</v>
      </c>
      <c r="K520" s="66">
        <v>43190</v>
      </c>
      <c r="L520" s="67">
        <v>535</v>
      </c>
      <c r="M520" s="80" t="s">
        <v>882</v>
      </c>
      <c r="N520" s="28">
        <v>1125</v>
      </c>
    </row>
    <row r="521" spans="2:14" ht="9.75" customHeight="1">
      <c r="B521" s="79" t="s">
        <v>1108</v>
      </c>
      <c r="C521" s="79" t="s">
        <v>55</v>
      </c>
      <c r="D521" t="s">
        <v>1109</v>
      </c>
      <c r="E521" s="64">
        <v>309</v>
      </c>
      <c r="F521" s="64">
        <v>7373.8</v>
      </c>
      <c r="G521" s="65">
        <v>282060.92</v>
      </c>
      <c r="H521" s="65">
        <v>121286.19</v>
      </c>
      <c r="I521" s="66">
        <v>42318</v>
      </c>
      <c r="J521" s="66">
        <v>43190</v>
      </c>
      <c r="K521" s="66">
        <v>43190</v>
      </c>
      <c r="L521" s="67">
        <v>535</v>
      </c>
      <c r="M521" s="80" t="s">
        <v>117</v>
      </c>
      <c r="N521" s="28">
        <v>872</v>
      </c>
    </row>
    <row r="522" spans="2:14" ht="9.75" customHeight="1">
      <c r="B522" s="79" t="s">
        <v>1110</v>
      </c>
      <c r="C522" s="79" t="s">
        <v>55</v>
      </c>
      <c r="D522" t="s">
        <v>1111</v>
      </c>
      <c r="E522" s="64">
        <v>246</v>
      </c>
      <c r="F522" s="64">
        <v>4469.2</v>
      </c>
      <c r="G522" s="65">
        <v>271350.35</v>
      </c>
      <c r="H522" s="65">
        <v>46129.56</v>
      </c>
      <c r="I522" s="66">
        <v>42429</v>
      </c>
      <c r="J522" s="66">
        <v>43190</v>
      </c>
      <c r="K522" s="66">
        <v>43190</v>
      </c>
      <c r="L522" s="67">
        <v>535</v>
      </c>
      <c r="M522" s="80" t="s">
        <v>127</v>
      </c>
      <c r="N522" s="28">
        <v>761</v>
      </c>
    </row>
    <row r="523" spans="2:14" ht="9.75" customHeight="1">
      <c r="B523" s="79" t="s">
        <v>1112</v>
      </c>
      <c r="C523" s="79" t="s">
        <v>55</v>
      </c>
      <c r="D523" t="s">
        <v>1113</v>
      </c>
      <c r="E523" s="64">
        <v>529</v>
      </c>
      <c r="F523" s="64">
        <v>17682</v>
      </c>
      <c r="G523" s="65">
        <v>1188666.7</v>
      </c>
      <c r="H523" s="65">
        <v>320940.03</v>
      </c>
      <c r="I523" s="66">
        <v>42328</v>
      </c>
      <c r="J523" s="66">
        <v>43190</v>
      </c>
      <c r="K523" s="66">
        <v>43190</v>
      </c>
      <c r="L523" s="67">
        <v>535</v>
      </c>
      <c r="M523" s="80" t="s">
        <v>208</v>
      </c>
      <c r="N523" s="28">
        <v>862</v>
      </c>
    </row>
    <row r="524" spans="2:14" ht="9.75" customHeight="1">
      <c r="B524" s="79" t="s">
        <v>1114</v>
      </c>
      <c r="C524" s="79" t="s">
        <v>55</v>
      </c>
      <c r="D524" t="s">
        <v>1115</v>
      </c>
      <c r="E524" s="64">
        <v>217</v>
      </c>
      <c r="F524" s="64">
        <v>6626.4</v>
      </c>
      <c r="G524" s="65">
        <v>431145.1</v>
      </c>
      <c r="H524" s="65">
        <v>431145.1</v>
      </c>
      <c r="I524" s="66">
        <v>42122</v>
      </c>
      <c r="J524" s="66">
        <v>43220</v>
      </c>
      <c r="K524" s="66">
        <v>43220</v>
      </c>
      <c r="L524" s="67">
        <v>565</v>
      </c>
      <c r="M524" s="80" t="s">
        <v>117</v>
      </c>
      <c r="N524" s="28">
        <v>1098</v>
      </c>
    </row>
    <row r="525" spans="2:14" ht="9.75" customHeight="1">
      <c r="B525" s="79" t="s">
        <v>1116</v>
      </c>
      <c r="C525" s="79" t="s">
        <v>55</v>
      </c>
      <c r="D525" t="s">
        <v>1117</v>
      </c>
      <c r="E525" s="64">
        <v>51</v>
      </c>
      <c r="F525" s="64">
        <v>937.4</v>
      </c>
      <c r="G525" s="65">
        <v>34055.95</v>
      </c>
      <c r="H525" s="65">
        <v>3405.6</v>
      </c>
      <c r="I525" s="66">
        <v>42138</v>
      </c>
      <c r="J525" s="66">
        <v>43220</v>
      </c>
      <c r="K525" s="66">
        <v>43220</v>
      </c>
      <c r="L525" s="67">
        <v>565</v>
      </c>
      <c r="M525" s="80" t="s">
        <v>75</v>
      </c>
      <c r="N525" s="28">
        <v>1082</v>
      </c>
    </row>
    <row r="526" spans="2:14" ht="9.75" customHeight="1">
      <c r="B526" s="79" t="s">
        <v>1118</v>
      </c>
      <c r="C526" s="79" t="s">
        <v>55</v>
      </c>
      <c r="D526" t="s">
        <v>1119</v>
      </c>
      <c r="E526" s="64">
        <v>89</v>
      </c>
      <c r="F526" s="64">
        <v>1403.4</v>
      </c>
      <c r="G526" s="65">
        <v>79323.2</v>
      </c>
      <c r="H526" s="65">
        <v>7932.32</v>
      </c>
      <c r="I526" s="66">
        <v>42138</v>
      </c>
      <c r="J526" s="66">
        <v>43220</v>
      </c>
      <c r="K526" s="66">
        <v>43220</v>
      </c>
      <c r="L526" s="67">
        <v>565</v>
      </c>
      <c r="M526" s="80" t="s">
        <v>75</v>
      </c>
      <c r="N526" s="28">
        <v>1082</v>
      </c>
    </row>
    <row r="527" spans="2:14" ht="9.75" customHeight="1">
      <c r="B527" s="79" t="s">
        <v>1120</v>
      </c>
      <c r="C527" s="79" t="s">
        <v>55</v>
      </c>
      <c r="D527" t="s">
        <v>1121</v>
      </c>
      <c r="E527" s="64">
        <v>125</v>
      </c>
      <c r="F527" s="64">
        <v>999.8</v>
      </c>
      <c r="G527" s="65">
        <v>30999.5</v>
      </c>
      <c r="H527" s="65">
        <v>3099.95</v>
      </c>
      <c r="I527" s="66">
        <v>42443</v>
      </c>
      <c r="J527" s="66">
        <v>43220</v>
      </c>
      <c r="K527" s="66">
        <v>43220</v>
      </c>
      <c r="L527" s="67">
        <v>565</v>
      </c>
      <c r="M527" s="80" t="s">
        <v>75</v>
      </c>
      <c r="N527" s="28">
        <v>777</v>
      </c>
    </row>
    <row r="528" spans="2:14" ht="9.75" customHeight="1">
      <c r="B528" s="79" t="s">
        <v>1122</v>
      </c>
      <c r="C528" s="79" t="s">
        <v>55</v>
      </c>
      <c r="D528" t="s">
        <v>1123</v>
      </c>
      <c r="E528" s="64">
        <v>81</v>
      </c>
      <c r="F528" s="64">
        <v>1073.2</v>
      </c>
      <c r="G528" s="65">
        <v>24682.5</v>
      </c>
      <c r="H528" s="65">
        <v>2468.25</v>
      </c>
      <c r="I528" s="66">
        <v>42433</v>
      </c>
      <c r="J528" s="66">
        <v>43220</v>
      </c>
      <c r="K528" s="66">
        <v>43220</v>
      </c>
      <c r="L528" s="67">
        <v>565</v>
      </c>
      <c r="M528" s="80" t="s">
        <v>75</v>
      </c>
      <c r="N528" s="28">
        <v>787</v>
      </c>
    </row>
    <row r="529" spans="2:14" ht="9.75" customHeight="1">
      <c r="B529" s="79" t="s">
        <v>1124</v>
      </c>
      <c r="C529" s="79" t="s">
        <v>55</v>
      </c>
      <c r="D529" t="s">
        <v>1125</v>
      </c>
      <c r="E529" s="64">
        <v>24</v>
      </c>
      <c r="F529" s="64">
        <v>501.2</v>
      </c>
      <c r="G529" s="65">
        <v>15228.56</v>
      </c>
      <c r="H529" s="65">
        <v>1522.86</v>
      </c>
      <c r="I529" s="66">
        <v>42424</v>
      </c>
      <c r="J529" s="66">
        <v>43220</v>
      </c>
      <c r="K529" s="66">
        <v>43220</v>
      </c>
      <c r="L529" s="67">
        <v>565</v>
      </c>
      <c r="M529" s="80" t="s">
        <v>127</v>
      </c>
      <c r="N529" s="28">
        <v>796</v>
      </c>
    </row>
    <row r="530" spans="2:14" ht="9.75" customHeight="1">
      <c r="B530" s="79" t="s">
        <v>1126</v>
      </c>
      <c r="C530" s="79" t="s">
        <v>55</v>
      </c>
      <c r="D530" t="s">
        <v>1127</v>
      </c>
      <c r="E530" s="64">
        <v>103</v>
      </c>
      <c r="F530" s="64">
        <v>1817</v>
      </c>
      <c r="G530" s="65">
        <v>52509.45</v>
      </c>
      <c r="H530" s="65">
        <v>5250.95</v>
      </c>
      <c r="I530" s="66">
        <v>42422</v>
      </c>
      <c r="J530" s="66">
        <v>43220</v>
      </c>
      <c r="K530" s="66">
        <v>43220</v>
      </c>
      <c r="L530" s="67">
        <v>565</v>
      </c>
      <c r="M530" s="80" t="s">
        <v>127</v>
      </c>
      <c r="N530" s="28">
        <v>798</v>
      </c>
    </row>
    <row r="531" spans="2:14" ht="9.75" customHeight="1">
      <c r="B531" s="79" t="s">
        <v>1128</v>
      </c>
      <c r="C531" s="79" t="s">
        <v>55</v>
      </c>
      <c r="D531" t="s">
        <v>1129</v>
      </c>
      <c r="E531" s="64">
        <v>178</v>
      </c>
      <c r="F531" s="64">
        <v>1687</v>
      </c>
      <c r="G531" s="65">
        <v>48501.25</v>
      </c>
      <c r="H531" s="65">
        <v>4850.13</v>
      </c>
      <c r="I531" s="66">
        <v>42478</v>
      </c>
      <c r="J531" s="66">
        <v>43220</v>
      </c>
      <c r="K531" s="66">
        <v>43220</v>
      </c>
      <c r="L531" s="67">
        <v>565</v>
      </c>
      <c r="M531" s="80" t="s">
        <v>117</v>
      </c>
      <c r="N531" s="28">
        <v>742</v>
      </c>
    </row>
    <row r="532" spans="2:14" ht="9.75" customHeight="1">
      <c r="B532" s="79" t="s">
        <v>1130</v>
      </c>
      <c r="C532" s="79" t="s">
        <v>55</v>
      </c>
      <c r="D532" t="s">
        <v>1131</v>
      </c>
      <c r="E532" s="64">
        <v>20</v>
      </c>
      <c r="F532" s="64">
        <v>710</v>
      </c>
      <c r="G532" s="65">
        <v>25936.6</v>
      </c>
      <c r="H532" s="65">
        <v>2593.66</v>
      </c>
      <c r="I532" s="66">
        <v>42157</v>
      </c>
      <c r="J532" s="66">
        <v>43221</v>
      </c>
      <c r="K532" s="66">
        <v>43221</v>
      </c>
      <c r="L532" s="67">
        <v>566</v>
      </c>
      <c r="M532" s="80" t="s">
        <v>75</v>
      </c>
      <c r="N532" s="28">
        <v>1064</v>
      </c>
    </row>
    <row r="533" spans="2:14" ht="9.75" customHeight="1">
      <c r="B533" s="79" t="s">
        <v>1132</v>
      </c>
      <c r="C533" s="79" t="s">
        <v>55</v>
      </c>
      <c r="D533" t="s">
        <v>1133</v>
      </c>
      <c r="E533" s="64">
        <v>130</v>
      </c>
      <c r="F533" s="64">
        <v>2730</v>
      </c>
      <c r="G533" s="65">
        <v>137945.5</v>
      </c>
      <c r="H533" s="65">
        <v>13794.55</v>
      </c>
      <c r="I533" s="66">
        <v>42157</v>
      </c>
      <c r="J533" s="66">
        <v>43221</v>
      </c>
      <c r="K533" s="66">
        <v>43221</v>
      </c>
      <c r="L533" s="67">
        <v>566</v>
      </c>
      <c r="M533" s="80" t="s">
        <v>75</v>
      </c>
      <c r="N533" s="28">
        <v>1064</v>
      </c>
    </row>
    <row r="534" spans="2:14" ht="9.75" customHeight="1">
      <c r="B534" s="79" t="s">
        <v>1134</v>
      </c>
      <c r="C534" s="79" t="s">
        <v>55</v>
      </c>
      <c r="D534" t="s">
        <v>1135</v>
      </c>
      <c r="E534" s="64">
        <v>174</v>
      </c>
      <c r="F534" s="64">
        <v>1734</v>
      </c>
      <c r="G534" s="65">
        <v>83203</v>
      </c>
      <c r="H534" s="65">
        <v>79603</v>
      </c>
      <c r="I534" s="66">
        <v>42159</v>
      </c>
      <c r="J534" s="66">
        <v>43221</v>
      </c>
      <c r="K534" s="66">
        <v>43221</v>
      </c>
      <c r="L534" s="67">
        <v>566</v>
      </c>
      <c r="M534" s="80" t="s">
        <v>1136</v>
      </c>
      <c r="N534" s="28">
        <v>1062</v>
      </c>
    </row>
    <row r="535" spans="2:14" ht="9.75" customHeight="1">
      <c r="B535" s="79" t="s">
        <v>1137</v>
      </c>
      <c r="C535" s="79" t="s">
        <v>55</v>
      </c>
      <c r="D535" t="s">
        <v>1138</v>
      </c>
      <c r="E535" s="64">
        <v>74</v>
      </c>
      <c r="F535" s="64">
        <v>1132</v>
      </c>
      <c r="G535" s="65">
        <v>37489.7</v>
      </c>
      <c r="H535" s="65">
        <v>3748.97</v>
      </c>
      <c r="I535" s="66">
        <v>42166</v>
      </c>
      <c r="J535" s="66">
        <v>43221</v>
      </c>
      <c r="K535" s="66">
        <v>43221</v>
      </c>
      <c r="L535" s="67">
        <v>566</v>
      </c>
      <c r="M535" s="80" t="s">
        <v>75</v>
      </c>
      <c r="N535" s="28">
        <v>1055</v>
      </c>
    </row>
    <row r="536" spans="2:14" ht="9.75" customHeight="1">
      <c r="B536" s="79" t="s">
        <v>1139</v>
      </c>
      <c r="C536" s="79" t="s">
        <v>55</v>
      </c>
      <c r="D536" t="s">
        <v>1140</v>
      </c>
      <c r="E536" s="64">
        <v>27</v>
      </c>
      <c r="F536" s="64">
        <v>330</v>
      </c>
      <c r="G536" s="65">
        <v>34779.52</v>
      </c>
      <c r="H536" s="65">
        <v>3477.95</v>
      </c>
      <c r="I536" s="66">
        <v>42166</v>
      </c>
      <c r="J536" s="66">
        <v>43221</v>
      </c>
      <c r="K536" s="66">
        <v>43221</v>
      </c>
      <c r="L536" s="67">
        <v>566</v>
      </c>
      <c r="M536" s="80" t="s">
        <v>75</v>
      </c>
      <c r="N536" s="28">
        <v>1055</v>
      </c>
    </row>
    <row r="537" spans="2:14" ht="9.75" customHeight="1">
      <c r="B537" s="79" t="s">
        <v>1141</v>
      </c>
      <c r="C537" s="79" t="s">
        <v>55</v>
      </c>
      <c r="D537" t="s">
        <v>1142</v>
      </c>
      <c r="E537" s="64">
        <v>60</v>
      </c>
      <c r="F537" s="64">
        <v>1203</v>
      </c>
      <c r="G537" s="65">
        <v>33690.1</v>
      </c>
      <c r="H537" s="65">
        <v>3369.01</v>
      </c>
      <c r="I537" s="66">
        <v>42166</v>
      </c>
      <c r="J537" s="66">
        <v>43221</v>
      </c>
      <c r="K537" s="66">
        <v>43221</v>
      </c>
      <c r="L537" s="67">
        <v>566</v>
      </c>
      <c r="M537" s="80" t="s">
        <v>75</v>
      </c>
      <c r="N537" s="28">
        <v>1055</v>
      </c>
    </row>
    <row r="538" spans="2:14" ht="9.75" customHeight="1">
      <c r="B538" s="79" t="s">
        <v>1143</v>
      </c>
      <c r="C538" s="79" t="s">
        <v>55</v>
      </c>
      <c r="D538" t="s">
        <v>1144</v>
      </c>
      <c r="E538" s="64">
        <v>57</v>
      </c>
      <c r="F538" s="64">
        <v>616</v>
      </c>
      <c r="G538" s="65">
        <v>13986.95</v>
      </c>
      <c r="H538" s="65">
        <v>6294.13</v>
      </c>
      <c r="I538" s="66">
        <v>42137</v>
      </c>
      <c r="J538" s="66">
        <v>43251</v>
      </c>
      <c r="K538" s="66">
        <v>43251</v>
      </c>
      <c r="L538" s="67">
        <v>596</v>
      </c>
      <c r="M538" s="80" t="s">
        <v>1145</v>
      </c>
      <c r="N538" s="28">
        <v>1114</v>
      </c>
    </row>
    <row r="539" spans="2:14" ht="9.75" customHeight="1">
      <c r="B539" s="79" t="s">
        <v>1146</v>
      </c>
      <c r="C539" s="79" t="s">
        <v>55</v>
      </c>
      <c r="D539" t="s">
        <v>1147</v>
      </c>
      <c r="E539" s="64">
        <v>156</v>
      </c>
      <c r="F539" s="64">
        <v>4703.6</v>
      </c>
      <c r="G539" s="65">
        <v>225206.9</v>
      </c>
      <c r="H539" s="65">
        <v>22520.69</v>
      </c>
      <c r="I539" s="66">
        <v>42556</v>
      </c>
      <c r="J539" s="66">
        <v>43273</v>
      </c>
      <c r="K539" s="66">
        <v>43273</v>
      </c>
      <c r="L539" s="67">
        <v>618</v>
      </c>
      <c r="M539" s="80" t="s">
        <v>53</v>
      </c>
      <c r="N539" s="28">
        <v>717</v>
      </c>
    </row>
    <row r="540" spans="2:14" ht="9.75" customHeight="1">
      <c r="B540" s="79" t="s">
        <v>1148</v>
      </c>
      <c r="C540" s="79" t="s">
        <v>55</v>
      </c>
      <c r="D540" t="s">
        <v>1149</v>
      </c>
      <c r="E540" s="64">
        <v>133</v>
      </c>
      <c r="F540" s="64">
        <v>3999</v>
      </c>
      <c r="G540" s="65">
        <v>188281.65</v>
      </c>
      <c r="H540" s="65">
        <v>18828.17</v>
      </c>
      <c r="I540" s="66">
        <v>42556</v>
      </c>
      <c r="J540" s="66">
        <v>43273</v>
      </c>
      <c r="K540" s="66">
        <v>43273</v>
      </c>
      <c r="L540" s="67">
        <v>618</v>
      </c>
      <c r="M540" s="80" t="s">
        <v>53</v>
      </c>
      <c r="N540" s="28">
        <v>717</v>
      </c>
    </row>
    <row r="541" spans="2:14" ht="9.75" customHeight="1">
      <c r="B541" s="79" t="s">
        <v>1150</v>
      </c>
      <c r="C541" s="79" t="s">
        <v>55</v>
      </c>
      <c r="D541" t="s">
        <v>1151</v>
      </c>
      <c r="E541" s="64">
        <v>115</v>
      </c>
      <c r="F541" s="64">
        <v>2834</v>
      </c>
      <c r="G541" s="65">
        <v>145917.5</v>
      </c>
      <c r="H541" s="65">
        <v>14591.75</v>
      </c>
      <c r="I541" s="66">
        <v>42562</v>
      </c>
      <c r="J541" s="66">
        <v>43273</v>
      </c>
      <c r="K541" s="66">
        <v>43273</v>
      </c>
      <c r="L541" s="67">
        <v>618</v>
      </c>
      <c r="M541" s="80" t="s">
        <v>162</v>
      </c>
      <c r="N541" s="28">
        <v>711</v>
      </c>
    </row>
    <row r="542" spans="2:14" ht="9.75" customHeight="1">
      <c r="B542" s="79" t="s">
        <v>1152</v>
      </c>
      <c r="C542" s="79" t="s">
        <v>55</v>
      </c>
      <c r="D542" t="s">
        <v>1153</v>
      </c>
      <c r="E542" s="64">
        <v>82</v>
      </c>
      <c r="F542" s="64">
        <v>2209.4</v>
      </c>
      <c r="G542" s="65">
        <v>97833.97</v>
      </c>
      <c r="H542" s="65">
        <v>9783.4</v>
      </c>
      <c r="I542" s="66">
        <v>42503</v>
      </c>
      <c r="J542" s="66">
        <v>43281</v>
      </c>
      <c r="K542" s="66">
        <v>43281</v>
      </c>
      <c r="L542" s="67">
        <v>626</v>
      </c>
      <c r="M542" s="80" t="s">
        <v>611</v>
      </c>
      <c r="N542" s="28">
        <v>778</v>
      </c>
    </row>
    <row r="543" spans="2:14" ht="9.75" customHeight="1">
      <c r="B543" s="79" t="s">
        <v>1154</v>
      </c>
      <c r="C543" s="79" t="s">
        <v>55</v>
      </c>
      <c r="D543" t="s">
        <v>1155</v>
      </c>
      <c r="E543" s="64">
        <v>99</v>
      </c>
      <c r="F543" s="64">
        <v>1923.2</v>
      </c>
      <c r="G543" s="65">
        <v>184143.65</v>
      </c>
      <c r="H543" s="65">
        <v>18414.37</v>
      </c>
      <c r="I543" s="66">
        <v>42432</v>
      </c>
      <c r="J543" s="66">
        <v>43281</v>
      </c>
      <c r="K543" s="66">
        <v>43281</v>
      </c>
      <c r="L543" s="67">
        <v>626</v>
      </c>
      <c r="M543" s="80" t="s">
        <v>384</v>
      </c>
      <c r="N543" s="28">
        <v>849</v>
      </c>
    </row>
    <row r="544" spans="2:14" ht="9.75" customHeight="1">
      <c r="B544" s="79" t="s">
        <v>1156</v>
      </c>
      <c r="C544" s="79" t="s">
        <v>55</v>
      </c>
      <c r="D544" t="s">
        <v>1157</v>
      </c>
      <c r="E544" s="64">
        <v>47</v>
      </c>
      <c r="F544" s="64">
        <v>1490.2</v>
      </c>
      <c r="G544" s="65">
        <v>45903.27</v>
      </c>
      <c r="H544" s="65">
        <v>4590.33</v>
      </c>
      <c r="I544" s="66">
        <v>42635</v>
      </c>
      <c r="J544" s="66">
        <v>43281</v>
      </c>
      <c r="K544" s="66">
        <v>43281</v>
      </c>
      <c r="L544" s="67">
        <v>626</v>
      </c>
      <c r="M544" s="80" t="s">
        <v>75</v>
      </c>
      <c r="N544" s="28">
        <v>646</v>
      </c>
    </row>
    <row r="545" spans="2:14" ht="9.75" customHeight="1">
      <c r="B545" s="79" t="s">
        <v>1158</v>
      </c>
      <c r="C545" s="79" t="s">
        <v>55</v>
      </c>
      <c r="D545" t="s">
        <v>1159</v>
      </c>
      <c r="E545" s="64">
        <v>66</v>
      </c>
      <c r="F545" s="64">
        <v>1742</v>
      </c>
      <c r="G545" s="65">
        <v>116161.22</v>
      </c>
      <c r="H545" s="65">
        <v>11616.12</v>
      </c>
      <c r="I545" s="66">
        <v>42537</v>
      </c>
      <c r="J545" s="66">
        <v>43281</v>
      </c>
      <c r="K545" s="66">
        <v>43281</v>
      </c>
      <c r="L545" s="67">
        <v>626</v>
      </c>
      <c r="M545" s="80" t="s">
        <v>611</v>
      </c>
      <c r="N545" s="28">
        <v>744</v>
      </c>
    </row>
    <row r="546" spans="2:14" ht="9.75" customHeight="1">
      <c r="B546" s="79" t="s">
        <v>1160</v>
      </c>
      <c r="C546" s="79" t="s">
        <v>55</v>
      </c>
      <c r="D546" t="s">
        <v>1161</v>
      </c>
      <c r="E546" s="64">
        <v>25</v>
      </c>
      <c r="F546" s="64">
        <v>853.2</v>
      </c>
      <c r="G546" s="65">
        <v>96033.38</v>
      </c>
      <c r="H546" s="65">
        <v>9603.34</v>
      </c>
      <c r="I546" s="66">
        <v>42537</v>
      </c>
      <c r="J546" s="66">
        <v>43281</v>
      </c>
      <c r="K546" s="66">
        <v>43281</v>
      </c>
      <c r="L546" s="67">
        <v>626</v>
      </c>
      <c r="M546" s="80" t="s">
        <v>75</v>
      </c>
      <c r="N546" s="28">
        <v>744</v>
      </c>
    </row>
    <row r="547" spans="2:14" ht="9.75" customHeight="1">
      <c r="B547" s="79" t="s">
        <v>1162</v>
      </c>
      <c r="C547" s="79" t="s">
        <v>55</v>
      </c>
      <c r="D547" t="s">
        <v>1163</v>
      </c>
      <c r="E547" s="64">
        <v>55</v>
      </c>
      <c r="F547" s="64">
        <v>1179.4</v>
      </c>
      <c r="G547" s="65">
        <v>46146.95</v>
      </c>
      <c r="H547" s="65">
        <v>4614.7</v>
      </c>
      <c r="I547" s="66">
        <v>42572</v>
      </c>
      <c r="J547" s="66">
        <v>43281</v>
      </c>
      <c r="K547" s="66">
        <v>43281</v>
      </c>
      <c r="L547" s="67">
        <v>626</v>
      </c>
      <c r="M547" s="80" t="s">
        <v>68</v>
      </c>
      <c r="N547" s="28">
        <v>709</v>
      </c>
    </row>
    <row r="548" spans="2:14" ht="9.75" customHeight="1">
      <c r="B548" s="79" t="s">
        <v>1164</v>
      </c>
      <c r="C548" s="79" t="s">
        <v>55</v>
      </c>
      <c r="D548" t="s">
        <v>1165</v>
      </c>
      <c r="E548" s="64">
        <v>8</v>
      </c>
      <c r="F548" s="64">
        <v>205</v>
      </c>
      <c r="G548" s="65">
        <v>3264.5</v>
      </c>
      <c r="H548" s="65">
        <v>326.45</v>
      </c>
      <c r="I548" s="66">
        <v>42468</v>
      </c>
      <c r="J548" s="66">
        <v>43281</v>
      </c>
      <c r="K548" s="66">
        <v>43281</v>
      </c>
      <c r="L548" s="67">
        <v>626</v>
      </c>
      <c r="M548" s="80" t="s">
        <v>549</v>
      </c>
      <c r="N548" s="28">
        <v>813</v>
      </c>
    </row>
    <row r="549" spans="2:14" ht="9.75" customHeight="1">
      <c r="B549" s="79" t="s">
        <v>1166</v>
      </c>
      <c r="C549" s="79" t="s">
        <v>55</v>
      </c>
      <c r="D549" t="s">
        <v>1167</v>
      </c>
      <c r="E549" s="64">
        <v>76</v>
      </c>
      <c r="F549" s="64">
        <v>1949</v>
      </c>
      <c r="G549" s="65">
        <v>52686.9</v>
      </c>
      <c r="H549" s="65">
        <v>5268.69</v>
      </c>
      <c r="I549" s="66">
        <v>42391</v>
      </c>
      <c r="J549" s="66">
        <v>43281</v>
      </c>
      <c r="K549" s="66">
        <v>43281</v>
      </c>
      <c r="L549" s="67">
        <v>626</v>
      </c>
      <c r="M549" s="80" t="s">
        <v>75</v>
      </c>
      <c r="N549" s="28">
        <v>890</v>
      </c>
    </row>
    <row r="550" spans="2:14" ht="9.75" customHeight="1">
      <c r="B550" s="79" t="s">
        <v>1168</v>
      </c>
      <c r="C550" s="79" t="s">
        <v>55</v>
      </c>
      <c r="D550" t="s">
        <v>1169</v>
      </c>
      <c r="E550" s="64">
        <v>67</v>
      </c>
      <c r="F550" s="64">
        <v>1037.2</v>
      </c>
      <c r="G550" s="65">
        <v>41266.9</v>
      </c>
      <c r="H550" s="65">
        <v>4126.69</v>
      </c>
      <c r="I550" s="66">
        <v>42348</v>
      </c>
      <c r="J550" s="66">
        <v>43281</v>
      </c>
      <c r="K550" s="66">
        <v>43281</v>
      </c>
      <c r="L550" s="67">
        <v>626</v>
      </c>
      <c r="M550" s="80" t="s">
        <v>75</v>
      </c>
      <c r="N550" s="28">
        <v>933</v>
      </c>
    </row>
    <row r="551" spans="2:14" ht="9.75" customHeight="1">
      <c r="B551" s="79" t="s">
        <v>1170</v>
      </c>
      <c r="C551" s="79" t="s">
        <v>55</v>
      </c>
      <c r="D551" t="s">
        <v>1171</v>
      </c>
      <c r="E551" s="64">
        <v>43</v>
      </c>
      <c r="F551" s="64">
        <v>613</v>
      </c>
      <c r="G551" s="65">
        <v>30275.7</v>
      </c>
      <c r="H551" s="65">
        <v>30275.7</v>
      </c>
      <c r="I551" s="66">
        <v>42461</v>
      </c>
      <c r="J551" s="66">
        <v>43281</v>
      </c>
      <c r="K551" s="66">
        <v>43281</v>
      </c>
      <c r="L551" s="67">
        <v>626</v>
      </c>
      <c r="M551" s="80" t="s">
        <v>421</v>
      </c>
      <c r="N551" s="28">
        <v>820</v>
      </c>
    </row>
    <row r="552" spans="2:14" ht="9.75" customHeight="1">
      <c r="B552" s="79" t="s">
        <v>1172</v>
      </c>
      <c r="C552" s="79" t="s">
        <v>55</v>
      </c>
      <c r="D552" t="s">
        <v>1173</v>
      </c>
      <c r="E552" s="64">
        <v>127</v>
      </c>
      <c r="F552" s="64">
        <v>1298.8</v>
      </c>
      <c r="G552" s="65">
        <v>33385</v>
      </c>
      <c r="H552" s="65">
        <v>3338.5</v>
      </c>
      <c r="I552" s="66">
        <v>42537</v>
      </c>
      <c r="J552" s="66">
        <v>43281</v>
      </c>
      <c r="K552" s="66">
        <v>43281</v>
      </c>
      <c r="L552" s="67">
        <v>626</v>
      </c>
      <c r="M552" s="80" t="s">
        <v>75</v>
      </c>
      <c r="N552" s="28">
        <v>744</v>
      </c>
    </row>
    <row r="553" spans="2:14" ht="9.75" customHeight="1">
      <c r="B553" s="79" t="s">
        <v>1174</v>
      </c>
      <c r="C553" s="79" t="s">
        <v>55</v>
      </c>
      <c r="D553" t="s">
        <v>1175</v>
      </c>
      <c r="E553" s="64">
        <v>33</v>
      </c>
      <c r="F553" s="64">
        <v>1137.4</v>
      </c>
      <c r="G553" s="65">
        <v>48989.56</v>
      </c>
      <c r="H553" s="65">
        <v>4898.96</v>
      </c>
      <c r="I553" s="66">
        <v>42380</v>
      </c>
      <c r="J553" s="66">
        <v>43281</v>
      </c>
      <c r="K553" s="66">
        <v>43281</v>
      </c>
      <c r="L553" s="67">
        <v>626</v>
      </c>
      <c r="M553" s="80" t="s">
        <v>68</v>
      </c>
      <c r="N553" s="28">
        <v>901</v>
      </c>
    </row>
    <row r="554" spans="2:14" ht="9.75" customHeight="1">
      <c r="B554" s="79" t="s">
        <v>1176</v>
      </c>
      <c r="C554" s="79" t="s">
        <v>55</v>
      </c>
      <c r="D554" t="s">
        <v>1177</v>
      </c>
      <c r="E554" s="64">
        <v>93</v>
      </c>
      <c r="F554" s="64">
        <v>1293.2</v>
      </c>
      <c r="G554" s="65">
        <v>55232.25</v>
      </c>
      <c r="H554" s="65">
        <v>5523.23</v>
      </c>
      <c r="I554" s="66">
        <v>42376</v>
      </c>
      <c r="J554" s="66">
        <v>43281</v>
      </c>
      <c r="K554" s="66">
        <v>43281</v>
      </c>
      <c r="L554" s="67">
        <v>626</v>
      </c>
      <c r="M554" s="80" t="s">
        <v>57</v>
      </c>
      <c r="N554" s="28">
        <v>905</v>
      </c>
    </row>
    <row r="555" spans="2:14" ht="9.75" customHeight="1">
      <c r="B555" s="79" t="s">
        <v>1178</v>
      </c>
      <c r="C555" s="79" t="s">
        <v>55</v>
      </c>
      <c r="D555" t="s">
        <v>1179</v>
      </c>
      <c r="E555" s="64">
        <v>353</v>
      </c>
      <c r="F555" s="64">
        <v>8091.4</v>
      </c>
      <c r="G555" s="65">
        <v>525540.29</v>
      </c>
      <c r="H555" s="65">
        <v>52554.02</v>
      </c>
      <c r="I555" s="66">
        <v>42114</v>
      </c>
      <c r="J555" s="66">
        <v>43281</v>
      </c>
      <c r="K555" s="66">
        <v>43281</v>
      </c>
      <c r="L555" s="67">
        <v>626</v>
      </c>
      <c r="M555" s="80" t="s">
        <v>68</v>
      </c>
      <c r="N555" s="28">
        <v>1167</v>
      </c>
    </row>
    <row r="556" spans="2:14" ht="9.75" customHeight="1">
      <c r="B556" s="79" t="s">
        <v>1180</v>
      </c>
      <c r="C556" s="79" t="s">
        <v>55</v>
      </c>
      <c r="D556" t="s">
        <v>1181</v>
      </c>
      <c r="E556" s="64">
        <v>131</v>
      </c>
      <c r="F556" s="64">
        <v>1890.8</v>
      </c>
      <c r="G556" s="65">
        <v>64872.15</v>
      </c>
      <c r="H556" s="65">
        <v>6487.22</v>
      </c>
      <c r="I556" s="66">
        <v>42437</v>
      </c>
      <c r="J556" s="66">
        <v>43281</v>
      </c>
      <c r="K556" s="66">
        <v>43281</v>
      </c>
      <c r="L556" s="67">
        <v>626</v>
      </c>
      <c r="M556" s="80" t="s">
        <v>75</v>
      </c>
      <c r="N556" s="28">
        <v>844</v>
      </c>
    </row>
    <row r="557" spans="2:14" ht="9.75" customHeight="1">
      <c r="B557" s="79" t="s">
        <v>1182</v>
      </c>
      <c r="C557" s="79" t="s">
        <v>55</v>
      </c>
      <c r="D557" t="s">
        <v>1183</v>
      </c>
      <c r="E557" s="64">
        <v>17</v>
      </c>
      <c r="F557" s="64">
        <v>248.6</v>
      </c>
      <c r="G557" s="65">
        <v>14691.1</v>
      </c>
      <c r="H557" s="65">
        <v>1469.11</v>
      </c>
      <c r="I557" s="66">
        <v>42536</v>
      </c>
      <c r="J557" s="66">
        <v>43281</v>
      </c>
      <c r="K557" s="66">
        <v>43281</v>
      </c>
      <c r="L557" s="67">
        <v>626</v>
      </c>
      <c r="M557" s="80" t="s">
        <v>75</v>
      </c>
      <c r="N557" s="28">
        <v>745</v>
      </c>
    </row>
    <row r="558" spans="2:14" ht="9.75" customHeight="1">
      <c r="B558" s="79" t="s">
        <v>1184</v>
      </c>
      <c r="C558" s="79" t="s">
        <v>55</v>
      </c>
      <c r="D558" t="s">
        <v>1185</v>
      </c>
      <c r="E558" s="64">
        <v>133</v>
      </c>
      <c r="F558" s="64">
        <v>2408.6</v>
      </c>
      <c r="G558" s="65">
        <v>132472.86</v>
      </c>
      <c r="H558" s="65">
        <v>132472.86</v>
      </c>
      <c r="I558" s="66">
        <v>42045</v>
      </c>
      <c r="J558" s="66">
        <v>43281</v>
      </c>
      <c r="K558" s="66">
        <v>43281</v>
      </c>
      <c r="L558" s="67">
        <v>626</v>
      </c>
      <c r="M558" s="80" t="s">
        <v>1186</v>
      </c>
      <c r="N558" s="28">
        <v>1236</v>
      </c>
    </row>
    <row r="559" spans="2:14" ht="9.75" customHeight="1">
      <c r="B559" s="79" t="s">
        <v>1187</v>
      </c>
      <c r="C559" s="79" t="s">
        <v>55</v>
      </c>
      <c r="D559" t="s">
        <v>1188</v>
      </c>
      <c r="E559" s="64">
        <v>111</v>
      </c>
      <c r="F559" s="64">
        <v>3481.6</v>
      </c>
      <c r="G559" s="65">
        <v>230459.75</v>
      </c>
      <c r="H559" s="65">
        <v>202804.58</v>
      </c>
      <c r="I559" s="66">
        <v>42417</v>
      </c>
      <c r="J559" s="66">
        <v>43281</v>
      </c>
      <c r="K559" s="66">
        <v>43281</v>
      </c>
      <c r="L559" s="67">
        <v>626</v>
      </c>
      <c r="M559" s="80" t="s">
        <v>124</v>
      </c>
      <c r="N559" s="28">
        <v>864</v>
      </c>
    </row>
    <row r="560" spans="2:14" ht="9.75" customHeight="1">
      <c r="B560" s="79" t="s">
        <v>1189</v>
      </c>
      <c r="C560" s="79" t="s">
        <v>55</v>
      </c>
      <c r="D560" t="s">
        <v>1190</v>
      </c>
      <c r="E560" s="64">
        <v>167.6</v>
      </c>
      <c r="F560" s="64">
        <v>1473</v>
      </c>
      <c r="G560" s="65">
        <v>109199.67</v>
      </c>
      <c r="H560" s="65">
        <v>10919.97</v>
      </c>
      <c r="I560" s="66">
        <v>42145</v>
      </c>
      <c r="J560" s="66">
        <v>43281</v>
      </c>
      <c r="K560" s="66">
        <v>43281</v>
      </c>
      <c r="L560" s="67">
        <v>626</v>
      </c>
      <c r="M560" s="80" t="s">
        <v>237</v>
      </c>
      <c r="N560" s="28">
        <v>1136</v>
      </c>
    </row>
    <row r="561" spans="2:14" ht="9.75" customHeight="1">
      <c r="B561" s="79" t="s">
        <v>1191</v>
      </c>
      <c r="C561" s="79" t="s">
        <v>55</v>
      </c>
      <c r="D561" t="s">
        <v>1192</v>
      </c>
      <c r="E561" s="64">
        <v>50</v>
      </c>
      <c r="F561" s="64">
        <v>1016.4</v>
      </c>
      <c r="G561" s="65">
        <v>87174.5</v>
      </c>
      <c r="H561" s="65">
        <v>8717.45</v>
      </c>
      <c r="I561" s="66">
        <v>42433</v>
      </c>
      <c r="J561" s="66">
        <v>43281</v>
      </c>
      <c r="K561" s="66">
        <v>43281</v>
      </c>
      <c r="L561" s="67">
        <v>626</v>
      </c>
      <c r="M561" s="80" t="s">
        <v>95</v>
      </c>
      <c r="N561" s="28">
        <v>848</v>
      </c>
    </row>
    <row r="562" spans="2:14" ht="9.75" customHeight="1">
      <c r="B562" s="79" t="s">
        <v>1193</v>
      </c>
      <c r="C562" s="79" t="s">
        <v>55</v>
      </c>
      <c r="D562" t="s">
        <v>1194</v>
      </c>
      <c r="E562" s="64">
        <v>44</v>
      </c>
      <c r="F562" s="64">
        <v>865.6</v>
      </c>
      <c r="G562" s="65">
        <v>24220.75</v>
      </c>
      <c r="H562" s="65">
        <v>2422.08</v>
      </c>
      <c r="I562" s="66">
        <v>42433</v>
      </c>
      <c r="J562" s="66">
        <v>43281</v>
      </c>
      <c r="K562" s="66">
        <v>43281</v>
      </c>
      <c r="L562" s="67">
        <v>626</v>
      </c>
      <c r="M562" s="80" t="s">
        <v>1195</v>
      </c>
      <c r="N562" s="28">
        <v>848</v>
      </c>
    </row>
    <row r="563" spans="2:14" ht="9.75" customHeight="1">
      <c r="B563" s="79" t="s">
        <v>1196</v>
      </c>
      <c r="C563" s="79" t="s">
        <v>55</v>
      </c>
      <c r="D563" t="s">
        <v>1197</v>
      </c>
      <c r="E563" s="64">
        <v>64.9</v>
      </c>
      <c r="F563" s="64">
        <v>1625.3</v>
      </c>
      <c r="G563" s="65">
        <v>119853.19</v>
      </c>
      <c r="H563" s="65">
        <v>11985.32</v>
      </c>
      <c r="I563" s="66">
        <v>42445</v>
      </c>
      <c r="J563" s="66">
        <v>43281</v>
      </c>
      <c r="K563" s="66">
        <v>43281</v>
      </c>
      <c r="L563" s="67">
        <v>626</v>
      </c>
      <c r="M563" s="80" t="s">
        <v>442</v>
      </c>
      <c r="N563" s="28">
        <v>836</v>
      </c>
    </row>
    <row r="564" spans="2:14" ht="9.75" customHeight="1">
      <c r="B564" s="79" t="s">
        <v>1198</v>
      </c>
      <c r="C564" s="79" t="s">
        <v>55</v>
      </c>
      <c r="D564" t="s">
        <v>1199</v>
      </c>
      <c r="E564" s="64">
        <v>95</v>
      </c>
      <c r="F564" s="64">
        <v>1704.2</v>
      </c>
      <c r="G564" s="65">
        <v>92611.03</v>
      </c>
      <c r="H564" s="65">
        <v>9261.1</v>
      </c>
      <c r="I564" s="66">
        <v>42445</v>
      </c>
      <c r="J564" s="66">
        <v>43281</v>
      </c>
      <c r="K564" s="66">
        <v>43281</v>
      </c>
      <c r="L564" s="67">
        <v>626</v>
      </c>
      <c r="M564" s="80" t="s">
        <v>442</v>
      </c>
      <c r="N564" s="28">
        <v>836</v>
      </c>
    </row>
    <row r="565" spans="2:14" ht="9.75" customHeight="1">
      <c r="B565" s="79" t="s">
        <v>1200</v>
      </c>
      <c r="C565" s="79" t="s">
        <v>55</v>
      </c>
      <c r="D565" t="s">
        <v>1201</v>
      </c>
      <c r="E565" s="64">
        <v>51.6</v>
      </c>
      <c r="F565" s="64">
        <v>764.9</v>
      </c>
      <c r="G565" s="65">
        <v>49031.71</v>
      </c>
      <c r="H565" s="65">
        <v>4903.17</v>
      </c>
      <c r="I565" s="66">
        <v>42445</v>
      </c>
      <c r="J565" s="66">
        <v>43281</v>
      </c>
      <c r="K565" s="66">
        <v>43281</v>
      </c>
      <c r="L565" s="67">
        <v>626</v>
      </c>
      <c r="M565" s="80" t="s">
        <v>442</v>
      </c>
      <c r="N565" s="28">
        <v>836</v>
      </c>
    </row>
    <row r="566" spans="2:14" ht="9.75" customHeight="1">
      <c r="B566" s="79" t="s">
        <v>1202</v>
      </c>
      <c r="C566" s="79" t="s">
        <v>55</v>
      </c>
      <c r="D566" t="s">
        <v>1203</v>
      </c>
      <c r="E566" s="64">
        <v>84.5</v>
      </c>
      <c r="F566" s="64">
        <v>1282.2</v>
      </c>
      <c r="G566" s="65">
        <v>65934.25</v>
      </c>
      <c r="H566" s="65">
        <v>6593.43</v>
      </c>
      <c r="I566" s="66">
        <v>42450</v>
      </c>
      <c r="J566" s="66">
        <v>43281</v>
      </c>
      <c r="K566" s="66">
        <v>43281</v>
      </c>
      <c r="L566" s="67">
        <v>626</v>
      </c>
      <c r="M566" s="80" t="s">
        <v>277</v>
      </c>
      <c r="N566" s="28">
        <v>831</v>
      </c>
    </row>
    <row r="567" spans="2:14" ht="9.75" customHeight="1">
      <c r="B567" s="79" t="s">
        <v>1204</v>
      </c>
      <c r="C567" s="79" t="s">
        <v>55</v>
      </c>
      <c r="D567" t="s">
        <v>1205</v>
      </c>
      <c r="E567" s="64">
        <v>35.9</v>
      </c>
      <c r="F567" s="64">
        <v>560</v>
      </c>
      <c r="G567" s="65">
        <v>23912.6</v>
      </c>
      <c r="H567" s="65">
        <v>2391.26</v>
      </c>
      <c r="I567" s="66">
        <v>42574</v>
      </c>
      <c r="J567" s="66">
        <v>43281</v>
      </c>
      <c r="K567" s="66">
        <v>43281</v>
      </c>
      <c r="L567" s="67">
        <v>626</v>
      </c>
      <c r="M567" s="80" t="s">
        <v>57</v>
      </c>
      <c r="N567" s="28">
        <v>707</v>
      </c>
    </row>
    <row r="568" spans="2:14" ht="9.75" customHeight="1">
      <c r="B568" s="79" t="s">
        <v>1206</v>
      </c>
      <c r="C568" s="79" t="s">
        <v>55</v>
      </c>
      <c r="D568" t="s">
        <v>1207</v>
      </c>
      <c r="E568" s="64">
        <v>30.9</v>
      </c>
      <c r="F568" s="64">
        <v>335.2</v>
      </c>
      <c r="G568" s="65">
        <v>4334.2</v>
      </c>
      <c r="H568" s="65">
        <v>4334.2</v>
      </c>
      <c r="I568" s="66">
        <v>42502</v>
      </c>
      <c r="J568" s="66">
        <v>43281</v>
      </c>
      <c r="K568" s="66">
        <v>43281</v>
      </c>
      <c r="L568" s="67">
        <v>626</v>
      </c>
      <c r="M568" s="80" t="s">
        <v>146</v>
      </c>
      <c r="N568" s="28">
        <v>779</v>
      </c>
    </row>
    <row r="569" spans="2:14" ht="9.75" customHeight="1">
      <c r="B569" s="79" t="s">
        <v>1208</v>
      </c>
      <c r="C569" s="79" t="s">
        <v>55</v>
      </c>
      <c r="D569" t="s">
        <v>1209</v>
      </c>
      <c r="E569" s="64">
        <v>136.7</v>
      </c>
      <c r="F569" s="64">
        <v>2490</v>
      </c>
      <c r="G569" s="65">
        <v>127655.2</v>
      </c>
      <c r="H569" s="65">
        <v>12765.52</v>
      </c>
      <c r="I569" s="66">
        <v>42482</v>
      </c>
      <c r="J569" s="66">
        <v>43281</v>
      </c>
      <c r="K569" s="66">
        <v>43281</v>
      </c>
      <c r="L569" s="67">
        <v>626</v>
      </c>
      <c r="M569" s="80" t="s">
        <v>234</v>
      </c>
      <c r="N569" s="28">
        <v>799</v>
      </c>
    </row>
    <row r="570" spans="2:14" ht="9.75" customHeight="1">
      <c r="B570" s="79" t="s">
        <v>1210</v>
      </c>
      <c r="C570" s="79" t="s">
        <v>55</v>
      </c>
      <c r="D570" t="s">
        <v>1211</v>
      </c>
      <c r="E570" s="64">
        <v>129</v>
      </c>
      <c r="F570" s="64">
        <v>2094.4</v>
      </c>
      <c r="G570" s="65">
        <v>193496.25</v>
      </c>
      <c r="H570" s="65">
        <v>19349.63</v>
      </c>
      <c r="I570" s="66">
        <v>42150</v>
      </c>
      <c r="J570" s="66">
        <v>43281</v>
      </c>
      <c r="K570" s="66">
        <v>43281</v>
      </c>
      <c r="L570" s="67">
        <v>626</v>
      </c>
      <c r="M570" s="80" t="s">
        <v>57</v>
      </c>
      <c r="N570" s="28">
        <v>1131</v>
      </c>
    </row>
    <row r="571" spans="2:14" ht="9.75" customHeight="1">
      <c r="B571" s="79" t="s">
        <v>1212</v>
      </c>
      <c r="C571" s="79" t="s">
        <v>55</v>
      </c>
      <c r="D571" t="s">
        <v>1213</v>
      </c>
      <c r="E571" s="64">
        <v>76.6</v>
      </c>
      <c r="F571" s="64">
        <v>1389</v>
      </c>
      <c r="G571" s="65">
        <v>51925.75</v>
      </c>
      <c r="H571" s="65">
        <v>5192.58</v>
      </c>
      <c r="I571" s="66">
        <v>42489</v>
      </c>
      <c r="J571" s="66">
        <v>43281</v>
      </c>
      <c r="K571" s="66">
        <v>43281</v>
      </c>
      <c r="L571" s="67">
        <v>626</v>
      </c>
      <c r="M571" s="80" t="s">
        <v>162</v>
      </c>
      <c r="N571" s="28">
        <v>792</v>
      </c>
    </row>
    <row r="572" spans="2:14" ht="9.75" customHeight="1">
      <c r="B572" s="79" t="s">
        <v>1214</v>
      </c>
      <c r="C572" s="79" t="s">
        <v>55</v>
      </c>
      <c r="D572" t="s">
        <v>1215</v>
      </c>
      <c r="E572" s="64">
        <v>101</v>
      </c>
      <c r="F572" s="64">
        <v>1583.2</v>
      </c>
      <c r="G572" s="65">
        <v>55000.55</v>
      </c>
      <c r="H572" s="65">
        <v>5500.06</v>
      </c>
      <c r="I572" s="66">
        <v>42514</v>
      </c>
      <c r="J572" s="66">
        <v>43281</v>
      </c>
      <c r="K572" s="66">
        <v>43281</v>
      </c>
      <c r="L572" s="67">
        <v>626</v>
      </c>
      <c r="M572" s="80" t="s">
        <v>208</v>
      </c>
      <c r="N572" s="28">
        <v>767</v>
      </c>
    </row>
    <row r="573" spans="2:14" ht="9.75" customHeight="1">
      <c r="B573" s="79" t="s">
        <v>1216</v>
      </c>
      <c r="C573" s="79" t="s">
        <v>55</v>
      </c>
      <c r="D573" t="s">
        <v>1217</v>
      </c>
      <c r="E573" s="64">
        <v>21.8</v>
      </c>
      <c r="F573" s="64">
        <v>496.4</v>
      </c>
      <c r="G573" s="65">
        <v>35171</v>
      </c>
      <c r="H573" s="65">
        <v>35171</v>
      </c>
      <c r="I573" s="66">
        <v>42501</v>
      </c>
      <c r="J573" s="66">
        <v>43281</v>
      </c>
      <c r="K573" s="66">
        <v>43281</v>
      </c>
      <c r="L573" s="67">
        <v>626</v>
      </c>
      <c r="M573" s="80" t="s">
        <v>127</v>
      </c>
      <c r="N573" s="28">
        <v>780</v>
      </c>
    </row>
    <row r="574" spans="2:14" ht="9.75" customHeight="1">
      <c r="B574" s="79" t="s">
        <v>1218</v>
      </c>
      <c r="C574" s="79" t="s">
        <v>55</v>
      </c>
      <c r="D574" t="s">
        <v>1219</v>
      </c>
      <c r="E574" s="64">
        <v>65</v>
      </c>
      <c r="F574" s="64">
        <v>603.2</v>
      </c>
      <c r="G574" s="65">
        <v>18633.1</v>
      </c>
      <c r="H574" s="65">
        <v>1863.31</v>
      </c>
      <c r="I574" s="66">
        <v>42487</v>
      </c>
      <c r="J574" s="66">
        <v>43281</v>
      </c>
      <c r="K574" s="66">
        <v>43281</v>
      </c>
      <c r="L574" s="67">
        <v>626</v>
      </c>
      <c r="M574" s="80" t="s">
        <v>1220</v>
      </c>
      <c r="N574" s="28">
        <v>794</v>
      </c>
    </row>
    <row r="575" spans="2:14" ht="9.75" customHeight="1">
      <c r="B575" s="79" t="s">
        <v>1221</v>
      </c>
      <c r="C575" s="79" t="s">
        <v>55</v>
      </c>
      <c r="D575" t="s">
        <v>1222</v>
      </c>
      <c r="E575" s="64">
        <v>51.7</v>
      </c>
      <c r="F575" s="64">
        <v>3208</v>
      </c>
      <c r="G575" s="65">
        <v>228321.7</v>
      </c>
      <c r="H575" s="65">
        <v>228321.7</v>
      </c>
      <c r="I575" s="66">
        <v>42542</v>
      </c>
      <c r="J575" s="66">
        <v>43281</v>
      </c>
      <c r="K575" s="66">
        <v>43281</v>
      </c>
      <c r="L575" s="67">
        <v>626</v>
      </c>
      <c r="M575" s="80" t="s">
        <v>124</v>
      </c>
      <c r="N575" s="28">
        <v>739</v>
      </c>
    </row>
    <row r="576" spans="2:14" ht="9.75" customHeight="1">
      <c r="B576" s="79" t="s">
        <v>1223</v>
      </c>
      <c r="C576" s="79" t="s">
        <v>51</v>
      </c>
      <c r="D576" t="s">
        <v>1224</v>
      </c>
      <c r="E576" s="64">
        <v>205.5</v>
      </c>
      <c r="F576" s="64">
        <v>2720</v>
      </c>
      <c r="G576" s="65">
        <v>165164.4</v>
      </c>
      <c r="H576" s="65">
        <v>16516.44</v>
      </c>
      <c r="I576" s="66">
        <v>42578</v>
      </c>
      <c r="J576" s="66">
        <v>43281</v>
      </c>
      <c r="K576" s="66">
        <v>43281</v>
      </c>
      <c r="L576" s="67">
        <v>626</v>
      </c>
      <c r="M576" s="80" t="s">
        <v>124</v>
      </c>
      <c r="N576" s="28">
        <v>703</v>
      </c>
    </row>
    <row r="577" spans="2:14" ht="9.75" customHeight="1">
      <c r="B577" s="79" t="s">
        <v>1225</v>
      </c>
      <c r="C577" s="79" t="s">
        <v>55</v>
      </c>
      <c r="D577" t="s">
        <v>1226</v>
      </c>
      <c r="E577" s="64">
        <v>197</v>
      </c>
      <c r="F577" s="64">
        <v>3434.2</v>
      </c>
      <c r="G577" s="65">
        <v>251852.55</v>
      </c>
      <c r="H577" s="65">
        <v>251852.56</v>
      </c>
      <c r="I577" s="66">
        <v>42435</v>
      </c>
      <c r="J577" s="66">
        <v>43281</v>
      </c>
      <c r="K577" s="66">
        <v>43281</v>
      </c>
      <c r="L577" s="67">
        <v>626</v>
      </c>
      <c r="M577" s="80" t="s">
        <v>124</v>
      </c>
      <c r="N577" s="28">
        <v>846</v>
      </c>
    </row>
    <row r="578" spans="2:14" ht="9.75" customHeight="1">
      <c r="B578" s="79" t="s">
        <v>1227</v>
      </c>
      <c r="C578" s="79" t="s">
        <v>55</v>
      </c>
      <c r="D578" t="s">
        <v>1228</v>
      </c>
      <c r="E578" s="64">
        <v>129</v>
      </c>
      <c r="F578" s="64">
        <v>3144.9</v>
      </c>
      <c r="G578" s="65">
        <v>138509.8</v>
      </c>
      <c r="H578" s="65">
        <v>13850.98</v>
      </c>
      <c r="I578" s="66">
        <v>42483</v>
      </c>
      <c r="J578" s="66">
        <v>43281</v>
      </c>
      <c r="K578" s="66">
        <v>43281</v>
      </c>
      <c r="L578" s="67">
        <v>626</v>
      </c>
      <c r="M578" s="80" t="s">
        <v>168</v>
      </c>
      <c r="N578" s="28">
        <v>798</v>
      </c>
    </row>
    <row r="579" spans="2:14" ht="9.75" customHeight="1">
      <c r="B579" s="79" t="s">
        <v>1229</v>
      </c>
      <c r="C579" s="79" t="s">
        <v>55</v>
      </c>
      <c r="D579" t="s">
        <v>1230</v>
      </c>
      <c r="E579" s="64">
        <v>94</v>
      </c>
      <c r="F579" s="64">
        <v>1692.4</v>
      </c>
      <c r="G579" s="65">
        <v>84873</v>
      </c>
      <c r="H579" s="65">
        <v>8487.3</v>
      </c>
      <c r="I579" s="66">
        <v>42486</v>
      </c>
      <c r="J579" s="66">
        <v>43281</v>
      </c>
      <c r="K579" s="66">
        <v>43281</v>
      </c>
      <c r="L579" s="67">
        <v>626</v>
      </c>
      <c r="M579" s="80" t="s">
        <v>280</v>
      </c>
      <c r="N579" s="28">
        <v>795</v>
      </c>
    </row>
    <row r="580" spans="2:14" ht="9.75" customHeight="1">
      <c r="B580" s="79" t="s">
        <v>1231</v>
      </c>
      <c r="C580" s="79" t="s">
        <v>55</v>
      </c>
      <c r="D580" t="s">
        <v>1232</v>
      </c>
      <c r="E580" s="64">
        <v>57</v>
      </c>
      <c r="F580" s="64">
        <v>1146.2</v>
      </c>
      <c r="G580" s="65">
        <v>59719.85</v>
      </c>
      <c r="H580" s="65">
        <v>5971.99</v>
      </c>
      <c r="I580" s="66">
        <v>42502</v>
      </c>
      <c r="J580" s="66">
        <v>43281</v>
      </c>
      <c r="K580" s="66">
        <v>43281</v>
      </c>
      <c r="L580" s="67">
        <v>626</v>
      </c>
      <c r="M580" s="80" t="s">
        <v>114</v>
      </c>
      <c r="N580" s="28">
        <v>779</v>
      </c>
    </row>
    <row r="581" spans="2:14" ht="9.75" customHeight="1">
      <c r="B581" s="79" t="s">
        <v>1233</v>
      </c>
      <c r="C581" s="79" t="s">
        <v>55</v>
      </c>
      <c r="D581" t="s">
        <v>1234</v>
      </c>
      <c r="E581" s="64">
        <v>123</v>
      </c>
      <c r="F581" s="64">
        <v>1599.6</v>
      </c>
      <c r="G581" s="65">
        <v>62085.6</v>
      </c>
      <c r="H581" s="65">
        <v>6208.56</v>
      </c>
      <c r="I581" s="66">
        <v>42474</v>
      </c>
      <c r="J581" s="66">
        <v>43281</v>
      </c>
      <c r="K581" s="66">
        <v>43281</v>
      </c>
      <c r="L581" s="67">
        <v>626</v>
      </c>
      <c r="M581" s="80" t="s">
        <v>75</v>
      </c>
      <c r="N581" s="28">
        <v>807</v>
      </c>
    </row>
    <row r="582" spans="2:14" ht="9.75" customHeight="1">
      <c r="B582" s="79" t="s">
        <v>1235</v>
      </c>
      <c r="C582" s="79" t="s">
        <v>55</v>
      </c>
      <c r="D582" t="s">
        <v>1236</v>
      </c>
      <c r="E582" s="64">
        <v>66</v>
      </c>
      <c r="F582" s="64">
        <v>1626.2</v>
      </c>
      <c r="G582" s="65">
        <v>57059.8</v>
      </c>
      <c r="H582" s="65">
        <v>5705.98</v>
      </c>
      <c r="I582" s="66">
        <v>42494</v>
      </c>
      <c r="J582" s="66">
        <v>43281</v>
      </c>
      <c r="K582" s="66">
        <v>43281</v>
      </c>
      <c r="L582" s="67">
        <v>626</v>
      </c>
      <c r="M582" s="80" t="s">
        <v>421</v>
      </c>
      <c r="N582" s="28">
        <v>787</v>
      </c>
    </row>
    <row r="583" spans="2:14" ht="9.75" customHeight="1">
      <c r="B583" s="79" t="s">
        <v>1237</v>
      </c>
      <c r="C583" s="79" t="s">
        <v>55</v>
      </c>
      <c r="D583" t="s">
        <v>1238</v>
      </c>
      <c r="E583" s="64">
        <v>141</v>
      </c>
      <c r="F583" s="64">
        <v>4989.8</v>
      </c>
      <c r="G583" s="65">
        <v>339944.14</v>
      </c>
      <c r="H583" s="65">
        <v>84986.03</v>
      </c>
      <c r="I583" s="66">
        <v>42529</v>
      </c>
      <c r="J583" s="66">
        <v>43281</v>
      </c>
      <c r="K583" s="66">
        <v>43281</v>
      </c>
      <c r="L583" s="67">
        <v>626</v>
      </c>
      <c r="M583" s="80" t="s">
        <v>421</v>
      </c>
      <c r="N583" s="28">
        <v>752</v>
      </c>
    </row>
    <row r="584" spans="2:14" ht="9.75" customHeight="1">
      <c r="B584" s="79" t="s">
        <v>1239</v>
      </c>
      <c r="C584" s="79" t="s">
        <v>55</v>
      </c>
      <c r="D584" t="s">
        <v>1240</v>
      </c>
      <c r="E584" s="64">
        <v>28</v>
      </c>
      <c r="F584" s="64">
        <v>929.2</v>
      </c>
      <c r="G584" s="65">
        <v>39365.05</v>
      </c>
      <c r="H584" s="65">
        <v>3936.51</v>
      </c>
      <c r="I584" s="66">
        <v>42531</v>
      </c>
      <c r="J584" s="66">
        <v>43281</v>
      </c>
      <c r="K584" s="66">
        <v>43281</v>
      </c>
      <c r="L584" s="67">
        <v>626</v>
      </c>
      <c r="M584" s="80" t="s">
        <v>168</v>
      </c>
      <c r="N584" s="28">
        <v>750</v>
      </c>
    </row>
    <row r="585" spans="2:14" ht="9.75" customHeight="1">
      <c r="B585" s="79" t="s">
        <v>1241</v>
      </c>
      <c r="C585" s="79" t="s">
        <v>55</v>
      </c>
      <c r="D585" t="s">
        <v>1242</v>
      </c>
      <c r="E585" s="64">
        <v>142</v>
      </c>
      <c r="F585" s="64">
        <v>3471.4</v>
      </c>
      <c r="G585" s="65">
        <v>129025.79</v>
      </c>
      <c r="H585" s="65">
        <v>12902.58</v>
      </c>
      <c r="I585" s="66">
        <v>42531</v>
      </c>
      <c r="J585" s="66">
        <v>43281</v>
      </c>
      <c r="K585" s="66">
        <v>43281</v>
      </c>
      <c r="L585" s="67">
        <v>626</v>
      </c>
      <c r="M585" s="80" t="s">
        <v>168</v>
      </c>
      <c r="N585" s="28">
        <v>750</v>
      </c>
    </row>
    <row r="586" spans="2:14" ht="9.75" customHeight="1">
      <c r="B586" s="79" t="s">
        <v>1243</v>
      </c>
      <c r="C586" s="79" t="s">
        <v>55</v>
      </c>
      <c r="D586" t="s">
        <v>1244</v>
      </c>
      <c r="E586" s="64">
        <v>82</v>
      </c>
      <c r="F586" s="64">
        <v>1672.8</v>
      </c>
      <c r="G586" s="65">
        <v>92698.95</v>
      </c>
      <c r="H586" s="65">
        <v>9269.9</v>
      </c>
      <c r="I586" s="66">
        <v>42467</v>
      </c>
      <c r="J586" s="66">
        <v>43281</v>
      </c>
      <c r="K586" s="66">
        <v>43281</v>
      </c>
      <c r="L586" s="67">
        <v>626</v>
      </c>
      <c r="M586" s="80" t="s">
        <v>270</v>
      </c>
      <c r="N586" s="28">
        <v>814</v>
      </c>
    </row>
    <row r="587" spans="2:14" ht="9.75" customHeight="1">
      <c r="B587" s="79" t="s">
        <v>1245</v>
      </c>
      <c r="C587" s="79" t="s">
        <v>55</v>
      </c>
      <c r="D587" t="s">
        <v>1246</v>
      </c>
      <c r="E587" s="64">
        <v>28</v>
      </c>
      <c r="F587" s="64">
        <v>640.8</v>
      </c>
      <c r="G587" s="65">
        <v>23773.5</v>
      </c>
      <c r="H587" s="65">
        <v>2377.35</v>
      </c>
      <c r="I587" s="66">
        <v>42467</v>
      </c>
      <c r="J587" s="66">
        <v>43281</v>
      </c>
      <c r="K587" s="66">
        <v>43281</v>
      </c>
      <c r="L587" s="67">
        <v>626</v>
      </c>
      <c r="M587" s="80" t="s">
        <v>256</v>
      </c>
      <c r="N587" s="28">
        <v>814</v>
      </c>
    </row>
    <row r="588" spans="2:14" ht="9.75" customHeight="1">
      <c r="B588" s="79" t="s">
        <v>1247</v>
      </c>
      <c r="C588" s="79" t="s">
        <v>55</v>
      </c>
      <c r="D588" t="s">
        <v>1248</v>
      </c>
      <c r="E588" s="64">
        <v>62</v>
      </c>
      <c r="F588" s="64">
        <v>1549.2</v>
      </c>
      <c r="G588" s="65">
        <v>72972</v>
      </c>
      <c r="H588" s="65">
        <v>80215.43</v>
      </c>
      <c r="I588" s="66">
        <v>42493</v>
      </c>
      <c r="J588" s="66">
        <v>43281</v>
      </c>
      <c r="K588" s="66">
        <v>43281</v>
      </c>
      <c r="L588" s="67">
        <v>626</v>
      </c>
      <c r="M588" s="80" t="s">
        <v>1249</v>
      </c>
      <c r="N588" s="28">
        <v>788</v>
      </c>
    </row>
    <row r="589" spans="2:14" ht="9.75" customHeight="1">
      <c r="B589" s="79" t="s">
        <v>1250</v>
      </c>
      <c r="C589" s="79" t="s">
        <v>55</v>
      </c>
      <c r="D589" t="s">
        <v>1251</v>
      </c>
      <c r="E589" s="64">
        <v>60</v>
      </c>
      <c r="F589" s="64">
        <v>1433.2</v>
      </c>
      <c r="G589" s="65">
        <v>50060.1</v>
      </c>
      <c r="H589" s="65">
        <v>5006.01</v>
      </c>
      <c r="I589" s="66">
        <v>42502</v>
      </c>
      <c r="J589" s="66">
        <v>43281</v>
      </c>
      <c r="K589" s="66">
        <v>43281</v>
      </c>
      <c r="L589" s="67">
        <v>626</v>
      </c>
      <c r="M589" s="80" t="s">
        <v>234</v>
      </c>
      <c r="N589" s="28">
        <v>779</v>
      </c>
    </row>
    <row r="590" spans="2:14" ht="9.75" customHeight="1">
      <c r="B590" s="79" t="s">
        <v>1252</v>
      </c>
      <c r="C590" s="79" t="s">
        <v>55</v>
      </c>
      <c r="D590" t="s">
        <v>1253</v>
      </c>
      <c r="E590" s="64">
        <v>70</v>
      </c>
      <c r="F590" s="64">
        <v>2087.4</v>
      </c>
      <c r="G590" s="65">
        <v>84411.41</v>
      </c>
      <c r="H590" s="65">
        <v>8441.15</v>
      </c>
      <c r="I590" s="66">
        <v>42571</v>
      </c>
      <c r="J590" s="66">
        <v>43281</v>
      </c>
      <c r="K590" s="66">
        <v>43281</v>
      </c>
      <c r="L590" s="67">
        <v>626</v>
      </c>
      <c r="M590" s="80" t="s">
        <v>1254</v>
      </c>
      <c r="N590" s="28">
        <v>710</v>
      </c>
    </row>
    <row r="591" spans="2:14" ht="9.75" customHeight="1">
      <c r="B591" s="79" t="s">
        <v>1255</v>
      </c>
      <c r="C591" s="79" t="s">
        <v>55</v>
      </c>
      <c r="D591" t="s">
        <v>1256</v>
      </c>
      <c r="E591" s="64">
        <v>113</v>
      </c>
      <c r="F591" s="64">
        <v>2075</v>
      </c>
      <c r="G591" s="65">
        <v>98877.05</v>
      </c>
      <c r="H591" s="65">
        <v>9887.71</v>
      </c>
      <c r="I591" s="66">
        <v>42570</v>
      </c>
      <c r="J591" s="66">
        <v>43281</v>
      </c>
      <c r="K591" s="66">
        <v>43281</v>
      </c>
      <c r="L591" s="67">
        <v>626</v>
      </c>
      <c r="M591" s="80" t="s">
        <v>68</v>
      </c>
      <c r="N591" s="28">
        <v>711</v>
      </c>
    </row>
    <row r="592" spans="2:14" ht="9.75" customHeight="1">
      <c r="B592" s="79" t="s">
        <v>1257</v>
      </c>
      <c r="C592" s="79" t="s">
        <v>55</v>
      </c>
      <c r="D592" t="s">
        <v>1258</v>
      </c>
      <c r="E592" s="64">
        <v>123</v>
      </c>
      <c r="F592" s="64">
        <v>2120.6</v>
      </c>
      <c r="G592" s="65">
        <v>114905.1</v>
      </c>
      <c r="H592" s="65">
        <v>11490.51</v>
      </c>
      <c r="I592" s="66">
        <v>42489</v>
      </c>
      <c r="J592" s="66">
        <v>43281</v>
      </c>
      <c r="K592" s="66">
        <v>43281</v>
      </c>
      <c r="L592" s="67">
        <v>626</v>
      </c>
      <c r="M592" s="80" t="s">
        <v>162</v>
      </c>
      <c r="N592" s="28">
        <v>792</v>
      </c>
    </row>
    <row r="593" spans="2:14" ht="9.75" customHeight="1">
      <c r="B593" s="79" t="s">
        <v>1259</v>
      </c>
      <c r="C593" s="79" t="s">
        <v>55</v>
      </c>
      <c r="D593" t="s">
        <v>1260</v>
      </c>
      <c r="E593" s="64">
        <v>42</v>
      </c>
      <c r="F593" s="64">
        <v>940.6</v>
      </c>
      <c r="G593" s="65">
        <v>54227.5</v>
      </c>
      <c r="H593" s="65">
        <v>5422.75</v>
      </c>
      <c r="I593" s="66">
        <v>42577</v>
      </c>
      <c r="J593" s="66">
        <v>43281</v>
      </c>
      <c r="K593" s="66">
        <v>43281</v>
      </c>
      <c r="L593" s="67">
        <v>626</v>
      </c>
      <c r="M593" s="80" t="s">
        <v>75</v>
      </c>
      <c r="N593" s="28">
        <v>704</v>
      </c>
    </row>
    <row r="594" spans="2:14" ht="9.75" customHeight="1">
      <c r="B594" s="79" t="s">
        <v>1261</v>
      </c>
      <c r="C594" s="79" t="s">
        <v>55</v>
      </c>
      <c r="D594" t="s">
        <v>1262</v>
      </c>
      <c r="E594" s="64">
        <v>75</v>
      </c>
      <c r="F594" s="64">
        <v>2771</v>
      </c>
      <c r="G594" s="65">
        <v>155737.87</v>
      </c>
      <c r="H594" s="65">
        <v>15573.79</v>
      </c>
      <c r="I594" s="66">
        <v>42502</v>
      </c>
      <c r="J594" s="66">
        <v>43281</v>
      </c>
      <c r="K594" s="66">
        <v>43281</v>
      </c>
      <c r="L594" s="67">
        <v>626</v>
      </c>
      <c r="M594" s="80" t="s">
        <v>124</v>
      </c>
      <c r="N594" s="28">
        <v>779</v>
      </c>
    </row>
    <row r="595" spans="2:14" ht="9.75" customHeight="1">
      <c r="B595" s="79" t="s">
        <v>1263</v>
      </c>
      <c r="C595" s="79" t="s">
        <v>55</v>
      </c>
      <c r="D595" t="s">
        <v>1264</v>
      </c>
      <c r="E595" s="64">
        <v>443</v>
      </c>
      <c r="F595" s="64">
        <v>11204.6</v>
      </c>
      <c r="G595" s="65">
        <v>796397.45</v>
      </c>
      <c r="H595" s="65">
        <v>79639.75</v>
      </c>
      <c r="I595" s="66">
        <v>42537</v>
      </c>
      <c r="J595" s="66">
        <v>43281</v>
      </c>
      <c r="K595" s="66">
        <v>43281</v>
      </c>
      <c r="L595" s="67">
        <v>626</v>
      </c>
      <c r="M595" s="80" t="s">
        <v>57</v>
      </c>
      <c r="N595" s="28">
        <v>744</v>
      </c>
    </row>
    <row r="596" spans="2:14" ht="9.75" customHeight="1">
      <c r="B596" s="79" t="s">
        <v>1265</v>
      </c>
      <c r="C596" s="79" t="s">
        <v>55</v>
      </c>
      <c r="D596" t="s">
        <v>1266</v>
      </c>
      <c r="E596" s="64">
        <v>78</v>
      </c>
      <c r="F596" s="64">
        <v>685.6</v>
      </c>
      <c r="G596" s="65">
        <v>20841.1</v>
      </c>
      <c r="H596" s="65">
        <v>4991.44</v>
      </c>
      <c r="I596" s="66">
        <v>42501</v>
      </c>
      <c r="J596" s="66">
        <v>43281</v>
      </c>
      <c r="K596" s="66">
        <v>43281</v>
      </c>
      <c r="L596" s="67">
        <v>626</v>
      </c>
      <c r="M596" s="80" t="s">
        <v>302</v>
      </c>
      <c r="N596" s="28">
        <v>780</v>
      </c>
    </row>
    <row r="597" spans="2:14" ht="9.75" customHeight="1">
      <c r="B597" s="79" t="s">
        <v>1267</v>
      </c>
      <c r="C597" s="79" t="s">
        <v>55</v>
      </c>
      <c r="D597" t="s">
        <v>1268</v>
      </c>
      <c r="E597" s="64">
        <v>88</v>
      </c>
      <c r="F597" s="64">
        <v>1455</v>
      </c>
      <c r="G597" s="65">
        <v>67254.79</v>
      </c>
      <c r="H597" s="65">
        <v>6725.48</v>
      </c>
      <c r="I597" s="66">
        <v>42284</v>
      </c>
      <c r="J597" s="66">
        <v>43313</v>
      </c>
      <c r="K597" s="66">
        <v>43313</v>
      </c>
      <c r="L597" s="67">
        <v>658</v>
      </c>
      <c r="M597" s="80" t="s">
        <v>68</v>
      </c>
      <c r="N597" s="28">
        <v>1029</v>
      </c>
    </row>
    <row r="598" spans="2:14" ht="9.75" customHeight="1">
      <c r="B598" s="79" t="s">
        <v>1269</v>
      </c>
      <c r="C598" s="79" t="s">
        <v>55</v>
      </c>
      <c r="D598" t="s">
        <v>1270</v>
      </c>
      <c r="E598" s="64">
        <v>71.8</v>
      </c>
      <c r="F598" s="64">
        <v>3855</v>
      </c>
      <c r="G598" s="65">
        <v>390611.5</v>
      </c>
      <c r="H598" s="65">
        <v>390611.5</v>
      </c>
      <c r="I598" s="66">
        <v>42585</v>
      </c>
      <c r="J598" s="66">
        <v>43342</v>
      </c>
      <c r="K598" s="66">
        <v>43342</v>
      </c>
      <c r="L598" s="67">
        <v>687</v>
      </c>
      <c r="M598" s="80" t="s">
        <v>124</v>
      </c>
      <c r="N598" s="28">
        <v>757</v>
      </c>
    </row>
    <row r="599" spans="2:14" ht="9.75" customHeight="1">
      <c r="B599" s="79" t="s">
        <v>1271</v>
      </c>
      <c r="C599" s="79" t="s">
        <v>55</v>
      </c>
      <c r="D599" t="s">
        <v>1272</v>
      </c>
      <c r="E599" s="64">
        <v>45</v>
      </c>
      <c r="F599" s="64">
        <v>1068.4</v>
      </c>
      <c r="G599" s="65">
        <v>45149.56</v>
      </c>
      <c r="H599" s="65">
        <v>4514.96</v>
      </c>
      <c r="I599" s="66">
        <v>42283</v>
      </c>
      <c r="J599" s="66">
        <v>43344</v>
      </c>
      <c r="K599" s="66">
        <v>43344</v>
      </c>
      <c r="L599" s="67">
        <v>689</v>
      </c>
      <c r="M599" s="80" t="s">
        <v>68</v>
      </c>
      <c r="N599" s="28">
        <v>1061</v>
      </c>
    </row>
    <row r="600" spans="2:14" ht="9.75" customHeight="1">
      <c r="B600" s="79" t="s">
        <v>1273</v>
      </c>
      <c r="C600" s="79" t="s">
        <v>55</v>
      </c>
      <c r="D600" t="s">
        <v>1274</v>
      </c>
      <c r="E600" s="64">
        <v>172</v>
      </c>
      <c r="F600" s="64">
        <v>2743.2</v>
      </c>
      <c r="G600" s="65">
        <v>108090.5</v>
      </c>
      <c r="H600" s="65">
        <v>10809.05</v>
      </c>
      <c r="I600" s="66">
        <v>42293</v>
      </c>
      <c r="J600" s="66">
        <v>43358</v>
      </c>
      <c r="K600" s="66">
        <v>43358</v>
      </c>
      <c r="L600" s="67">
        <v>703</v>
      </c>
      <c r="M600" s="80" t="s">
        <v>75</v>
      </c>
      <c r="N600" s="28">
        <v>1065</v>
      </c>
    </row>
    <row r="601" spans="2:14" ht="9.75" customHeight="1">
      <c r="B601" s="79" t="s">
        <v>1275</v>
      </c>
      <c r="C601" s="79" t="s">
        <v>55</v>
      </c>
      <c r="D601" t="s">
        <v>1276</v>
      </c>
      <c r="E601" s="64">
        <v>15</v>
      </c>
      <c r="F601" s="64">
        <v>148.8</v>
      </c>
      <c r="G601" s="65">
        <v>12949.63</v>
      </c>
      <c r="H601" s="65">
        <v>1294.96</v>
      </c>
      <c r="I601" s="66">
        <v>42293</v>
      </c>
      <c r="J601" s="66">
        <v>43358</v>
      </c>
      <c r="K601" s="66">
        <v>43358</v>
      </c>
      <c r="L601" s="67">
        <v>703</v>
      </c>
      <c r="M601" s="80" t="s">
        <v>75</v>
      </c>
      <c r="N601" s="28">
        <v>1065</v>
      </c>
    </row>
    <row r="602" spans="2:14" ht="9.75" customHeight="1">
      <c r="B602" s="79" t="s">
        <v>1277</v>
      </c>
      <c r="C602" s="79" t="s">
        <v>55</v>
      </c>
      <c r="D602" t="s">
        <v>1278</v>
      </c>
      <c r="E602" s="64">
        <v>158</v>
      </c>
      <c r="F602" s="64">
        <v>3775.4</v>
      </c>
      <c r="G602" s="65">
        <v>151296.3</v>
      </c>
      <c r="H602" s="65">
        <v>15129.63</v>
      </c>
      <c r="I602" s="66">
        <v>42627</v>
      </c>
      <c r="J602" s="66">
        <v>43373</v>
      </c>
      <c r="K602" s="66">
        <v>43373</v>
      </c>
      <c r="L602" s="67">
        <v>718</v>
      </c>
      <c r="M602" s="80" t="s">
        <v>75</v>
      </c>
      <c r="N602" s="28">
        <v>746</v>
      </c>
    </row>
    <row r="603" spans="2:14" ht="9.75" customHeight="1">
      <c r="B603" s="79" t="s">
        <v>1279</v>
      </c>
      <c r="C603" s="79" t="s">
        <v>55</v>
      </c>
      <c r="D603" t="s">
        <v>1280</v>
      </c>
      <c r="E603" s="64">
        <v>24</v>
      </c>
      <c r="F603" s="64">
        <v>737.8</v>
      </c>
      <c r="G603" s="65">
        <v>39469.75</v>
      </c>
      <c r="H603" s="65">
        <v>3946.98</v>
      </c>
      <c r="I603" s="66">
        <v>42647</v>
      </c>
      <c r="J603" s="66">
        <v>43373</v>
      </c>
      <c r="K603" s="66">
        <v>43373</v>
      </c>
      <c r="L603" s="67">
        <v>718</v>
      </c>
      <c r="M603" s="80" t="s">
        <v>162</v>
      </c>
      <c r="N603" s="28">
        <v>726</v>
      </c>
    </row>
    <row r="604" spans="2:14" ht="9.75" customHeight="1">
      <c r="B604" s="79" t="s">
        <v>1281</v>
      </c>
      <c r="C604" s="79" t="s">
        <v>55</v>
      </c>
      <c r="D604" t="s">
        <v>1282</v>
      </c>
      <c r="E604" s="64">
        <v>28</v>
      </c>
      <c r="F604" s="64">
        <v>499.6</v>
      </c>
      <c r="G604" s="65">
        <v>37628</v>
      </c>
      <c r="H604" s="65">
        <v>3762.8</v>
      </c>
      <c r="I604" s="66">
        <v>42643</v>
      </c>
      <c r="J604" s="66">
        <v>43373</v>
      </c>
      <c r="K604" s="66">
        <v>43373</v>
      </c>
      <c r="L604" s="67">
        <v>718</v>
      </c>
      <c r="M604" s="80" t="s">
        <v>146</v>
      </c>
      <c r="N604" s="28">
        <v>730</v>
      </c>
    </row>
    <row r="605" spans="2:14" ht="9.75" customHeight="1">
      <c r="B605" s="79" t="s">
        <v>1283</v>
      </c>
      <c r="C605" s="79" t="s">
        <v>55</v>
      </c>
      <c r="D605" t="s">
        <v>1284</v>
      </c>
      <c r="E605" s="64">
        <v>75.3</v>
      </c>
      <c r="F605" s="64">
        <v>1668.6</v>
      </c>
      <c r="G605" s="65">
        <v>67237.2</v>
      </c>
      <c r="H605" s="65">
        <v>6723.72</v>
      </c>
      <c r="I605" s="66">
        <v>42590</v>
      </c>
      <c r="J605" s="66">
        <v>43373</v>
      </c>
      <c r="K605" s="66">
        <v>43373</v>
      </c>
      <c r="L605" s="67">
        <v>718</v>
      </c>
      <c r="M605" s="80" t="s">
        <v>162</v>
      </c>
      <c r="N605" s="28">
        <v>783</v>
      </c>
    </row>
    <row r="606" spans="2:14" ht="9.75" customHeight="1">
      <c r="B606" s="79" t="s">
        <v>1285</v>
      </c>
      <c r="C606" s="79" t="s">
        <v>55</v>
      </c>
      <c r="D606" t="s">
        <v>1286</v>
      </c>
      <c r="E606" s="64">
        <v>212.2</v>
      </c>
      <c r="F606" s="64">
        <v>1964.2</v>
      </c>
      <c r="G606" s="65">
        <v>120531.7</v>
      </c>
      <c r="H606" s="65">
        <v>12053.17</v>
      </c>
      <c r="I606" s="66">
        <v>42265</v>
      </c>
      <c r="J606" s="66">
        <v>43373</v>
      </c>
      <c r="K606" s="66">
        <v>43373</v>
      </c>
      <c r="L606" s="67">
        <v>718</v>
      </c>
      <c r="M606" s="80" t="s">
        <v>57</v>
      </c>
      <c r="N606" s="28">
        <v>1108</v>
      </c>
    </row>
    <row r="607" spans="2:14" ht="9.75" customHeight="1">
      <c r="B607" s="79" t="s">
        <v>1287</v>
      </c>
      <c r="C607" s="79" t="s">
        <v>55</v>
      </c>
      <c r="D607" t="s">
        <v>1288</v>
      </c>
      <c r="E607" s="64">
        <v>127.7</v>
      </c>
      <c r="F607" s="64">
        <v>3795.4</v>
      </c>
      <c r="G607" s="65">
        <v>191549.3</v>
      </c>
      <c r="H607" s="65">
        <v>19154.93</v>
      </c>
      <c r="I607" s="66">
        <v>42619</v>
      </c>
      <c r="J607" s="66">
        <v>43373</v>
      </c>
      <c r="K607" s="66">
        <v>43373</v>
      </c>
      <c r="L607" s="67">
        <v>718</v>
      </c>
      <c r="M607" s="80" t="s">
        <v>57</v>
      </c>
      <c r="N607" s="28">
        <v>754</v>
      </c>
    </row>
    <row r="608" spans="2:14" ht="9.75" customHeight="1">
      <c r="B608" s="79" t="s">
        <v>1289</v>
      </c>
      <c r="C608" s="79" t="s">
        <v>55</v>
      </c>
      <c r="D608" t="s">
        <v>1290</v>
      </c>
      <c r="E608" s="64">
        <v>70.5</v>
      </c>
      <c r="F608" s="64">
        <v>2022</v>
      </c>
      <c r="G608" s="65">
        <v>99449</v>
      </c>
      <c r="H608" s="65">
        <v>9944.9</v>
      </c>
      <c r="I608" s="66">
        <v>42619</v>
      </c>
      <c r="J608" s="66">
        <v>43373</v>
      </c>
      <c r="K608" s="66">
        <v>43373</v>
      </c>
      <c r="L608" s="67">
        <v>718</v>
      </c>
      <c r="M608" s="80" t="s">
        <v>146</v>
      </c>
      <c r="N608" s="28">
        <v>754</v>
      </c>
    </row>
    <row r="609" spans="2:14" ht="9.75" customHeight="1">
      <c r="B609" s="79" t="s">
        <v>1291</v>
      </c>
      <c r="C609" s="79" t="s">
        <v>55</v>
      </c>
      <c r="D609" t="s">
        <v>1292</v>
      </c>
      <c r="E609" s="64">
        <v>101</v>
      </c>
      <c r="F609" s="64">
        <v>2124</v>
      </c>
      <c r="G609" s="65">
        <v>152390</v>
      </c>
      <c r="H609" s="65">
        <v>15239</v>
      </c>
      <c r="I609" s="66">
        <v>42621</v>
      </c>
      <c r="J609" s="66">
        <v>43373</v>
      </c>
      <c r="K609" s="66">
        <v>43373</v>
      </c>
      <c r="L609" s="67">
        <v>718</v>
      </c>
      <c r="M609" s="80" t="s">
        <v>146</v>
      </c>
      <c r="N609" s="28">
        <v>752</v>
      </c>
    </row>
    <row r="610" spans="2:14" ht="9.75" customHeight="1">
      <c r="B610" s="79" t="s">
        <v>1293</v>
      </c>
      <c r="C610" s="79" t="s">
        <v>55</v>
      </c>
      <c r="D610" t="s">
        <v>1294</v>
      </c>
      <c r="E610" s="64">
        <v>50</v>
      </c>
      <c r="F610" s="64">
        <v>900</v>
      </c>
      <c r="G610" s="65">
        <v>21998.6</v>
      </c>
      <c r="H610" s="65">
        <v>2199.86</v>
      </c>
      <c r="I610" s="66">
        <v>42220</v>
      </c>
      <c r="J610" s="66">
        <v>43373</v>
      </c>
      <c r="K610" s="66">
        <v>43373</v>
      </c>
      <c r="L610" s="67">
        <v>718</v>
      </c>
      <c r="M610" s="80" t="s">
        <v>256</v>
      </c>
      <c r="N610" s="28">
        <v>1153</v>
      </c>
    </row>
    <row r="611" spans="2:14" ht="9.75" customHeight="1">
      <c r="B611" s="79" t="s">
        <v>1295</v>
      </c>
      <c r="C611" s="79" t="s">
        <v>55</v>
      </c>
      <c r="D611" t="s">
        <v>1296</v>
      </c>
      <c r="E611" s="64">
        <v>81</v>
      </c>
      <c r="F611" s="64">
        <v>1518.8</v>
      </c>
      <c r="G611" s="65">
        <v>55967.28</v>
      </c>
      <c r="H611" s="65">
        <v>25744.95</v>
      </c>
      <c r="I611" s="66">
        <v>42549</v>
      </c>
      <c r="J611" s="66">
        <v>43373</v>
      </c>
      <c r="K611" s="66">
        <v>43373</v>
      </c>
      <c r="L611" s="67">
        <v>718</v>
      </c>
      <c r="M611" s="80" t="s">
        <v>1297</v>
      </c>
      <c r="N611" s="28">
        <v>824</v>
      </c>
    </row>
    <row r="612" spans="2:14" ht="9.75" customHeight="1">
      <c r="B612" s="79" t="s">
        <v>1298</v>
      </c>
      <c r="C612" s="79" t="s">
        <v>55</v>
      </c>
      <c r="D612" t="s">
        <v>1299</v>
      </c>
      <c r="E612" s="64">
        <v>34</v>
      </c>
      <c r="F612" s="64">
        <v>330.6</v>
      </c>
      <c r="G612" s="65">
        <v>6208.45</v>
      </c>
      <c r="H612" s="65"/>
      <c r="I612" s="66">
        <v>42653</v>
      </c>
      <c r="J612" s="66">
        <v>43373</v>
      </c>
      <c r="K612" s="66">
        <v>43373</v>
      </c>
      <c r="L612" s="67">
        <v>718</v>
      </c>
      <c r="M612" s="80" t="s">
        <v>117</v>
      </c>
      <c r="N612" s="28">
        <v>720</v>
      </c>
    </row>
    <row r="613" spans="2:14" ht="9.75" customHeight="1">
      <c r="B613" s="79" t="s">
        <v>1300</v>
      </c>
      <c r="C613" s="79" t="s">
        <v>55</v>
      </c>
      <c r="D613" t="s">
        <v>1301</v>
      </c>
      <c r="E613" s="64">
        <v>87</v>
      </c>
      <c r="F613" s="64">
        <v>1924.2</v>
      </c>
      <c r="G613" s="65">
        <v>104010.1</v>
      </c>
      <c r="H613" s="65">
        <v>12481.2</v>
      </c>
      <c r="I613" s="66">
        <v>42339</v>
      </c>
      <c r="J613" s="66">
        <v>43373</v>
      </c>
      <c r="K613" s="66">
        <v>43373</v>
      </c>
      <c r="L613" s="67">
        <v>718</v>
      </c>
      <c r="M613" s="80" t="s">
        <v>208</v>
      </c>
      <c r="N613" s="28">
        <v>1034</v>
      </c>
    </row>
    <row r="614" spans="2:14" ht="9.75" customHeight="1">
      <c r="B614" s="79" t="s">
        <v>1302</v>
      </c>
      <c r="C614" s="79" t="s">
        <v>55</v>
      </c>
      <c r="D614" t="s">
        <v>1303</v>
      </c>
      <c r="E614" s="64">
        <v>52</v>
      </c>
      <c r="F614" s="64">
        <v>1293.2</v>
      </c>
      <c r="G614" s="65">
        <v>43021.1</v>
      </c>
      <c r="H614" s="65">
        <v>43021.1</v>
      </c>
      <c r="I614" s="66">
        <v>42417</v>
      </c>
      <c r="J614" s="66">
        <v>43373</v>
      </c>
      <c r="K614" s="66">
        <v>43373</v>
      </c>
      <c r="L614" s="67">
        <v>718</v>
      </c>
      <c r="M614" s="80" t="s">
        <v>117</v>
      </c>
      <c r="N614" s="28">
        <v>956</v>
      </c>
    </row>
    <row r="615" spans="2:14" ht="9.75" customHeight="1">
      <c r="B615" s="79" t="s">
        <v>1304</v>
      </c>
      <c r="C615" s="79" t="s">
        <v>55</v>
      </c>
      <c r="D615" t="s">
        <v>1305</v>
      </c>
      <c r="E615" s="64">
        <v>22</v>
      </c>
      <c r="F615" s="64">
        <v>617.8</v>
      </c>
      <c r="G615" s="65">
        <v>29167.96</v>
      </c>
      <c r="H615" s="65">
        <v>2916.8</v>
      </c>
      <c r="I615" s="66">
        <v>42580</v>
      </c>
      <c r="J615" s="66">
        <v>43373</v>
      </c>
      <c r="K615" s="66">
        <v>43373</v>
      </c>
      <c r="L615" s="67">
        <v>718</v>
      </c>
      <c r="M615" s="80" t="s">
        <v>1091</v>
      </c>
      <c r="N615" s="28">
        <v>793</v>
      </c>
    </row>
    <row r="616" spans="2:14" ht="9.75" customHeight="1">
      <c r="B616" s="79" t="s">
        <v>1306</v>
      </c>
      <c r="C616" s="79" t="s">
        <v>55</v>
      </c>
      <c r="D616" t="s">
        <v>1307</v>
      </c>
      <c r="E616" s="64">
        <v>37</v>
      </c>
      <c r="F616" s="64">
        <v>516.8</v>
      </c>
      <c r="G616" s="65">
        <v>14911.48</v>
      </c>
      <c r="H616" s="65">
        <v>1491.15</v>
      </c>
      <c r="I616" s="66">
        <v>42472</v>
      </c>
      <c r="J616" s="66">
        <v>43373</v>
      </c>
      <c r="K616" s="66">
        <v>43373</v>
      </c>
      <c r="L616" s="67">
        <v>718</v>
      </c>
      <c r="M616" s="80" t="s">
        <v>1091</v>
      </c>
      <c r="N616" s="28">
        <v>901</v>
      </c>
    </row>
    <row r="617" spans="2:14" ht="9.75" customHeight="1">
      <c r="B617" s="79" t="s">
        <v>1308</v>
      </c>
      <c r="C617" s="79" t="s">
        <v>55</v>
      </c>
      <c r="D617" t="s">
        <v>1309</v>
      </c>
      <c r="E617" s="64">
        <v>64</v>
      </c>
      <c r="F617" s="64">
        <v>698</v>
      </c>
      <c r="G617" s="65">
        <v>49952.35</v>
      </c>
      <c r="H617" s="65">
        <v>49952.35</v>
      </c>
      <c r="I617" s="66">
        <v>42482</v>
      </c>
      <c r="J617" s="66">
        <v>43373</v>
      </c>
      <c r="K617" s="66">
        <v>43373</v>
      </c>
      <c r="L617" s="67">
        <v>718</v>
      </c>
      <c r="M617" s="80" t="s">
        <v>127</v>
      </c>
      <c r="N617" s="28">
        <v>891</v>
      </c>
    </row>
    <row r="618" spans="2:14" ht="9.75" customHeight="1">
      <c r="B618" s="79" t="s">
        <v>1310</v>
      </c>
      <c r="C618" s="79" t="s">
        <v>55</v>
      </c>
      <c r="D618" t="s">
        <v>1311</v>
      </c>
      <c r="E618" s="64">
        <v>136</v>
      </c>
      <c r="F618" s="64">
        <v>5819.2</v>
      </c>
      <c r="G618" s="65">
        <v>553348.55</v>
      </c>
      <c r="H618" s="65">
        <v>55334.86</v>
      </c>
      <c r="I618" s="66">
        <v>42289</v>
      </c>
      <c r="J618" s="66">
        <v>43373</v>
      </c>
      <c r="K618" s="66">
        <v>43373</v>
      </c>
      <c r="L618" s="67">
        <v>718</v>
      </c>
      <c r="M618" s="80" t="s">
        <v>57</v>
      </c>
      <c r="N618" s="28">
        <v>1084</v>
      </c>
    </row>
    <row r="619" spans="2:14" ht="9.75" customHeight="1">
      <c r="B619" s="79" t="s">
        <v>1312</v>
      </c>
      <c r="C619" s="79" t="s">
        <v>55</v>
      </c>
      <c r="D619" t="s">
        <v>1313</v>
      </c>
      <c r="E619" s="64">
        <v>80</v>
      </c>
      <c r="F619" s="64">
        <v>2027.4</v>
      </c>
      <c r="G619" s="65">
        <v>119679.88</v>
      </c>
      <c r="H619" s="65">
        <v>11967.99</v>
      </c>
      <c r="I619" s="66">
        <v>42564</v>
      </c>
      <c r="J619" s="66">
        <v>43373</v>
      </c>
      <c r="K619" s="66">
        <v>43373</v>
      </c>
      <c r="L619" s="67">
        <v>718</v>
      </c>
      <c r="M619" s="80" t="s">
        <v>611</v>
      </c>
      <c r="N619" s="28">
        <v>809</v>
      </c>
    </row>
    <row r="620" spans="2:14" ht="9.75" customHeight="1">
      <c r="B620" s="79" t="s">
        <v>1314</v>
      </c>
      <c r="C620" s="79" t="s">
        <v>55</v>
      </c>
      <c r="D620" t="s">
        <v>1315</v>
      </c>
      <c r="E620" s="64">
        <v>22.4</v>
      </c>
      <c r="F620" s="64">
        <v>281</v>
      </c>
      <c r="G620" s="65">
        <v>9183.93</v>
      </c>
      <c r="H620" s="65">
        <v>9183.93</v>
      </c>
      <c r="I620" s="66">
        <v>42613</v>
      </c>
      <c r="J620" s="66">
        <v>43373</v>
      </c>
      <c r="K620" s="66">
        <v>43373</v>
      </c>
      <c r="L620" s="67">
        <v>718</v>
      </c>
      <c r="M620" s="80" t="s">
        <v>75</v>
      </c>
      <c r="N620" s="28">
        <v>760</v>
      </c>
    </row>
    <row r="621" spans="2:14" ht="9.75" customHeight="1">
      <c r="B621" s="79" t="s">
        <v>1316</v>
      </c>
      <c r="C621" s="79" t="s">
        <v>55</v>
      </c>
      <c r="D621" t="s">
        <v>1317</v>
      </c>
      <c r="E621" s="64">
        <v>86</v>
      </c>
      <c r="F621" s="64">
        <v>1749</v>
      </c>
      <c r="G621" s="65">
        <v>82701.95</v>
      </c>
      <c r="H621" s="65">
        <v>8270.2</v>
      </c>
      <c r="I621" s="66">
        <v>42552</v>
      </c>
      <c r="J621" s="66">
        <v>43373</v>
      </c>
      <c r="K621" s="66">
        <v>43373</v>
      </c>
      <c r="L621" s="67">
        <v>718</v>
      </c>
      <c r="M621" s="80" t="s">
        <v>1318</v>
      </c>
      <c r="N621" s="28">
        <v>821</v>
      </c>
    </row>
    <row r="622" spans="2:14" ht="9.75" customHeight="1">
      <c r="B622" s="79" t="s">
        <v>1319</v>
      </c>
      <c r="C622" s="79" t="s">
        <v>55</v>
      </c>
      <c r="D622" t="s">
        <v>1320</v>
      </c>
      <c r="E622" s="64">
        <v>176</v>
      </c>
      <c r="F622" s="64">
        <v>3168.6</v>
      </c>
      <c r="G622" s="65">
        <v>172071.2</v>
      </c>
      <c r="H622" s="65">
        <v>17207.12</v>
      </c>
      <c r="I622" s="66">
        <v>42551</v>
      </c>
      <c r="J622" s="66">
        <v>43373</v>
      </c>
      <c r="K622" s="66">
        <v>43373</v>
      </c>
      <c r="L622" s="67">
        <v>718</v>
      </c>
      <c r="M622" s="80" t="s">
        <v>57</v>
      </c>
      <c r="N622" s="28">
        <v>822</v>
      </c>
    </row>
    <row r="623" spans="2:14" ht="9.75" customHeight="1">
      <c r="B623" s="79" t="s">
        <v>1321</v>
      </c>
      <c r="C623" s="79" t="s">
        <v>55</v>
      </c>
      <c r="D623" t="s">
        <v>1322</v>
      </c>
      <c r="E623" s="64">
        <v>102</v>
      </c>
      <c r="F623" s="64">
        <v>995.4</v>
      </c>
      <c r="G623" s="65">
        <v>27389.35</v>
      </c>
      <c r="H623" s="65">
        <v>17327.84</v>
      </c>
      <c r="I623" s="66">
        <v>42207</v>
      </c>
      <c r="J623" s="66">
        <v>43373</v>
      </c>
      <c r="K623" s="66">
        <v>43373</v>
      </c>
      <c r="L623" s="67">
        <v>718</v>
      </c>
      <c r="M623" s="80" t="s">
        <v>1091</v>
      </c>
      <c r="N623" s="28">
        <v>1166</v>
      </c>
    </row>
    <row r="624" spans="2:14" ht="9.75" customHeight="1">
      <c r="B624" s="79" t="s">
        <v>1323</v>
      </c>
      <c r="C624" s="79" t="s">
        <v>55</v>
      </c>
      <c r="D624" t="s">
        <v>1324</v>
      </c>
      <c r="E624" s="64">
        <v>151</v>
      </c>
      <c r="F624" s="64">
        <v>2287</v>
      </c>
      <c r="G624" s="65">
        <v>119233.85</v>
      </c>
      <c r="H624" s="65">
        <v>11923.39</v>
      </c>
      <c r="I624" s="66">
        <v>42373</v>
      </c>
      <c r="J624" s="66">
        <v>43465</v>
      </c>
      <c r="K624" s="66">
        <v>43465</v>
      </c>
      <c r="L624" s="67">
        <v>810</v>
      </c>
      <c r="M624" s="80" t="s">
        <v>57</v>
      </c>
      <c r="N624" s="28">
        <v>1092</v>
      </c>
    </row>
    <row r="625" spans="2:14" ht="9.75" customHeight="1">
      <c r="B625" s="79" t="s">
        <v>1325</v>
      </c>
      <c r="C625" s="79" t="s">
        <v>55</v>
      </c>
      <c r="D625" t="s">
        <v>1326</v>
      </c>
      <c r="E625" s="64">
        <v>36.6</v>
      </c>
      <c r="F625" s="64">
        <v>799</v>
      </c>
      <c r="G625" s="65">
        <v>28390.3</v>
      </c>
      <c r="H625" s="65">
        <v>28390.3</v>
      </c>
      <c r="I625" s="66">
        <v>42601</v>
      </c>
      <c r="J625" s="66">
        <v>43465</v>
      </c>
      <c r="K625" s="66">
        <v>43465</v>
      </c>
      <c r="L625" s="67">
        <v>810</v>
      </c>
      <c r="M625" s="80" t="s">
        <v>549</v>
      </c>
      <c r="N625" s="28">
        <v>864</v>
      </c>
    </row>
    <row r="626" spans="2:14" ht="9.75" customHeight="1">
      <c r="B626" s="79" t="s">
        <v>1327</v>
      </c>
      <c r="C626" s="79" t="s">
        <v>55</v>
      </c>
      <c r="D626" t="s">
        <v>1328</v>
      </c>
      <c r="E626" s="64">
        <v>73</v>
      </c>
      <c r="F626" s="64">
        <v>1006</v>
      </c>
      <c r="G626" s="65">
        <v>73407.84</v>
      </c>
      <c r="H626" s="65">
        <v>7340.78</v>
      </c>
      <c r="I626" s="66">
        <v>42499</v>
      </c>
      <c r="J626" s="66">
        <v>43465</v>
      </c>
      <c r="K626" s="66">
        <v>43465</v>
      </c>
      <c r="L626" s="67">
        <v>810</v>
      </c>
      <c r="M626" s="80" t="s">
        <v>68</v>
      </c>
      <c r="N626" s="28">
        <v>966</v>
      </c>
    </row>
    <row r="627" spans="2:14" ht="9.75" customHeight="1">
      <c r="B627" s="79" t="s">
        <v>1329</v>
      </c>
      <c r="C627" s="79" t="s">
        <v>55</v>
      </c>
      <c r="D627" t="s">
        <v>1330</v>
      </c>
      <c r="E627" s="64">
        <v>78</v>
      </c>
      <c r="F627" s="64">
        <v>2412.6</v>
      </c>
      <c r="G627" s="65">
        <v>154446.7</v>
      </c>
      <c r="H627" s="65">
        <v>15444.67</v>
      </c>
      <c r="I627" s="66">
        <v>42416</v>
      </c>
      <c r="J627" s="66">
        <v>43465</v>
      </c>
      <c r="K627" s="66">
        <v>43465</v>
      </c>
      <c r="L627" s="67">
        <v>810</v>
      </c>
      <c r="M627" s="80" t="s">
        <v>75</v>
      </c>
      <c r="N627" s="28">
        <v>1049</v>
      </c>
    </row>
    <row r="628" spans="2:14" ht="9.75" customHeight="1">
      <c r="B628" s="79" t="s">
        <v>1331</v>
      </c>
      <c r="C628" s="79" t="s">
        <v>55</v>
      </c>
      <c r="D628" t="s">
        <v>1332</v>
      </c>
      <c r="E628" s="64">
        <v>113</v>
      </c>
      <c r="F628" s="64">
        <v>2521</v>
      </c>
      <c r="G628" s="65">
        <v>105328.86</v>
      </c>
      <c r="H628" s="65">
        <v>10532.88</v>
      </c>
      <c r="I628" s="66">
        <v>42401</v>
      </c>
      <c r="J628" s="66">
        <v>43465</v>
      </c>
      <c r="K628" s="66">
        <v>43465</v>
      </c>
      <c r="L628" s="67">
        <v>810</v>
      </c>
      <c r="M628" s="80" t="s">
        <v>68</v>
      </c>
      <c r="N628" s="28">
        <v>1064</v>
      </c>
    </row>
    <row r="629" spans="2:14" ht="9.75" customHeight="1">
      <c r="B629" s="79" t="s">
        <v>1333</v>
      </c>
      <c r="C629" s="79" t="s">
        <v>55</v>
      </c>
      <c r="D629" t="s">
        <v>1334</v>
      </c>
      <c r="E629" s="64">
        <v>90</v>
      </c>
      <c r="F629" s="64">
        <v>1641.2</v>
      </c>
      <c r="G629" s="65">
        <v>79250.92</v>
      </c>
      <c r="H629" s="65">
        <v>7925.09</v>
      </c>
      <c r="I629" s="66">
        <v>42401</v>
      </c>
      <c r="J629" s="66">
        <v>43465</v>
      </c>
      <c r="K629" s="66">
        <v>43465</v>
      </c>
      <c r="L629" s="67">
        <v>810</v>
      </c>
      <c r="M629" s="80" t="s">
        <v>68</v>
      </c>
      <c r="N629" s="28">
        <v>1064</v>
      </c>
    </row>
    <row r="630" spans="2:14" ht="9.75" customHeight="1">
      <c r="B630" s="79" t="s">
        <v>1335</v>
      </c>
      <c r="C630" s="79" t="s">
        <v>55</v>
      </c>
      <c r="D630" t="s">
        <v>1336</v>
      </c>
      <c r="E630" s="64">
        <v>58</v>
      </c>
      <c r="F630" s="64">
        <v>1381.2</v>
      </c>
      <c r="G630" s="65">
        <v>66519.92</v>
      </c>
      <c r="H630" s="65">
        <v>8647.59</v>
      </c>
      <c r="I630" s="66">
        <v>42639</v>
      </c>
      <c r="J630" s="66">
        <v>43465</v>
      </c>
      <c r="K630" s="66">
        <v>43465</v>
      </c>
      <c r="L630" s="67">
        <v>810</v>
      </c>
      <c r="M630" s="80" t="s">
        <v>566</v>
      </c>
      <c r="N630" s="28">
        <v>826</v>
      </c>
    </row>
    <row r="631" spans="2:14" ht="9.75" customHeight="1">
      <c r="B631" s="79" t="s">
        <v>1337</v>
      </c>
      <c r="C631" s="79" t="s">
        <v>55</v>
      </c>
      <c r="D631" t="s">
        <v>1338</v>
      </c>
      <c r="E631" s="64">
        <v>19</v>
      </c>
      <c r="F631" s="64">
        <v>412</v>
      </c>
      <c r="G631" s="65">
        <v>13740</v>
      </c>
      <c r="H631" s="65">
        <v>1374</v>
      </c>
      <c r="I631" s="66">
        <v>42506</v>
      </c>
      <c r="J631" s="66">
        <v>43465</v>
      </c>
      <c r="K631" s="66">
        <v>43465</v>
      </c>
      <c r="L631" s="67">
        <v>810</v>
      </c>
      <c r="M631" s="80" t="s">
        <v>75</v>
      </c>
      <c r="N631" s="28">
        <v>959</v>
      </c>
    </row>
    <row r="632" spans="2:14" ht="9.75" customHeight="1">
      <c r="B632" s="79" t="s">
        <v>1339</v>
      </c>
      <c r="C632" s="79" t="s">
        <v>55</v>
      </c>
      <c r="D632" t="s">
        <v>1340</v>
      </c>
      <c r="E632" s="64">
        <v>135</v>
      </c>
      <c r="F632" s="64">
        <v>1491</v>
      </c>
      <c r="G632" s="65">
        <v>161800.65</v>
      </c>
      <c r="H632" s="65">
        <v>16180.06</v>
      </c>
      <c r="I632" s="66">
        <v>42164</v>
      </c>
      <c r="J632" s="66">
        <v>43465</v>
      </c>
      <c r="K632" s="66">
        <v>43465</v>
      </c>
      <c r="L632" s="67">
        <v>810</v>
      </c>
      <c r="M632" s="80" t="s">
        <v>124</v>
      </c>
      <c r="N632" s="28">
        <v>1301</v>
      </c>
    </row>
    <row r="633" spans="2:14" ht="9.75" customHeight="1">
      <c r="B633" s="79" t="s">
        <v>1341</v>
      </c>
      <c r="C633" s="79" t="s">
        <v>55</v>
      </c>
      <c r="D633" t="s">
        <v>1342</v>
      </c>
      <c r="E633" s="64">
        <v>34</v>
      </c>
      <c r="F633" s="64">
        <v>1481.4</v>
      </c>
      <c r="G633" s="65">
        <v>51556.5</v>
      </c>
      <c r="H633" s="65">
        <v>5155.65</v>
      </c>
      <c r="I633" s="66">
        <v>42611</v>
      </c>
      <c r="J633" s="66">
        <v>43465</v>
      </c>
      <c r="K633" s="66">
        <v>43465</v>
      </c>
      <c r="L633" s="67">
        <v>810</v>
      </c>
      <c r="M633" s="80" t="s">
        <v>75</v>
      </c>
      <c r="N633" s="28">
        <v>854</v>
      </c>
    </row>
    <row r="634" spans="2:14" ht="9.75" customHeight="1">
      <c r="B634" s="79" t="s">
        <v>1343</v>
      </c>
      <c r="C634" s="79" t="s">
        <v>55</v>
      </c>
      <c r="D634" t="s">
        <v>1344</v>
      </c>
      <c r="E634" s="64">
        <v>64</v>
      </c>
      <c r="F634" s="64">
        <v>1520.4</v>
      </c>
      <c r="G634" s="65">
        <v>60454.04</v>
      </c>
      <c r="H634" s="65">
        <v>6045.4</v>
      </c>
      <c r="I634" s="66">
        <v>42607</v>
      </c>
      <c r="J634" s="66">
        <v>43465</v>
      </c>
      <c r="K634" s="66">
        <v>43465</v>
      </c>
      <c r="L634" s="67">
        <v>810</v>
      </c>
      <c r="M634" s="80" t="s">
        <v>68</v>
      </c>
      <c r="N634" s="28">
        <v>858</v>
      </c>
    </row>
    <row r="635" spans="2:14" ht="9.75" customHeight="1">
      <c r="B635" s="79" t="s">
        <v>1345</v>
      </c>
      <c r="C635" s="79" t="s">
        <v>55</v>
      </c>
      <c r="D635" t="s">
        <v>1346</v>
      </c>
      <c r="E635" s="64">
        <v>24</v>
      </c>
      <c r="F635" s="64">
        <v>439.8</v>
      </c>
      <c r="G635" s="65">
        <v>22476.66</v>
      </c>
      <c r="H635" s="65">
        <v>2247.67</v>
      </c>
      <c r="I635" s="66">
        <v>42640</v>
      </c>
      <c r="J635" s="66">
        <v>43465</v>
      </c>
      <c r="K635" s="66">
        <v>43465</v>
      </c>
      <c r="L635" s="67">
        <v>810</v>
      </c>
      <c r="M635" s="80" t="s">
        <v>75</v>
      </c>
      <c r="N635" s="28">
        <v>825</v>
      </c>
    </row>
    <row r="636" spans="2:14" ht="9.75" customHeight="1">
      <c r="B636" s="79" t="s">
        <v>1347</v>
      </c>
      <c r="C636" s="79" t="s">
        <v>55</v>
      </c>
      <c r="D636" t="s">
        <v>1348</v>
      </c>
      <c r="E636" s="64">
        <v>150</v>
      </c>
      <c r="F636" s="64">
        <v>3738</v>
      </c>
      <c r="G636" s="65">
        <v>215572.09</v>
      </c>
      <c r="H636" s="65">
        <v>215572.09</v>
      </c>
      <c r="I636" s="66">
        <v>42500</v>
      </c>
      <c r="J636" s="66">
        <v>43465</v>
      </c>
      <c r="K636" s="66">
        <v>43465</v>
      </c>
      <c r="L636" s="67">
        <v>810</v>
      </c>
      <c r="M636" s="80" t="s">
        <v>127</v>
      </c>
      <c r="N636" s="28">
        <v>965</v>
      </c>
    </row>
    <row r="637" spans="2:14" ht="9.75" customHeight="1">
      <c r="B637" s="79" t="s">
        <v>1349</v>
      </c>
      <c r="C637" s="79" t="s">
        <v>55</v>
      </c>
      <c r="D637" t="s">
        <v>1350</v>
      </c>
      <c r="E637" s="64">
        <v>128</v>
      </c>
      <c r="F637" s="64">
        <v>1761.2</v>
      </c>
      <c r="G637" s="65">
        <v>117216.2</v>
      </c>
      <c r="H637" s="65">
        <v>71501.89</v>
      </c>
      <c r="I637" s="66">
        <v>42501</v>
      </c>
      <c r="J637" s="66">
        <v>43465</v>
      </c>
      <c r="K637" s="66">
        <v>43465</v>
      </c>
      <c r="L637" s="67">
        <v>810</v>
      </c>
      <c r="M637" s="80" t="s">
        <v>253</v>
      </c>
      <c r="N637" s="28">
        <v>964</v>
      </c>
    </row>
    <row r="638" spans="2:14" ht="9.75" customHeight="1">
      <c r="B638" s="79" t="s">
        <v>1351</v>
      </c>
      <c r="C638" s="79" t="s">
        <v>55</v>
      </c>
      <c r="D638" t="s">
        <v>1352</v>
      </c>
      <c r="E638" s="64">
        <v>16</v>
      </c>
      <c r="F638" s="64">
        <v>330.8</v>
      </c>
      <c r="G638" s="65">
        <v>10584.8</v>
      </c>
      <c r="H638" s="65">
        <v>1058.48</v>
      </c>
      <c r="I638" s="66">
        <v>42436</v>
      </c>
      <c r="J638" s="66">
        <v>43465</v>
      </c>
      <c r="K638" s="66">
        <v>43465</v>
      </c>
      <c r="L638" s="67">
        <v>810</v>
      </c>
      <c r="M638" s="80" t="s">
        <v>1145</v>
      </c>
      <c r="N638" s="28">
        <v>1029</v>
      </c>
    </row>
    <row r="639" spans="2:14" ht="9.75" customHeight="1">
      <c r="B639" s="79" t="s">
        <v>1353</v>
      </c>
      <c r="C639" s="79" t="s">
        <v>55</v>
      </c>
      <c r="D639" t="s">
        <v>1354</v>
      </c>
      <c r="E639" s="64">
        <v>11</v>
      </c>
      <c r="F639" s="64">
        <v>125.6</v>
      </c>
      <c r="G639" s="65">
        <v>5930.5</v>
      </c>
      <c r="H639" s="65">
        <v>593.05</v>
      </c>
      <c r="I639" s="66">
        <v>42640</v>
      </c>
      <c r="J639" s="66">
        <v>43465</v>
      </c>
      <c r="K639" s="66">
        <v>43465</v>
      </c>
      <c r="L639" s="67">
        <v>810</v>
      </c>
      <c r="M639" s="80" t="s">
        <v>75</v>
      </c>
      <c r="N639" s="28">
        <v>825</v>
      </c>
    </row>
    <row r="640" spans="2:14" ht="9.75" customHeight="1">
      <c r="B640" s="79" t="s">
        <v>1355</v>
      </c>
      <c r="C640" s="79" t="s">
        <v>55</v>
      </c>
      <c r="D640" t="s">
        <v>1356</v>
      </c>
      <c r="E640" s="64">
        <v>144</v>
      </c>
      <c r="F640" s="64">
        <v>3300.6</v>
      </c>
      <c r="G640" s="65">
        <v>177077.85</v>
      </c>
      <c r="H640" s="65">
        <v>17707.79</v>
      </c>
      <c r="I640" s="66">
        <v>42473</v>
      </c>
      <c r="J640" s="66">
        <v>43465</v>
      </c>
      <c r="K640" s="66">
        <v>43465</v>
      </c>
      <c r="L640" s="67">
        <v>810</v>
      </c>
      <c r="M640" s="80" t="s">
        <v>1357</v>
      </c>
      <c r="N640" s="28">
        <v>992</v>
      </c>
    </row>
    <row r="641" spans="2:14" ht="9.75" customHeight="1">
      <c r="B641" s="79" t="s">
        <v>1358</v>
      </c>
      <c r="C641" s="79" t="s">
        <v>55</v>
      </c>
      <c r="D641" t="s">
        <v>1359</v>
      </c>
      <c r="E641" s="64">
        <v>293</v>
      </c>
      <c r="F641" s="64">
        <v>5502.6</v>
      </c>
      <c r="G641" s="65">
        <v>240531.52</v>
      </c>
      <c r="H641" s="65">
        <v>24053.15</v>
      </c>
      <c r="I641" s="66">
        <v>42466</v>
      </c>
      <c r="J641" s="66">
        <v>43465</v>
      </c>
      <c r="K641" s="66">
        <v>43465</v>
      </c>
      <c r="L641" s="67">
        <v>810</v>
      </c>
      <c r="M641" s="80" t="s">
        <v>611</v>
      </c>
      <c r="N641" s="28">
        <v>999</v>
      </c>
    </row>
    <row r="642" spans="2:14" ht="9.75" customHeight="1">
      <c r="B642" s="79" t="s">
        <v>1360</v>
      </c>
      <c r="C642" s="79" t="s">
        <v>55</v>
      </c>
      <c r="D642" t="s">
        <v>1361</v>
      </c>
      <c r="E642" s="64">
        <v>64</v>
      </c>
      <c r="F642" s="64">
        <v>1133.8</v>
      </c>
      <c r="G642" s="65">
        <v>45829.9</v>
      </c>
      <c r="H642" s="65">
        <v>4582.99</v>
      </c>
      <c r="I642" s="66">
        <v>42627</v>
      </c>
      <c r="J642" s="66">
        <v>43465</v>
      </c>
      <c r="K642" s="66">
        <v>43465</v>
      </c>
      <c r="L642" s="67">
        <v>810</v>
      </c>
      <c r="M642" s="80" t="s">
        <v>127</v>
      </c>
      <c r="N642" s="28">
        <v>838</v>
      </c>
    </row>
    <row r="643" spans="2:14" ht="9.75" customHeight="1">
      <c r="B643" s="79" t="s">
        <v>1362</v>
      </c>
      <c r="C643" s="79" t="s">
        <v>55</v>
      </c>
      <c r="D643" t="s">
        <v>1363</v>
      </c>
      <c r="E643" s="64">
        <v>76</v>
      </c>
      <c r="F643" s="64">
        <v>1245.4</v>
      </c>
      <c r="G643" s="65">
        <v>95772.45</v>
      </c>
      <c r="H643" s="65">
        <v>9577.25</v>
      </c>
      <c r="I643" s="66">
        <v>42627</v>
      </c>
      <c r="J643" s="66">
        <v>43465</v>
      </c>
      <c r="K643" s="66">
        <v>43465</v>
      </c>
      <c r="L643" s="67">
        <v>810</v>
      </c>
      <c r="M643" s="80" t="s">
        <v>124</v>
      </c>
      <c r="N643" s="28">
        <v>838</v>
      </c>
    </row>
    <row r="644" spans="2:14" ht="9.75" customHeight="1">
      <c r="B644" s="79" t="s">
        <v>1364</v>
      </c>
      <c r="C644" s="79" t="s">
        <v>55</v>
      </c>
      <c r="D644" t="s">
        <v>1365</v>
      </c>
      <c r="E644" s="64">
        <v>34</v>
      </c>
      <c r="F644" s="64">
        <v>1067.6</v>
      </c>
      <c r="G644" s="65">
        <v>32507.28</v>
      </c>
      <c r="H644" s="65">
        <v>3250.73</v>
      </c>
      <c r="I644" s="66">
        <v>42627</v>
      </c>
      <c r="J644" s="66">
        <v>43465</v>
      </c>
      <c r="K644" s="66">
        <v>43465</v>
      </c>
      <c r="L644" s="67">
        <v>810</v>
      </c>
      <c r="M644" s="80" t="s">
        <v>75</v>
      </c>
      <c r="N644" s="28">
        <v>838</v>
      </c>
    </row>
    <row r="645" spans="2:14" ht="9.75" customHeight="1">
      <c r="B645" s="79" t="s">
        <v>1366</v>
      </c>
      <c r="C645" s="79" t="s">
        <v>55</v>
      </c>
      <c r="D645" t="s">
        <v>1367</v>
      </c>
      <c r="E645" s="64">
        <v>23</v>
      </c>
      <c r="F645" s="64">
        <v>698</v>
      </c>
      <c r="G645" s="65">
        <v>28899.45</v>
      </c>
      <c r="H645" s="65">
        <v>2990</v>
      </c>
      <c r="I645" s="66">
        <v>42649</v>
      </c>
      <c r="J645" s="66">
        <v>43465</v>
      </c>
      <c r="K645" s="66">
        <v>43465</v>
      </c>
      <c r="L645" s="67">
        <v>810</v>
      </c>
      <c r="M645" s="80" t="s">
        <v>1368</v>
      </c>
      <c r="N645" s="28">
        <v>816</v>
      </c>
    </row>
    <row r="646" spans="2:14" ht="9.75" customHeight="1">
      <c r="B646" s="79" t="s">
        <v>1369</v>
      </c>
      <c r="C646" s="79" t="s">
        <v>55</v>
      </c>
      <c r="D646" t="s">
        <v>1370</v>
      </c>
      <c r="E646" s="64">
        <v>129.4</v>
      </c>
      <c r="F646" s="64">
        <v>3981.6</v>
      </c>
      <c r="G646" s="65">
        <v>193969.85</v>
      </c>
      <c r="H646" s="65">
        <v>21983.25</v>
      </c>
      <c r="I646" s="66">
        <v>42366</v>
      </c>
      <c r="J646" s="66">
        <v>43465</v>
      </c>
      <c r="K646" s="66">
        <v>43465</v>
      </c>
      <c r="L646" s="67">
        <v>810</v>
      </c>
      <c r="M646" s="80" t="s">
        <v>751</v>
      </c>
      <c r="N646" s="28">
        <v>1099</v>
      </c>
    </row>
    <row r="647" spans="2:14" ht="9.75" customHeight="1">
      <c r="B647" s="79" t="s">
        <v>1371</v>
      </c>
      <c r="C647" s="79" t="s">
        <v>55</v>
      </c>
      <c r="D647" t="s">
        <v>1372</v>
      </c>
      <c r="E647" s="64">
        <v>88</v>
      </c>
      <c r="F647" s="64">
        <v>1646.4</v>
      </c>
      <c r="G647" s="65">
        <v>99378.1</v>
      </c>
      <c r="H647" s="65">
        <v>9937.81</v>
      </c>
      <c r="I647" s="66">
        <v>42472</v>
      </c>
      <c r="J647" s="66">
        <v>43465</v>
      </c>
      <c r="K647" s="66">
        <v>43465</v>
      </c>
      <c r="L647" s="67">
        <v>810</v>
      </c>
      <c r="M647" s="80" t="s">
        <v>1297</v>
      </c>
      <c r="N647" s="28">
        <v>993</v>
      </c>
    </row>
    <row r="648" spans="2:14" ht="9.75" customHeight="1">
      <c r="B648" s="79" t="s">
        <v>1373</v>
      </c>
      <c r="C648" s="79" t="s">
        <v>55</v>
      </c>
      <c r="D648" t="s">
        <v>1374</v>
      </c>
      <c r="E648" s="64">
        <v>36</v>
      </c>
      <c r="F648" s="64">
        <v>411.8</v>
      </c>
      <c r="G648" s="65">
        <v>27784.22</v>
      </c>
      <c r="H648" s="65">
        <v>6946.05</v>
      </c>
      <c r="I648" s="66">
        <v>42576</v>
      </c>
      <c r="J648" s="66">
        <v>43465</v>
      </c>
      <c r="K648" s="66">
        <v>43465</v>
      </c>
      <c r="L648" s="67">
        <v>810</v>
      </c>
      <c r="M648" s="80" t="s">
        <v>127</v>
      </c>
      <c r="N648" s="28">
        <v>889</v>
      </c>
    </row>
    <row r="649" spans="2:14" ht="9.75" customHeight="1">
      <c r="B649" s="79" t="s">
        <v>1375</v>
      </c>
      <c r="C649" s="79" t="s">
        <v>55</v>
      </c>
      <c r="D649" t="s">
        <v>1376</v>
      </c>
      <c r="E649" s="64">
        <v>151</v>
      </c>
      <c r="F649" s="64">
        <v>2952.4</v>
      </c>
      <c r="G649" s="65">
        <v>101345.77</v>
      </c>
      <c r="H649" s="65">
        <v>101345.77</v>
      </c>
      <c r="I649" s="66">
        <v>42417</v>
      </c>
      <c r="J649" s="66">
        <v>43465</v>
      </c>
      <c r="K649" s="66">
        <v>43465</v>
      </c>
      <c r="L649" s="67">
        <v>810</v>
      </c>
      <c r="M649" s="80" t="s">
        <v>117</v>
      </c>
      <c r="N649" s="28">
        <v>1048</v>
      </c>
    </row>
    <row r="650" spans="2:14" ht="9.75" customHeight="1">
      <c r="B650" s="79" t="s">
        <v>1377</v>
      </c>
      <c r="C650" s="79" t="s">
        <v>55</v>
      </c>
      <c r="D650" t="s">
        <v>1378</v>
      </c>
      <c r="E650" s="64">
        <v>167</v>
      </c>
      <c r="F650" s="64">
        <v>3108</v>
      </c>
      <c r="G650" s="65">
        <v>166770.9</v>
      </c>
      <c r="H650" s="65">
        <v>93391.7</v>
      </c>
      <c r="I650" s="66">
        <v>42472</v>
      </c>
      <c r="J650" s="66">
        <v>43465</v>
      </c>
      <c r="K650" s="66">
        <v>43465</v>
      </c>
      <c r="L650" s="67">
        <v>810</v>
      </c>
      <c r="M650" s="80" t="s">
        <v>1318</v>
      </c>
      <c r="N650" s="28">
        <v>993</v>
      </c>
    </row>
    <row r="651" spans="2:14" ht="9.75" customHeight="1">
      <c r="B651" s="79" t="s">
        <v>1379</v>
      </c>
      <c r="C651" s="79" t="s">
        <v>55</v>
      </c>
      <c r="D651" t="s">
        <v>1380</v>
      </c>
      <c r="E651" s="64">
        <v>150</v>
      </c>
      <c r="F651" s="64">
        <v>4054.8</v>
      </c>
      <c r="G651" s="65">
        <v>218038.65</v>
      </c>
      <c r="H651" s="65">
        <v>98117.39</v>
      </c>
      <c r="I651" s="66">
        <v>42473</v>
      </c>
      <c r="J651" s="66">
        <v>43465</v>
      </c>
      <c r="K651" s="66">
        <v>43465</v>
      </c>
      <c r="L651" s="67">
        <v>810</v>
      </c>
      <c r="M651" s="80" t="s">
        <v>1297</v>
      </c>
      <c r="N651" s="28">
        <v>992</v>
      </c>
    </row>
    <row r="652" spans="2:14" ht="9.75" customHeight="1">
      <c r="B652" s="79" t="s">
        <v>1381</v>
      </c>
      <c r="C652" s="79" t="s">
        <v>55</v>
      </c>
      <c r="D652" t="s">
        <v>1382</v>
      </c>
      <c r="E652" s="64">
        <v>129.9</v>
      </c>
      <c r="F652" s="64">
        <v>916</v>
      </c>
      <c r="G652" s="65">
        <v>73517.6</v>
      </c>
      <c r="H652" s="65">
        <v>7351.76</v>
      </c>
      <c r="I652" s="66">
        <v>42643</v>
      </c>
      <c r="J652" s="66">
        <v>43527</v>
      </c>
      <c r="K652" s="66">
        <v>43527</v>
      </c>
      <c r="L652" s="67">
        <v>872</v>
      </c>
      <c r="M652" s="80" t="s">
        <v>162</v>
      </c>
      <c r="N652" s="28">
        <v>884</v>
      </c>
    </row>
    <row r="653" spans="2:14" ht="9.75" customHeight="1">
      <c r="B653" s="79" t="s">
        <v>1383</v>
      </c>
      <c r="C653" s="79" t="s">
        <v>55</v>
      </c>
      <c r="D653" t="s">
        <v>1384</v>
      </c>
      <c r="E653" s="64">
        <v>39</v>
      </c>
      <c r="F653" s="64">
        <v>736.1</v>
      </c>
      <c r="G653" s="65">
        <v>62721.03</v>
      </c>
      <c r="H653" s="65">
        <v>6272.1</v>
      </c>
      <c r="I653" s="66">
        <v>42588</v>
      </c>
      <c r="J653" s="66">
        <v>43555</v>
      </c>
      <c r="K653" s="66">
        <v>43555</v>
      </c>
      <c r="L653" s="67">
        <v>900</v>
      </c>
      <c r="M653" s="80" t="s">
        <v>127</v>
      </c>
      <c r="N653" s="28">
        <v>967</v>
      </c>
    </row>
    <row r="654" spans="2:14" ht="9.75" customHeight="1">
      <c r="B654" s="79" t="s">
        <v>1385</v>
      </c>
      <c r="C654" s="79" t="s">
        <v>55</v>
      </c>
      <c r="D654" t="s">
        <v>1386</v>
      </c>
      <c r="E654" s="64">
        <v>32</v>
      </c>
      <c r="F654" s="64">
        <v>481</v>
      </c>
      <c r="G654" s="65">
        <v>34203.1</v>
      </c>
      <c r="H654" s="65">
        <v>3420.31</v>
      </c>
      <c r="I654" s="66">
        <v>42405</v>
      </c>
      <c r="J654" s="66">
        <v>43555</v>
      </c>
      <c r="K654" s="66">
        <v>43555</v>
      </c>
      <c r="L654" s="67">
        <v>900</v>
      </c>
      <c r="M654" s="80" t="s">
        <v>124</v>
      </c>
      <c r="N654" s="28">
        <v>1150</v>
      </c>
    </row>
    <row r="655" spans="2:14" ht="9.75" customHeight="1">
      <c r="B655" s="79" t="s">
        <v>1387</v>
      </c>
      <c r="C655" s="79" t="s">
        <v>55</v>
      </c>
      <c r="D655" t="s">
        <v>1388</v>
      </c>
      <c r="E655" s="64">
        <v>53</v>
      </c>
      <c r="F655" s="64">
        <v>1565</v>
      </c>
      <c r="G655" s="65">
        <v>60120.3</v>
      </c>
      <c r="H655" s="65">
        <v>36072.18</v>
      </c>
      <c r="I655" s="66">
        <v>42416</v>
      </c>
      <c r="J655" s="66">
        <v>43555</v>
      </c>
      <c r="K655" s="66">
        <v>43555</v>
      </c>
      <c r="L655" s="67">
        <v>900</v>
      </c>
      <c r="M655" s="80" t="s">
        <v>1389</v>
      </c>
      <c r="N655" s="28">
        <v>1139</v>
      </c>
    </row>
    <row r="656" spans="2:14" ht="9.75" customHeight="1">
      <c r="B656" s="79" t="s">
        <v>1390</v>
      </c>
      <c r="C656" s="79" t="s">
        <v>55</v>
      </c>
      <c r="D656" t="s">
        <v>1391</v>
      </c>
      <c r="E656" s="64">
        <v>92</v>
      </c>
      <c r="F656" s="64">
        <v>2532.4</v>
      </c>
      <c r="G656" s="65">
        <v>148243.45</v>
      </c>
      <c r="H656" s="65">
        <v>14824.34</v>
      </c>
      <c r="I656" s="66">
        <v>42416</v>
      </c>
      <c r="J656" s="66">
        <v>43555</v>
      </c>
      <c r="K656" s="66">
        <v>43555</v>
      </c>
      <c r="L656" s="67">
        <v>900</v>
      </c>
      <c r="M656" s="80" t="s">
        <v>75</v>
      </c>
      <c r="N656" s="28">
        <v>1139</v>
      </c>
    </row>
    <row r="657" spans="2:14" ht="9.75" customHeight="1">
      <c r="B657" s="79" t="s">
        <v>1392</v>
      </c>
      <c r="C657" s="79" t="s">
        <v>55</v>
      </c>
      <c r="D657" t="s">
        <v>1393</v>
      </c>
      <c r="E657" s="64">
        <v>16</v>
      </c>
      <c r="F657" s="64">
        <v>347.2</v>
      </c>
      <c r="G657" s="65">
        <v>12252.75</v>
      </c>
      <c r="H657" s="65">
        <v>1225.28</v>
      </c>
      <c r="I657" s="66">
        <v>42647</v>
      </c>
      <c r="J657" s="66">
        <v>43555</v>
      </c>
      <c r="K657" s="66">
        <v>43555</v>
      </c>
      <c r="L657" s="67">
        <v>900</v>
      </c>
      <c r="M657" s="80" t="s">
        <v>162</v>
      </c>
      <c r="N657" s="28">
        <v>908</v>
      </c>
    </row>
    <row r="658" spans="2:14" ht="9.75" customHeight="1">
      <c r="B658" s="79" t="s">
        <v>1394</v>
      </c>
      <c r="C658" s="79" t="s">
        <v>55</v>
      </c>
      <c r="D658" t="s">
        <v>1395</v>
      </c>
      <c r="E658" s="64">
        <v>39</v>
      </c>
      <c r="F658" s="64">
        <v>780.6</v>
      </c>
      <c r="G658" s="65">
        <v>29424.6</v>
      </c>
      <c r="H658" s="65">
        <v>2942.46</v>
      </c>
      <c r="I658" s="66">
        <v>42647</v>
      </c>
      <c r="J658" s="66">
        <v>43555</v>
      </c>
      <c r="K658" s="66">
        <v>43555</v>
      </c>
      <c r="L658" s="67">
        <v>900</v>
      </c>
      <c r="M658" s="80" t="s">
        <v>162</v>
      </c>
      <c r="N658" s="28">
        <v>908</v>
      </c>
    </row>
    <row r="659" spans="2:14" ht="9.75" customHeight="1">
      <c r="B659" s="68" t="s">
        <v>1396</v>
      </c>
      <c r="C659" s="68" t="s">
        <v>55</v>
      </c>
      <c r="D659" s="2" t="s">
        <v>1397</v>
      </c>
      <c r="E659" s="1">
        <v>119.9</v>
      </c>
      <c r="F659" s="1">
        <v>1797.4</v>
      </c>
      <c r="G659" s="36">
        <v>47782.15</v>
      </c>
      <c r="H659" s="36">
        <v>4778.22</v>
      </c>
      <c r="I659" s="45">
        <v>42444</v>
      </c>
      <c r="J659" s="45">
        <v>43555</v>
      </c>
      <c r="K659" s="45">
        <v>43555</v>
      </c>
      <c r="L659" s="29">
        <v>900</v>
      </c>
      <c r="M659" s="78" t="s">
        <v>256</v>
      </c>
      <c r="N659" s="46">
        <v>1111</v>
      </c>
    </row>
    <row r="660" spans="2:14" ht="9.75" customHeight="1">
      <c r="B660" s="68" t="s">
        <v>1398</v>
      </c>
      <c r="C660" s="68" t="s">
        <v>55</v>
      </c>
      <c r="D660" s="2" t="s">
        <v>1399</v>
      </c>
      <c r="E660" s="1">
        <v>157.3</v>
      </c>
      <c r="F660" s="1">
        <v>3846.2</v>
      </c>
      <c r="G660" s="36">
        <v>267758.35</v>
      </c>
      <c r="H660" s="36">
        <v>26775.84</v>
      </c>
      <c r="I660" s="45">
        <v>42432</v>
      </c>
      <c r="J660" s="45">
        <v>43555</v>
      </c>
      <c r="K660" s="45">
        <v>43555</v>
      </c>
      <c r="L660" s="29">
        <v>900</v>
      </c>
      <c r="M660" s="78" t="s">
        <v>162</v>
      </c>
      <c r="N660" s="46">
        <v>1123</v>
      </c>
    </row>
    <row r="661" spans="2:14" ht="9.75" customHeight="1">
      <c r="B661" s="68" t="s">
        <v>1400</v>
      </c>
      <c r="C661" s="68" t="s">
        <v>55</v>
      </c>
      <c r="D661" s="2" t="s">
        <v>1401</v>
      </c>
      <c r="E661" s="1">
        <v>157.1</v>
      </c>
      <c r="F661" s="1">
        <v>2488</v>
      </c>
      <c r="G661" s="36">
        <v>72575.8</v>
      </c>
      <c r="H661" s="36">
        <v>7257.58</v>
      </c>
      <c r="I661" s="45">
        <v>42444</v>
      </c>
      <c r="J661" s="45">
        <v>43555</v>
      </c>
      <c r="K661" s="45">
        <v>43555</v>
      </c>
      <c r="L661" s="29">
        <v>900</v>
      </c>
      <c r="M661" s="78" t="s">
        <v>256</v>
      </c>
      <c r="N661" s="46">
        <v>1111</v>
      </c>
    </row>
    <row r="662" spans="2:14" ht="9.75" customHeight="1">
      <c r="B662" s="68" t="s">
        <v>1402</v>
      </c>
      <c r="C662" s="68" t="s">
        <v>55</v>
      </c>
      <c r="D662" s="2" t="s">
        <v>1403</v>
      </c>
      <c r="E662" s="1">
        <v>58</v>
      </c>
      <c r="F662" s="1">
        <v>1447</v>
      </c>
      <c r="G662" s="36">
        <v>43140.65</v>
      </c>
      <c r="H662" s="36">
        <v>4314.07</v>
      </c>
      <c r="I662" s="45">
        <v>42507</v>
      </c>
      <c r="J662" s="45">
        <v>43556</v>
      </c>
      <c r="K662" s="45">
        <v>43556</v>
      </c>
      <c r="L662" s="29">
        <v>901</v>
      </c>
      <c r="M662" s="78" t="s">
        <v>1404</v>
      </c>
      <c r="N662" s="46">
        <v>1049</v>
      </c>
    </row>
    <row r="663" spans="2:14" ht="9.75" customHeight="1">
      <c r="B663" s="68" t="s">
        <v>1405</v>
      </c>
      <c r="C663" s="68" t="s">
        <v>55</v>
      </c>
      <c r="D663" s="2" t="s">
        <v>1406</v>
      </c>
      <c r="E663" s="1">
        <v>133</v>
      </c>
      <c r="F663" s="1">
        <v>1113.2</v>
      </c>
      <c r="G663" s="36">
        <v>66271.37</v>
      </c>
      <c r="H663" s="36">
        <v>59644.23</v>
      </c>
      <c r="I663" s="45">
        <v>42412</v>
      </c>
      <c r="J663" s="45">
        <v>43585</v>
      </c>
      <c r="K663" s="45">
        <v>43585</v>
      </c>
      <c r="L663" s="29">
        <v>930</v>
      </c>
      <c r="M663" s="78" t="s">
        <v>124</v>
      </c>
      <c r="N663" s="46">
        <v>1173</v>
      </c>
    </row>
    <row r="664" spans="2:14" ht="9.75" customHeight="1">
      <c r="B664" s="68" t="s">
        <v>1407</v>
      </c>
      <c r="C664" s="68" t="s">
        <v>55</v>
      </c>
      <c r="D664" s="2" t="s">
        <v>1408</v>
      </c>
      <c r="E664" s="1">
        <v>220</v>
      </c>
      <c r="F664" s="1">
        <v>2198.4</v>
      </c>
      <c r="G664" s="36">
        <v>53101.7</v>
      </c>
      <c r="H664" s="36">
        <v>5310.17</v>
      </c>
      <c r="I664" s="45">
        <v>42437</v>
      </c>
      <c r="J664" s="45">
        <v>43585</v>
      </c>
      <c r="K664" s="45">
        <v>43585</v>
      </c>
      <c r="L664" s="29">
        <v>930</v>
      </c>
      <c r="M664" s="78" t="s">
        <v>75</v>
      </c>
      <c r="N664" s="46">
        <v>1148</v>
      </c>
    </row>
    <row r="665" spans="2:14" ht="9.75" customHeight="1">
      <c r="B665" s="68" t="s">
        <v>1409</v>
      </c>
      <c r="C665" s="68" t="s">
        <v>55</v>
      </c>
      <c r="D665" s="2" t="s">
        <v>1410</v>
      </c>
      <c r="E665" s="1">
        <v>80</v>
      </c>
      <c r="F665" s="1">
        <v>1261</v>
      </c>
      <c r="G665" s="36">
        <v>62737.55</v>
      </c>
      <c r="H665" s="36">
        <v>62737.55</v>
      </c>
      <c r="I665" s="45">
        <v>42422</v>
      </c>
      <c r="J665" s="45">
        <v>43585</v>
      </c>
      <c r="K665" s="45">
        <v>43585</v>
      </c>
      <c r="L665" s="29">
        <v>930</v>
      </c>
      <c r="M665" s="78" t="s">
        <v>127</v>
      </c>
      <c r="N665" s="46">
        <v>1163</v>
      </c>
    </row>
    <row r="666" spans="2:14" ht="9.75" customHeight="1">
      <c r="B666" s="68" t="s">
        <v>1411</v>
      </c>
      <c r="C666" s="68" t="s">
        <v>55</v>
      </c>
      <c r="D666" s="2" t="s">
        <v>1412</v>
      </c>
      <c r="E666" s="1">
        <v>97</v>
      </c>
      <c r="F666" s="1">
        <v>1179</v>
      </c>
      <c r="G666" s="36">
        <v>46556.5</v>
      </c>
      <c r="H666" s="36">
        <v>4655.65</v>
      </c>
      <c r="I666" s="45">
        <v>42408</v>
      </c>
      <c r="J666" s="45">
        <v>43646</v>
      </c>
      <c r="K666" s="45">
        <v>43646</v>
      </c>
      <c r="L666" s="29">
        <v>991</v>
      </c>
      <c r="M666" s="78" t="s">
        <v>1136</v>
      </c>
      <c r="N666" s="46">
        <v>1238</v>
      </c>
    </row>
    <row r="667" spans="2:14" ht="9.75" customHeight="1">
      <c r="B667" s="68" t="s">
        <v>1413</v>
      </c>
      <c r="C667" s="68" t="s">
        <v>55</v>
      </c>
      <c r="D667" s="2" t="s">
        <v>1414</v>
      </c>
      <c r="E667" s="1">
        <v>294</v>
      </c>
      <c r="F667" s="1">
        <v>4016.6</v>
      </c>
      <c r="G667" s="36">
        <v>274742.5</v>
      </c>
      <c r="H667" s="36">
        <v>110216.53</v>
      </c>
      <c r="I667" s="45">
        <v>42403</v>
      </c>
      <c r="J667" s="45">
        <v>43646</v>
      </c>
      <c r="K667" s="45">
        <v>43646</v>
      </c>
      <c r="L667" s="29">
        <v>991</v>
      </c>
      <c r="M667" s="78" t="s">
        <v>253</v>
      </c>
      <c r="N667" s="46">
        <v>1243</v>
      </c>
    </row>
    <row r="668" spans="2:14" ht="9.75" customHeight="1">
      <c r="B668" s="68" t="s">
        <v>1415</v>
      </c>
      <c r="C668" s="68" t="s">
        <v>55</v>
      </c>
      <c r="D668" s="2" t="s">
        <v>1416</v>
      </c>
      <c r="E668" s="1">
        <v>70</v>
      </c>
      <c r="F668" s="1">
        <v>2052</v>
      </c>
      <c r="G668" s="36">
        <v>86852.04</v>
      </c>
      <c r="H668" s="36">
        <v>8685.2</v>
      </c>
      <c r="I668" s="45">
        <v>42507</v>
      </c>
      <c r="J668" s="45">
        <v>43646</v>
      </c>
      <c r="K668" s="45">
        <v>43646</v>
      </c>
      <c r="L668" s="29">
        <v>991</v>
      </c>
      <c r="M668" s="78" t="s">
        <v>68</v>
      </c>
      <c r="N668" s="46">
        <v>1139</v>
      </c>
    </row>
    <row r="669" spans="2:14" ht="9.75" customHeight="1">
      <c r="B669" s="68" t="s">
        <v>1417</v>
      </c>
      <c r="C669" s="68" t="s">
        <v>55</v>
      </c>
      <c r="D669" s="2" t="s">
        <v>1418</v>
      </c>
      <c r="E669" s="1">
        <v>125</v>
      </c>
      <c r="F669" s="1">
        <v>3516.2</v>
      </c>
      <c r="G669" s="36">
        <v>188880.76</v>
      </c>
      <c r="H669" s="36">
        <v>18888.08</v>
      </c>
      <c r="I669" s="45">
        <v>42507</v>
      </c>
      <c r="J669" s="45">
        <v>43646</v>
      </c>
      <c r="K669" s="45">
        <v>43646</v>
      </c>
      <c r="L669" s="29">
        <v>991</v>
      </c>
      <c r="M669" s="78" t="s">
        <v>68</v>
      </c>
      <c r="N669" s="46">
        <v>1139</v>
      </c>
    </row>
    <row r="670" spans="2:14" ht="9.75" customHeight="1">
      <c r="B670" s="68" t="s">
        <v>1419</v>
      </c>
      <c r="C670" s="68" t="s">
        <v>55</v>
      </c>
      <c r="D670" s="2" t="s">
        <v>1420</v>
      </c>
      <c r="E670" s="1">
        <v>62</v>
      </c>
      <c r="F670" s="1">
        <v>952</v>
      </c>
      <c r="G670" s="36">
        <v>38089.76</v>
      </c>
      <c r="H670" s="36">
        <v>3808.98</v>
      </c>
      <c r="I670" s="45">
        <v>42507</v>
      </c>
      <c r="J670" s="45">
        <v>43646</v>
      </c>
      <c r="K670" s="45">
        <v>43646</v>
      </c>
      <c r="L670" s="29">
        <v>991</v>
      </c>
      <c r="M670" s="78" t="s">
        <v>68</v>
      </c>
      <c r="N670" s="46">
        <v>1139</v>
      </c>
    </row>
    <row r="671" spans="2:14" ht="9.75" customHeight="1">
      <c r="B671" s="68" t="s">
        <v>1421</v>
      </c>
      <c r="C671" s="68" t="s">
        <v>55</v>
      </c>
      <c r="D671" s="2" t="s">
        <v>1422</v>
      </c>
      <c r="E671" s="1">
        <v>238</v>
      </c>
      <c r="F671" s="1">
        <v>5031</v>
      </c>
      <c r="G671" s="36">
        <v>206339.7</v>
      </c>
      <c r="H671" s="36">
        <v>20633.97</v>
      </c>
      <c r="I671" s="45">
        <v>42391</v>
      </c>
      <c r="J671" s="45">
        <v>43646</v>
      </c>
      <c r="K671" s="45">
        <v>43646</v>
      </c>
      <c r="L671" s="29">
        <v>991</v>
      </c>
      <c r="M671" s="78" t="s">
        <v>57</v>
      </c>
      <c r="N671" s="46">
        <v>1255</v>
      </c>
    </row>
    <row r="672" spans="2:14" ht="9.75" customHeight="1">
      <c r="B672" s="68" t="s">
        <v>1423</v>
      </c>
      <c r="C672" s="68" t="s">
        <v>55</v>
      </c>
      <c r="D672" s="2" t="s">
        <v>1424</v>
      </c>
      <c r="E672" s="1">
        <v>83</v>
      </c>
      <c r="F672" s="1">
        <v>896</v>
      </c>
      <c r="G672" s="36">
        <v>54208.95</v>
      </c>
      <c r="H672" s="36">
        <v>5420.9</v>
      </c>
      <c r="I672" s="45">
        <v>42572</v>
      </c>
      <c r="J672" s="45">
        <v>43646</v>
      </c>
      <c r="K672" s="45">
        <v>43646</v>
      </c>
      <c r="L672" s="29">
        <v>991</v>
      </c>
      <c r="M672" s="78" t="s">
        <v>1425</v>
      </c>
      <c r="N672" s="46">
        <v>1074</v>
      </c>
    </row>
    <row r="673" spans="2:14" ht="9.75" customHeight="1">
      <c r="B673" s="68" t="s">
        <v>1426</v>
      </c>
      <c r="C673" s="68" t="s">
        <v>55</v>
      </c>
      <c r="D673" s="2" t="s">
        <v>1427</v>
      </c>
      <c r="E673" s="1">
        <v>18.9</v>
      </c>
      <c r="F673" s="1">
        <v>574</v>
      </c>
      <c r="G673" s="36">
        <v>17566.1</v>
      </c>
      <c r="H673" s="36">
        <v>1756.61</v>
      </c>
      <c r="I673" s="45">
        <v>42601</v>
      </c>
      <c r="J673" s="45">
        <v>43646</v>
      </c>
      <c r="K673" s="45">
        <v>43646</v>
      </c>
      <c r="L673" s="29">
        <v>991</v>
      </c>
      <c r="M673" s="78" t="s">
        <v>549</v>
      </c>
      <c r="N673" s="46">
        <v>1045</v>
      </c>
    </row>
    <row r="674" spans="2:14" ht="9.75" customHeight="1">
      <c r="B674" s="68" t="s">
        <v>1428</v>
      </c>
      <c r="C674" s="68" t="s">
        <v>55</v>
      </c>
      <c r="D674" s="2" t="s">
        <v>1429</v>
      </c>
      <c r="E674" s="1">
        <v>14.1</v>
      </c>
      <c r="F674" s="1">
        <v>425</v>
      </c>
      <c r="G674" s="36">
        <v>10701.35</v>
      </c>
      <c r="H674" s="36">
        <v>1070.14</v>
      </c>
      <c r="I674" s="45">
        <v>42642</v>
      </c>
      <c r="J674" s="45">
        <v>43646</v>
      </c>
      <c r="K674" s="45">
        <v>43646</v>
      </c>
      <c r="L674" s="29">
        <v>991</v>
      </c>
      <c r="M674" s="78" t="s">
        <v>75</v>
      </c>
      <c r="N674" s="46">
        <v>1004</v>
      </c>
    </row>
    <row r="675" spans="2:14" ht="9.75" customHeight="1">
      <c r="B675" s="68" t="s">
        <v>1430</v>
      </c>
      <c r="C675" s="68" t="s">
        <v>55</v>
      </c>
      <c r="D675" s="2" t="s">
        <v>1431</v>
      </c>
      <c r="E675" s="1">
        <v>64.4</v>
      </c>
      <c r="F675" s="1">
        <v>1185</v>
      </c>
      <c r="G675" s="36">
        <v>41856.15</v>
      </c>
      <c r="H675" s="36">
        <v>4185.62</v>
      </c>
      <c r="I675" s="45">
        <v>42642</v>
      </c>
      <c r="J675" s="45">
        <v>43646</v>
      </c>
      <c r="K675" s="45">
        <v>43646</v>
      </c>
      <c r="L675" s="29">
        <v>991</v>
      </c>
      <c r="M675" s="78" t="s">
        <v>75</v>
      </c>
      <c r="N675" s="46">
        <v>1004</v>
      </c>
    </row>
    <row r="676" spans="2:14" ht="9.75" customHeight="1">
      <c r="B676" s="68" t="s">
        <v>1432</v>
      </c>
      <c r="C676" s="68" t="s">
        <v>55</v>
      </c>
      <c r="D676" s="2" t="s">
        <v>1433</v>
      </c>
      <c r="E676" s="1">
        <v>66.4</v>
      </c>
      <c r="F676" s="1">
        <v>2465</v>
      </c>
      <c r="G676" s="36">
        <v>68585.01</v>
      </c>
      <c r="H676" s="36">
        <v>6858.5</v>
      </c>
      <c r="I676" s="45">
        <v>42622</v>
      </c>
      <c r="J676" s="45">
        <v>43646</v>
      </c>
      <c r="K676" s="45">
        <v>43646</v>
      </c>
      <c r="L676" s="29">
        <v>991</v>
      </c>
      <c r="M676" s="78" t="s">
        <v>68</v>
      </c>
      <c r="N676" s="46">
        <v>1024</v>
      </c>
    </row>
    <row r="677" spans="2:14" ht="9.75" customHeight="1">
      <c r="B677" s="68" t="s">
        <v>1434</v>
      </c>
      <c r="C677" s="68" t="s">
        <v>55</v>
      </c>
      <c r="D677" s="2" t="s">
        <v>1435</v>
      </c>
      <c r="E677" s="1">
        <v>95</v>
      </c>
      <c r="F677" s="1">
        <v>2296</v>
      </c>
      <c r="G677" s="36">
        <v>135994.93</v>
      </c>
      <c r="H677" s="36">
        <v>13599.49</v>
      </c>
      <c r="I677" s="45">
        <v>42522</v>
      </c>
      <c r="J677" s="45">
        <v>43646</v>
      </c>
      <c r="K677" s="45">
        <v>43646</v>
      </c>
      <c r="L677" s="29">
        <v>991</v>
      </c>
      <c r="M677" s="78" t="s">
        <v>1357</v>
      </c>
      <c r="N677" s="46">
        <v>1124</v>
      </c>
    </row>
    <row r="678" spans="2:14" ht="9.75" customHeight="1">
      <c r="B678" s="68" t="s">
        <v>1436</v>
      </c>
      <c r="C678" s="68" t="s">
        <v>55</v>
      </c>
      <c r="D678" s="2" t="s">
        <v>1437</v>
      </c>
      <c r="E678" s="1">
        <v>65</v>
      </c>
      <c r="F678" s="1">
        <v>1365.6</v>
      </c>
      <c r="G678" s="36">
        <v>66300.85</v>
      </c>
      <c r="H678" s="36">
        <v>6630.09</v>
      </c>
      <c r="I678" s="45">
        <v>42627</v>
      </c>
      <c r="J678" s="45">
        <v>43646</v>
      </c>
      <c r="K678" s="45">
        <v>43646</v>
      </c>
      <c r="L678" s="29">
        <v>991</v>
      </c>
      <c r="M678" s="78" t="s">
        <v>611</v>
      </c>
      <c r="N678" s="46">
        <v>1019</v>
      </c>
    </row>
    <row r="679" spans="2:14" ht="9.75" customHeight="1">
      <c r="B679" s="68" t="s">
        <v>1438</v>
      </c>
      <c r="C679" s="68" t="s">
        <v>55</v>
      </c>
      <c r="D679" s="2" t="s">
        <v>1439</v>
      </c>
      <c r="E679" s="1">
        <v>219</v>
      </c>
      <c r="F679" s="1">
        <v>3083.8</v>
      </c>
      <c r="G679" s="36">
        <v>182386.8</v>
      </c>
      <c r="H679" s="36">
        <v>18238.68</v>
      </c>
      <c r="I679" s="45">
        <v>42506</v>
      </c>
      <c r="J679" s="45">
        <v>43646</v>
      </c>
      <c r="K679" s="45">
        <v>43646</v>
      </c>
      <c r="L679" s="29">
        <v>991</v>
      </c>
      <c r="M679" s="78" t="s">
        <v>75</v>
      </c>
      <c r="N679" s="46">
        <v>1140</v>
      </c>
    </row>
    <row r="680" spans="2:14" ht="9.75" customHeight="1">
      <c r="B680" s="68" t="s">
        <v>1440</v>
      </c>
      <c r="C680" s="68" t="s">
        <v>55</v>
      </c>
      <c r="D680" s="2" t="s">
        <v>1441</v>
      </c>
      <c r="E680" s="1">
        <v>114</v>
      </c>
      <c r="F680" s="1">
        <v>3500.6</v>
      </c>
      <c r="G680" s="36">
        <v>225074.25</v>
      </c>
      <c r="H680" s="36">
        <v>22507.43</v>
      </c>
      <c r="I680" s="45">
        <v>42509</v>
      </c>
      <c r="J680" s="45">
        <v>43646</v>
      </c>
      <c r="K680" s="45">
        <v>43646</v>
      </c>
      <c r="L680" s="29">
        <v>991</v>
      </c>
      <c r="M680" s="78" t="s">
        <v>68</v>
      </c>
      <c r="N680" s="46">
        <v>1137</v>
      </c>
    </row>
    <row r="681" spans="2:14" ht="9.75" customHeight="1">
      <c r="B681" s="68" t="s">
        <v>1442</v>
      </c>
      <c r="C681" s="68" t="s">
        <v>55</v>
      </c>
      <c r="D681" s="2" t="s">
        <v>1443</v>
      </c>
      <c r="E681" s="1">
        <v>210.4</v>
      </c>
      <c r="F681" s="1">
        <v>4132.8</v>
      </c>
      <c r="G681" s="36">
        <v>218010.5</v>
      </c>
      <c r="H681" s="36">
        <v>21801.05</v>
      </c>
      <c r="I681" s="45">
        <v>42506</v>
      </c>
      <c r="J681" s="45">
        <v>43646</v>
      </c>
      <c r="K681" s="45">
        <v>43646</v>
      </c>
      <c r="L681" s="29">
        <v>991</v>
      </c>
      <c r="M681" s="78" t="s">
        <v>124</v>
      </c>
      <c r="N681" s="46">
        <v>1140</v>
      </c>
    </row>
    <row r="682" spans="2:14" ht="9.75" customHeight="1">
      <c r="B682" s="68" t="s">
        <v>1444</v>
      </c>
      <c r="C682" s="68" t="s">
        <v>55</v>
      </c>
      <c r="D682" s="2" t="s">
        <v>1445</v>
      </c>
      <c r="E682" s="1">
        <v>44.8</v>
      </c>
      <c r="F682" s="1">
        <v>849.2</v>
      </c>
      <c r="G682" s="36">
        <v>19334</v>
      </c>
      <c r="H682" s="36">
        <v>1933.4</v>
      </c>
      <c r="I682" s="45">
        <v>42489</v>
      </c>
      <c r="J682" s="45">
        <v>43646</v>
      </c>
      <c r="K682" s="45">
        <v>43646</v>
      </c>
      <c r="L682" s="29">
        <v>991</v>
      </c>
      <c r="M682" s="78" t="s">
        <v>75</v>
      </c>
      <c r="N682" s="46">
        <v>1157</v>
      </c>
    </row>
    <row r="683" spans="2:14" ht="9.75" customHeight="1">
      <c r="B683" s="68" t="s">
        <v>1446</v>
      </c>
      <c r="C683" s="68" t="s">
        <v>55</v>
      </c>
      <c r="D683" s="2" t="s">
        <v>1447</v>
      </c>
      <c r="E683" s="1">
        <v>60.9</v>
      </c>
      <c r="F683" s="1">
        <v>1141.4</v>
      </c>
      <c r="G683" s="36">
        <v>56134.8</v>
      </c>
      <c r="H683" s="36">
        <v>5613.48</v>
      </c>
      <c r="I683" s="45">
        <v>42482</v>
      </c>
      <c r="J683" s="45">
        <v>43646</v>
      </c>
      <c r="K683" s="45">
        <v>43646</v>
      </c>
      <c r="L683" s="29">
        <v>991</v>
      </c>
      <c r="M683" s="78" t="s">
        <v>234</v>
      </c>
      <c r="N683" s="46">
        <v>1164</v>
      </c>
    </row>
    <row r="684" spans="2:14" ht="9.75" customHeight="1">
      <c r="B684" s="68" t="s">
        <v>1448</v>
      </c>
      <c r="C684" s="68" t="s">
        <v>55</v>
      </c>
      <c r="D684" s="2" t="s">
        <v>1449</v>
      </c>
      <c r="E684" s="1">
        <v>149</v>
      </c>
      <c r="F684" s="1">
        <v>2002.4</v>
      </c>
      <c r="G684" s="36">
        <v>77293.8</v>
      </c>
      <c r="H684" s="36">
        <v>77293.8</v>
      </c>
      <c r="I684" s="45">
        <v>42499</v>
      </c>
      <c r="J684" s="45">
        <v>43646</v>
      </c>
      <c r="K684" s="45">
        <v>43646</v>
      </c>
      <c r="L684" s="29">
        <v>991</v>
      </c>
      <c r="M684" s="78" t="s">
        <v>117</v>
      </c>
      <c r="N684" s="46">
        <v>1147</v>
      </c>
    </row>
    <row r="685" spans="2:14" ht="9.75" customHeight="1">
      <c r="B685" s="68" t="s">
        <v>1450</v>
      </c>
      <c r="C685" s="68" t="s">
        <v>55</v>
      </c>
      <c r="D685" s="2" t="s">
        <v>1451</v>
      </c>
      <c r="E685" s="1">
        <v>101</v>
      </c>
      <c r="F685" s="1">
        <v>1769.7</v>
      </c>
      <c r="G685" s="36">
        <v>75722.38</v>
      </c>
      <c r="H685" s="36">
        <v>7572.24</v>
      </c>
      <c r="I685" s="45">
        <v>42502</v>
      </c>
      <c r="J685" s="45">
        <v>43646</v>
      </c>
      <c r="K685" s="45">
        <v>43646</v>
      </c>
      <c r="L685" s="29">
        <v>991</v>
      </c>
      <c r="M685" s="78" t="s">
        <v>75</v>
      </c>
      <c r="N685" s="46">
        <v>1144</v>
      </c>
    </row>
    <row r="686" spans="2:14" ht="9.75" customHeight="1">
      <c r="B686" s="68" t="s">
        <v>1452</v>
      </c>
      <c r="C686" s="68" t="s">
        <v>55</v>
      </c>
      <c r="D686" s="2" t="s">
        <v>1453</v>
      </c>
      <c r="E686" s="1">
        <v>149</v>
      </c>
      <c r="F686" s="1">
        <v>2749.2</v>
      </c>
      <c r="G686" s="36">
        <v>202276.76</v>
      </c>
      <c r="H686" s="36">
        <v>20227.68</v>
      </c>
      <c r="I686" s="45">
        <v>42564</v>
      </c>
      <c r="J686" s="45">
        <v>43646</v>
      </c>
      <c r="K686" s="45">
        <v>43646</v>
      </c>
      <c r="L686" s="29">
        <v>991</v>
      </c>
      <c r="M686" s="78" t="s">
        <v>127</v>
      </c>
      <c r="N686" s="46">
        <v>1082</v>
      </c>
    </row>
    <row r="687" spans="2:14" ht="9.75" customHeight="1">
      <c r="B687" s="68" t="s">
        <v>1454</v>
      </c>
      <c r="C687" s="68" t="s">
        <v>55</v>
      </c>
      <c r="D687" s="2" t="s">
        <v>62</v>
      </c>
      <c r="E687" s="1">
        <v>143</v>
      </c>
      <c r="F687" s="1">
        <v>1398</v>
      </c>
      <c r="G687" s="36">
        <v>47941.25</v>
      </c>
      <c r="H687" s="36">
        <v>4794.13</v>
      </c>
      <c r="I687" s="45">
        <v>42541</v>
      </c>
      <c r="J687" s="45">
        <v>43646</v>
      </c>
      <c r="K687" s="45">
        <v>43646</v>
      </c>
      <c r="L687" s="29">
        <v>991</v>
      </c>
      <c r="M687" s="78" t="s">
        <v>53</v>
      </c>
      <c r="N687" s="46">
        <v>1105</v>
      </c>
    </row>
    <row r="688" spans="2:14" ht="9.75" customHeight="1">
      <c r="B688" s="68" t="s">
        <v>1455</v>
      </c>
      <c r="C688" s="68" t="s">
        <v>55</v>
      </c>
      <c r="D688" s="2" t="s">
        <v>1456</v>
      </c>
      <c r="E688" s="1">
        <v>111</v>
      </c>
      <c r="F688" s="1">
        <v>2063.4</v>
      </c>
      <c r="G688" s="36">
        <v>72585.4</v>
      </c>
      <c r="H688" s="36">
        <v>7258.54</v>
      </c>
      <c r="I688" s="45">
        <v>42551</v>
      </c>
      <c r="J688" s="45">
        <v>43646</v>
      </c>
      <c r="K688" s="45">
        <v>43646</v>
      </c>
      <c r="L688" s="29">
        <v>991</v>
      </c>
      <c r="M688" s="78" t="s">
        <v>57</v>
      </c>
      <c r="N688" s="46">
        <v>1095</v>
      </c>
    </row>
    <row r="689" spans="2:14" ht="9.75" customHeight="1">
      <c r="B689" s="68" t="s">
        <v>1457</v>
      </c>
      <c r="C689" s="68" t="s">
        <v>55</v>
      </c>
      <c r="D689" s="2" t="s">
        <v>1458</v>
      </c>
      <c r="E689" s="1">
        <v>45</v>
      </c>
      <c r="F689" s="1">
        <v>430</v>
      </c>
      <c r="G689" s="36">
        <v>3082.75</v>
      </c>
      <c r="H689" s="36">
        <v>3082.75</v>
      </c>
      <c r="I689" s="45">
        <v>42556</v>
      </c>
      <c r="J689" s="45">
        <v>43646</v>
      </c>
      <c r="K689" s="45">
        <v>43646</v>
      </c>
      <c r="L689" s="29">
        <v>991</v>
      </c>
      <c r="M689" s="78" t="s">
        <v>75</v>
      </c>
      <c r="N689" s="46">
        <v>1090</v>
      </c>
    </row>
    <row r="690" spans="2:14" ht="9.75" customHeight="1">
      <c r="B690" s="68" t="s">
        <v>1459</v>
      </c>
      <c r="C690" s="68" t="s">
        <v>55</v>
      </c>
      <c r="D690" s="2" t="s">
        <v>1460</v>
      </c>
      <c r="E690" s="1">
        <v>76</v>
      </c>
      <c r="F690" s="1">
        <v>942</v>
      </c>
      <c r="G690" s="36">
        <v>15316</v>
      </c>
      <c r="H690" s="36">
        <v>15316</v>
      </c>
      <c r="I690" s="45">
        <v>42509</v>
      </c>
      <c r="J690" s="45">
        <v>43646</v>
      </c>
      <c r="K690" s="45">
        <v>43646</v>
      </c>
      <c r="L690" s="29">
        <v>991</v>
      </c>
      <c r="M690" s="78" t="s">
        <v>117</v>
      </c>
      <c r="N690" s="46">
        <v>1137</v>
      </c>
    </row>
    <row r="691" spans="2:14" ht="9.75" customHeight="1">
      <c r="B691" s="68" t="s">
        <v>1461</v>
      </c>
      <c r="C691" s="68" t="s">
        <v>55</v>
      </c>
      <c r="D691" s="2" t="s">
        <v>1462</v>
      </c>
      <c r="E691" s="1">
        <v>91</v>
      </c>
      <c r="F691" s="1">
        <v>1366</v>
      </c>
      <c r="G691" s="36">
        <v>45384.6</v>
      </c>
      <c r="H691" s="36">
        <v>4538.46</v>
      </c>
      <c r="I691" s="45">
        <v>42633</v>
      </c>
      <c r="J691" s="45">
        <v>43738</v>
      </c>
      <c r="K691" s="45">
        <v>43738</v>
      </c>
      <c r="L691" s="29">
        <v>1083</v>
      </c>
      <c r="M691" s="78" t="s">
        <v>75</v>
      </c>
      <c r="N691" s="46">
        <v>1105</v>
      </c>
    </row>
    <row r="692" spans="2:14" ht="9.75" customHeight="1">
      <c r="B692" s="68" t="s">
        <v>1463</v>
      </c>
      <c r="C692" s="68" t="s">
        <v>55</v>
      </c>
      <c r="D692" s="2" t="s">
        <v>1464</v>
      </c>
      <c r="E692" s="1">
        <v>157</v>
      </c>
      <c r="F692" s="1">
        <v>2100</v>
      </c>
      <c r="G692" s="36">
        <v>147170.35</v>
      </c>
      <c r="H692" s="36">
        <v>14717.04</v>
      </c>
      <c r="I692" s="45">
        <v>42620</v>
      </c>
      <c r="J692" s="45">
        <v>43738</v>
      </c>
      <c r="K692" s="45">
        <v>43738</v>
      </c>
      <c r="L692" s="29">
        <v>1083</v>
      </c>
      <c r="M692" s="78" t="s">
        <v>124</v>
      </c>
      <c r="N692" s="46">
        <v>1118</v>
      </c>
    </row>
    <row r="693" spans="2:14" ht="9.75" customHeight="1">
      <c r="B693" s="68" t="s">
        <v>1465</v>
      </c>
      <c r="C693" s="68" t="s">
        <v>55</v>
      </c>
      <c r="D693" s="2" t="s">
        <v>1466</v>
      </c>
      <c r="E693" s="1">
        <v>16</v>
      </c>
      <c r="F693" s="1">
        <v>511</v>
      </c>
      <c r="G693" s="36">
        <v>32405.95</v>
      </c>
      <c r="H693" s="36">
        <v>3240.6</v>
      </c>
      <c r="I693" s="45">
        <v>42592</v>
      </c>
      <c r="J693" s="45">
        <v>43738</v>
      </c>
      <c r="K693" s="45">
        <v>43738</v>
      </c>
      <c r="L693" s="29">
        <v>1083</v>
      </c>
      <c r="M693" s="78" t="s">
        <v>75</v>
      </c>
      <c r="N693" s="46">
        <v>1146</v>
      </c>
    </row>
    <row r="694" spans="2:14" ht="9.75" customHeight="1">
      <c r="B694" s="68" t="s">
        <v>1467</v>
      </c>
      <c r="C694" s="68" t="s">
        <v>55</v>
      </c>
      <c r="D694" s="2" t="s">
        <v>1468</v>
      </c>
      <c r="E694" s="1">
        <v>33</v>
      </c>
      <c r="F694" s="1">
        <v>595.4</v>
      </c>
      <c r="G694" s="36">
        <v>25067.2</v>
      </c>
      <c r="H694" s="36">
        <v>2506.72</v>
      </c>
      <c r="I694" s="45">
        <v>42590</v>
      </c>
      <c r="J694" s="45">
        <v>43738</v>
      </c>
      <c r="K694" s="45">
        <v>43738</v>
      </c>
      <c r="L694" s="29">
        <v>1083</v>
      </c>
      <c r="M694" s="78" t="s">
        <v>57</v>
      </c>
      <c r="N694" s="46">
        <v>1148</v>
      </c>
    </row>
    <row r="695" spans="2:14" ht="9.75" customHeight="1">
      <c r="B695" s="68" t="s">
        <v>1469</v>
      </c>
      <c r="C695" s="68" t="s">
        <v>55</v>
      </c>
      <c r="D695" s="2" t="s">
        <v>1470</v>
      </c>
      <c r="E695" s="1">
        <v>56</v>
      </c>
      <c r="F695" s="1">
        <v>756</v>
      </c>
      <c r="G695" s="36">
        <v>15781.35</v>
      </c>
      <c r="H695" s="36">
        <v>1578.14</v>
      </c>
      <c r="I695" s="45">
        <v>42614</v>
      </c>
      <c r="J695" s="45">
        <v>43738</v>
      </c>
      <c r="K695" s="45">
        <v>43738</v>
      </c>
      <c r="L695" s="29">
        <v>1083</v>
      </c>
      <c r="M695" s="78" t="s">
        <v>1471</v>
      </c>
      <c r="N695" s="46">
        <v>1124</v>
      </c>
    </row>
    <row r="696" spans="2:14" ht="9.75" customHeight="1">
      <c r="B696" s="68" t="s">
        <v>1472</v>
      </c>
      <c r="C696" s="68" t="s">
        <v>55</v>
      </c>
      <c r="D696" s="2" t="s">
        <v>1473</v>
      </c>
      <c r="E696" s="1">
        <v>91</v>
      </c>
      <c r="F696" s="1">
        <v>895.3</v>
      </c>
      <c r="G696" s="36">
        <v>42023.65</v>
      </c>
      <c r="H696" s="36">
        <v>4202.37</v>
      </c>
      <c r="I696" s="45">
        <v>42614</v>
      </c>
      <c r="J696" s="45">
        <v>43738</v>
      </c>
      <c r="K696" s="45">
        <v>43738</v>
      </c>
      <c r="L696" s="29">
        <v>1083</v>
      </c>
      <c r="M696" s="78" t="s">
        <v>1471</v>
      </c>
      <c r="N696" s="46">
        <v>1124</v>
      </c>
    </row>
    <row r="697" spans="2:14" ht="9.75" customHeight="1">
      <c r="B697" s="68" t="s">
        <v>1474</v>
      </c>
      <c r="C697" s="68" t="s">
        <v>55</v>
      </c>
      <c r="D697" s="2" t="s">
        <v>1475</v>
      </c>
      <c r="E697" s="1">
        <v>289</v>
      </c>
      <c r="F697" s="1">
        <v>3370</v>
      </c>
      <c r="G697" s="36">
        <v>100208.35</v>
      </c>
      <c r="H697" s="36">
        <v>10020.84</v>
      </c>
      <c r="I697" s="45">
        <v>42614</v>
      </c>
      <c r="J697" s="45">
        <v>43738</v>
      </c>
      <c r="K697" s="45">
        <v>43738</v>
      </c>
      <c r="L697" s="29">
        <v>1083</v>
      </c>
      <c r="M697" s="78" t="s">
        <v>1471</v>
      </c>
      <c r="N697" s="46">
        <v>1124</v>
      </c>
    </row>
    <row r="698" spans="2:14" ht="9.75" customHeight="1">
      <c r="B698" s="68" t="s">
        <v>1476</v>
      </c>
      <c r="C698" s="68" t="s">
        <v>55</v>
      </c>
      <c r="D698" s="2" t="s">
        <v>1477</v>
      </c>
      <c r="E698" s="1">
        <v>60</v>
      </c>
      <c r="F698" s="1">
        <v>658.2</v>
      </c>
      <c r="G698" s="36">
        <v>25598.99</v>
      </c>
      <c r="H698" s="36">
        <v>8959.65</v>
      </c>
      <c r="I698" s="45">
        <v>42593</v>
      </c>
      <c r="J698" s="45">
        <v>43738</v>
      </c>
      <c r="K698" s="45">
        <v>43738</v>
      </c>
      <c r="L698" s="29">
        <v>1083</v>
      </c>
      <c r="M698" s="78" t="s">
        <v>153</v>
      </c>
      <c r="N698" s="46">
        <v>1145</v>
      </c>
    </row>
    <row r="699" spans="2:14" ht="9.75" customHeight="1">
      <c r="B699" s="68" t="s">
        <v>1478</v>
      </c>
      <c r="C699" s="68" t="s">
        <v>55</v>
      </c>
      <c r="D699" s="2" t="s">
        <v>1479</v>
      </c>
      <c r="E699" s="1">
        <v>79</v>
      </c>
      <c r="F699" s="1">
        <v>1491.8</v>
      </c>
      <c r="G699" s="36">
        <v>69601.08</v>
      </c>
      <c r="H699" s="36">
        <v>6960.11</v>
      </c>
      <c r="I699" s="45">
        <v>42598</v>
      </c>
      <c r="J699" s="45">
        <v>43738</v>
      </c>
      <c r="K699" s="45">
        <v>43738</v>
      </c>
      <c r="L699" s="29">
        <v>1083</v>
      </c>
      <c r="M699" s="78" t="s">
        <v>75</v>
      </c>
      <c r="N699" s="46">
        <v>1140</v>
      </c>
    </row>
    <row r="700" spans="2:14" ht="9.75" customHeight="1">
      <c r="B700" s="68" t="s">
        <v>1480</v>
      </c>
      <c r="C700" s="68" t="s">
        <v>55</v>
      </c>
      <c r="D700" s="2" t="s">
        <v>1481</v>
      </c>
      <c r="E700" s="1">
        <v>104</v>
      </c>
      <c r="F700" s="1">
        <v>3155.2</v>
      </c>
      <c r="G700" s="36">
        <v>207598.34</v>
      </c>
      <c r="H700" s="36">
        <v>207598.34</v>
      </c>
      <c r="I700" s="45">
        <v>42613</v>
      </c>
      <c r="J700" s="45">
        <v>43738</v>
      </c>
      <c r="K700" s="45">
        <v>43738</v>
      </c>
      <c r="L700" s="29">
        <v>1083</v>
      </c>
      <c r="M700" s="78" t="s">
        <v>124</v>
      </c>
      <c r="N700" s="46">
        <v>1125</v>
      </c>
    </row>
    <row r="701" spans="2:14" ht="9.75" customHeight="1">
      <c r="B701" s="68" t="s">
        <v>1482</v>
      </c>
      <c r="C701" s="68" t="s">
        <v>55</v>
      </c>
      <c r="D701" s="2" t="s">
        <v>1483</v>
      </c>
      <c r="E701" s="1">
        <v>169</v>
      </c>
      <c r="F701" s="1">
        <v>4723.4</v>
      </c>
      <c r="G701" s="36">
        <v>274137.79</v>
      </c>
      <c r="H701" s="36">
        <v>27413.78</v>
      </c>
      <c r="I701" s="45">
        <v>42627</v>
      </c>
      <c r="J701" s="45">
        <v>43738</v>
      </c>
      <c r="K701" s="45">
        <v>43738</v>
      </c>
      <c r="L701" s="29">
        <v>1083</v>
      </c>
      <c r="M701" s="78" t="s">
        <v>611</v>
      </c>
      <c r="N701" s="46">
        <v>1111</v>
      </c>
    </row>
    <row r="702" spans="2:14" ht="9.75" customHeight="1">
      <c r="B702" s="68" t="s">
        <v>1484</v>
      </c>
      <c r="C702" s="68" t="s">
        <v>55</v>
      </c>
      <c r="D702" s="2" t="s">
        <v>1485</v>
      </c>
      <c r="E702" s="1">
        <v>58</v>
      </c>
      <c r="F702" s="1">
        <v>859.4</v>
      </c>
      <c r="G702" s="36">
        <v>33249.12</v>
      </c>
      <c r="H702" s="36">
        <v>3324.91</v>
      </c>
      <c r="I702" s="45">
        <v>42598</v>
      </c>
      <c r="J702" s="45">
        <v>43738</v>
      </c>
      <c r="K702" s="45">
        <v>43738</v>
      </c>
      <c r="L702" s="29">
        <v>1083</v>
      </c>
      <c r="M702" s="78" t="s">
        <v>68</v>
      </c>
      <c r="N702" s="46">
        <v>1140</v>
      </c>
    </row>
    <row r="703" spans="2:14" ht="9.75" customHeight="1">
      <c r="B703" s="68" t="s">
        <v>1486</v>
      </c>
      <c r="C703" s="68" t="s">
        <v>55</v>
      </c>
      <c r="D703" s="2" t="s">
        <v>1487</v>
      </c>
      <c r="E703" s="1">
        <v>141</v>
      </c>
      <c r="F703" s="1">
        <v>2922</v>
      </c>
      <c r="G703" s="36">
        <v>132589.1</v>
      </c>
      <c r="H703" s="36">
        <v>13258.91</v>
      </c>
      <c r="I703" s="45">
        <v>42598</v>
      </c>
      <c r="J703" s="45">
        <v>43738</v>
      </c>
      <c r="K703" s="45">
        <v>43738</v>
      </c>
      <c r="L703" s="29">
        <v>1083</v>
      </c>
      <c r="M703" s="78" t="s">
        <v>68</v>
      </c>
      <c r="N703" s="46">
        <v>1140</v>
      </c>
    </row>
    <row r="704" spans="2:14" ht="9.75" customHeight="1">
      <c r="B704" s="68" t="s">
        <v>1488</v>
      </c>
      <c r="C704" s="68" t="s">
        <v>55</v>
      </c>
      <c r="D704" s="2" t="s">
        <v>1489</v>
      </c>
      <c r="E704" s="1">
        <v>76</v>
      </c>
      <c r="F704" s="1">
        <v>1802.4</v>
      </c>
      <c r="G704" s="36">
        <v>59506.15</v>
      </c>
      <c r="H704" s="36">
        <v>5950.62</v>
      </c>
      <c r="I704" s="45">
        <v>42598</v>
      </c>
      <c r="J704" s="45">
        <v>43738</v>
      </c>
      <c r="K704" s="45">
        <v>43738</v>
      </c>
      <c r="L704" s="29">
        <v>1083</v>
      </c>
      <c r="M704" s="78" t="s">
        <v>75</v>
      </c>
      <c r="N704" s="46">
        <v>1140</v>
      </c>
    </row>
    <row r="705" spans="2:14" ht="9.75" customHeight="1">
      <c r="B705" s="68" t="s">
        <v>1490</v>
      </c>
      <c r="C705" s="68" t="s">
        <v>55</v>
      </c>
      <c r="D705" s="2" t="s">
        <v>1491</v>
      </c>
      <c r="E705" s="1">
        <v>124</v>
      </c>
      <c r="F705" s="1">
        <v>2265</v>
      </c>
      <c r="G705" s="36">
        <v>73691.8</v>
      </c>
      <c r="H705" s="36">
        <v>7369.18</v>
      </c>
      <c r="I705" s="45">
        <v>42627</v>
      </c>
      <c r="J705" s="45">
        <v>43738</v>
      </c>
      <c r="K705" s="45">
        <v>43738</v>
      </c>
      <c r="L705" s="29">
        <v>1083</v>
      </c>
      <c r="M705" s="78" t="s">
        <v>75</v>
      </c>
      <c r="N705" s="46">
        <v>1111</v>
      </c>
    </row>
    <row r="706" spans="2:14" ht="9.75" customHeight="1">
      <c r="B706" s="68" t="s">
        <v>1492</v>
      </c>
      <c r="C706" s="68" t="s">
        <v>55</v>
      </c>
      <c r="D706" s="2" t="s">
        <v>1493</v>
      </c>
      <c r="E706" s="1">
        <v>124</v>
      </c>
      <c r="F706" s="1">
        <v>929</v>
      </c>
      <c r="G706" s="36">
        <v>22441.21</v>
      </c>
      <c r="H706" s="36">
        <v>2244.21</v>
      </c>
      <c r="I706" s="45">
        <v>42633</v>
      </c>
      <c r="J706" s="45">
        <v>43738</v>
      </c>
      <c r="K706" s="45">
        <v>43738</v>
      </c>
      <c r="L706" s="29">
        <v>1083</v>
      </c>
      <c r="M706" s="78" t="s">
        <v>75</v>
      </c>
      <c r="N706" s="46">
        <v>1105</v>
      </c>
    </row>
    <row r="707" spans="2:14" ht="9.75" customHeight="1">
      <c r="B707" s="68" t="s">
        <v>1494</v>
      </c>
      <c r="C707" s="68" t="s">
        <v>55</v>
      </c>
      <c r="D707" s="2" t="s">
        <v>1495</v>
      </c>
      <c r="E707" s="1">
        <v>153.8</v>
      </c>
      <c r="F707" s="1">
        <v>2234</v>
      </c>
      <c r="G707" s="36">
        <v>137861.9</v>
      </c>
      <c r="H707" s="36">
        <v>13786.06</v>
      </c>
      <c r="I707" s="45">
        <v>42619</v>
      </c>
      <c r="J707" s="45">
        <v>43738</v>
      </c>
      <c r="K707" s="45">
        <v>43738</v>
      </c>
      <c r="L707" s="29">
        <v>1083</v>
      </c>
      <c r="M707" s="78" t="s">
        <v>146</v>
      </c>
      <c r="N707" s="46">
        <v>1119</v>
      </c>
    </row>
    <row r="708" spans="2:14" ht="9.75" customHeight="1">
      <c r="B708" s="68" t="s">
        <v>1496</v>
      </c>
      <c r="C708" s="68" t="s">
        <v>55</v>
      </c>
      <c r="D708" s="2" t="s">
        <v>1497</v>
      </c>
      <c r="E708" s="1">
        <v>188.7</v>
      </c>
      <c r="F708" s="1">
        <v>5192</v>
      </c>
      <c r="G708" s="36">
        <v>285363.94</v>
      </c>
      <c r="H708" s="36">
        <v>149148.31</v>
      </c>
      <c r="I708" s="45">
        <v>42619</v>
      </c>
      <c r="J708" s="45">
        <v>43738</v>
      </c>
      <c r="K708" s="45">
        <v>43738</v>
      </c>
      <c r="L708" s="29">
        <v>1083</v>
      </c>
      <c r="M708" s="78" t="s">
        <v>124</v>
      </c>
      <c r="N708" s="46">
        <v>1119</v>
      </c>
    </row>
    <row r="709" spans="2:14" ht="9.75" customHeight="1">
      <c r="B709" s="68" t="s">
        <v>1498</v>
      </c>
      <c r="C709" s="68" t="s">
        <v>55</v>
      </c>
      <c r="D709" s="2" t="s">
        <v>1499</v>
      </c>
      <c r="E709" s="1">
        <v>178</v>
      </c>
      <c r="F709" s="1">
        <v>4073</v>
      </c>
      <c r="G709" s="36">
        <v>53940.9</v>
      </c>
      <c r="H709" s="36">
        <v>5394.09</v>
      </c>
      <c r="I709" s="45">
        <v>42598</v>
      </c>
      <c r="J709" s="45">
        <v>43738</v>
      </c>
      <c r="K709" s="45">
        <v>43738</v>
      </c>
      <c r="L709" s="29">
        <v>1083</v>
      </c>
      <c r="M709" s="78" t="s">
        <v>751</v>
      </c>
      <c r="N709" s="46">
        <v>1140</v>
      </c>
    </row>
    <row r="710" spans="2:14" ht="9.75" customHeight="1">
      <c r="B710" s="68" t="s">
        <v>1500</v>
      </c>
      <c r="C710" s="68" t="s">
        <v>55</v>
      </c>
      <c r="D710" s="2" t="s">
        <v>1501</v>
      </c>
      <c r="E710" s="1">
        <v>68</v>
      </c>
      <c r="F710" s="1">
        <v>1319.4</v>
      </c>
      <c r="G710" s="36">
        <v>66715.8</v>
      </c>
      <c r="H710" s="36">
        <v>6671.58</v>
      </c>
      <c r="I710" s="45">
        <v>42436</v>
      </c>
      <c r="J710" s="45">
        <v>43738</v>
      </c>
      <c r="K710" s="45">
        <v>43738</v>
      </c>
      <c r="L710" s="29">
        <v>1083</v>
      </c>
      <c r="M710" s="78" t="s">
        <v>1318</v>
      </c>
      <c r="N710" s="46">
        <v>1302</v>
      </c>
    </row>
    <row r="711" spans="2:14" ht="9.75" customHeight="1">
      <c r="B711" s="68" t="s">
        <v>1502</v>
      </c>
      <c r="C711" s="68" t="s">
        <v>55</v>
      </c>
      <c r="D711" s="2" t="s">
        <v>1503</v>
      </c>
      <c r="E711" s="1">
        <v>193</v>
      </c>
      <c r="F711" s="1">
        <v>5384.8</v>
      </c>
      <c r="G711" s="36">
        <v>294272.7</v>
      </c>
      <c r="H711" s="36">
        <v>147136.35</v>
      </c>
      <c r="I711" s="45">
        <v>42608</v>
      </c>
      <c r="J711" s="45">
        <v>43738</v>
      </c>
      <c r="K711" s="45">
        <v>43738</v>
      </c>
      <c r="L711" s="29">
        <v>1083</v>
      </c>
      <c r="M711" s="78" t="s">
        <v>127</v>
      </c>
      <c r="N711" s="46">
        <v>1130</v>
      </c>
    </row>
    <row r="712" spans="2:14" ht="9.75" customHeight="1">
      <c r="B712" s="68" t="s">
        <v>1504</v>
      </c>
      <c r="C712" s="68" t="s">
        <v>55</v>
      </c>
      <c r="D712" s="2" t="s">
        <v>1505</v>
      </c>
      <c r="E712" s="1">
        <v>109</v>
      </c>
      <c r="F712" s="1">
        <v>2543.8</v>
      </c>
      <c r="G712" s="36">
        <v>112040.6</v>
      </c>
      <c r="H712" s="36">
        <v>112040.6</v>
      </c>
      <c r="I712" s="45">
        <v>42541</v>
      </c>
      <c r="J712" s="45">
        <v>43738</v>
      </c>
      <c r="K712" s="45">
        <v>43738</v>
      </c>
      <c r="L712" s="29">
        <v>1083</v>
      </c>
      <c r="M712" s="78" t="s">
        <v>53</v>
      </c>
      <c r="N712" s="46">
        <v>1197</v>
      </c>
    </row>
    <row r="713" spans="2:14" ht="9.75" customHeight="1">
      <c r="B713" s="68" t="s">
        <v>1506</v>
      </c>
      <c r="C713" s="68" t="s">
        <v>55</v>
      </c>
      <c r="D713" s="2" t="s">
        <v>1507</v>
      </c>
      <c r="E713" s="1">
        <v>45</v>
      </c>
      <c r="F713" s="1">
        <v>1085</v>
      </c>
      <c r="G713" s="36">
        <v>41249.7</v>
      </c>
      <c r="H713" s="36">
        <v>4124.97</v>
      </c>
      <c r="I713" s="45">
        <v>42627</v>
      </c>
      <c r="J713" s="45">
        <v>43830</v>
      </c>
      <c r="K713" s="45">
        <v>43830</v>
      </c>
      <c r="L713" s="29">
        <v>1175</v>
      </c>
      <c r="M713" s="78" t="s">
        <v>68</v>
      </c>
      <c r="N713" s="46">
        <v>1203</v>
      </c>
    </row>
    <row r="714" spans="2:14" ht="9.75" customHeight="1">
      <c r="B714" s="68" t="s">
        <v>1508</v>
      </c>
      <c r="C714" s="68" t="s">
        <v>55</v>
      </c>
      <c r="D714" s="2" t="s">
        <v>1509</v>
      </c>
      <c r="E714" s="1">
        <v>117</v>
      </c>
      <c r="F714" s="1">
        <v>3250.4</v>
      </c>
      <c r="G714" s="36">
        <v>137287.78</v>
      </c>
      <c r="H714" s="36">
        <v>13728.77</v>
      </c>
      <c r="I714" s="45">
        <v>42401</v>
      </c>
      <c r="J714" s="45">
        <v>43830</v>
      </c>
      <c r="K714" s="45">
        <v>43830</v>
      </c>
      <c r="L714" s="29">
        <v>1175</v>
      </c>
      <c r="M714" s="78" t="s">
        <v>68</v>
      </c>
      <c r="N714" s="46">
        <v>1429</v>
      </c>
    </row>
    <row r="715" spans="2:14" ht="9.75" customHeight="1">
      <c r="B715" s="68" t="s">
        <v>1510</v>
      </c>
      <c r="C715" s="68" t="s">
        <v>55</v>
      </c>
      <c r="D715" s="2" t="s">
        <v>1511</v>
      </c>
      <c r="E715" s="1">
        <v>251.8</v>
      </c>
      <c r="F715" s="1">
        <v>4108</v>
      </c>
      <c r="G715" s="36">
        <v>232394.7</v>
      </c>
      <c r="H715" s="36">
        <v>23239.47</v>
      </c>
      <c r="I715" s="45">
        <v>42636</v>
      </c>
      <c r="J715" s="45">
        <v>43830</v>
      </c>
      <c r="K715" s="45">
        <v>43830</v>
      </c>
      <c r="L715" s="29">
        <v>1175</v>
      </c>
      <c r="M715" s="78" t="s">
        <v>127</v>
      </c>
      <c r="N715" s="46">
        <v>1194</v>
      </c>
    </row>
    <row r="716" spans="2:14" ht="9.75" customHeight="1">
      <c r="B716" s="68" t="s">
        <v>1512</v>
      </c>
      <c r="C716" s="68" t="s">
        <v>55</v>
      </c>
      <c r="D716" s="2" t="s">
        <v>1513</v>
      </c>
      <c r="E716" s="1">
        <v>151</v>
      </c>
      <c r="F716" s="1">
        <v>2954</v>
      </c>
      <c r="G716" s="36">
        <v>126355.95</v>
      </c>
      <c r="H716" s="36">
        <v>44224.58</v>
      </c>
      <c r="I716" s="45">
        <v>42636</v>
      </c>
      <c r="J716" s="45">
        <v>43920</v>
      </c>
      <c r="K716" s="45">
        <v>43920</v>
      </c>
      <c r="L716" s="29">
        <v>1265</v>
      </c>
      <c r="M716" s="78" t="s">
        <v>208</v>
      </c>
      <c r="N716" s="46">
        <v>1284</v>
      </c>
    </row>
    <row r="717" spans="2:14" ht="9.75" customHeight="1">
      <c r="B717" s="68" t="s">
        <v>1514</v>
      </c>
      <c r="C717" s="68" t="s">
        <v>55</v>
      </c>
      <c r="D717" s="2" t="s">
        <v>1515</v>
      </c>
      <c r="E717" s="1">
        <v>73</v>
      </c>
      <c r="F717" s="1">
        <v>1683.2</v>
      </c>
      <c r="G717" s="36">
        <v>51445.6</v>
      </c>
      <c r="H717" s="36">
        <v>5144.56</v>
      </c>
      <c r="I717" s="45">
        <v>42611</v>
      </c>
      <c r="J717" s="45">
        <v>43921</v>
      </c>
      <c r="K717" s="45">
        <v>43921</v>
      </c>
      <c r="L717" s="29">
        <v>1266</v>
      </c>
      <c r="M717" s="78" t="s">
        <v>75</v>
      </c>
      <c r="N717" s="46">
        <v>1310</v>
      </c>
    </row>
    <row r="718" spans="2:14" ht="9.75" customHeight="1">
      <c r="B718" s="63"/>
      <c r="C718" s="62"/>
      <c r="L718" s="29"/>
      <c r="N718" s="46"/>
    </row>
    <row r="719" spans="2:14" ht="9.75" customHeight="1">
      <c r="B719" s="63"/>
      <c r="C719" s="62"/>
      <c r="L719" s="29"/>
      <c r="N719" s="46"/>
    </row>
    <row r="720" spans="2:14" ht="9.75" customHeight="1">
      <c r="B720" s="63"/>
      <c r="C720" s="62"/>
      <c r="L720" s="29"/>
      <c r="N720" s="46"/>
    </row>
    <row r="721" spans="2:14" ht="9.75" customHeight="1">
      <c r="B721" s="63"/>
      <c r="C721" s="62"/>
      <c r="L721" s="29"/>
      <c r="N721" s="46"/>
    </row>
    <row r="722" spans="2:14" ht="9.75" customHeight="1">
      <c r="B722" s="63"/>
      <c r="C722" s="62"/>
      <c r="L722" s="29"/>
      <c r="N722" s="46"/>
    </row>
    <row r="723" spans="2:14" ht="9.75" customHeight="1">
      <c r="B723" s="63"/>
      <c r="C723" s="62"/>
      <c r="L723" s="29"/>
      <c r="N723" s="46"/>
    </row>
    <row r="724" spans="2:14" ht="9.75" customHeight="1">
      <c r="B724" s="63"/>
      <c r="C724" s="62"/>
      <c r="L724" s="29"/>
      <c r="N724" s="46"/>
    </row>
    <row r="725" spans="2:14" ht="9.75" customHeight="1">
      <c r="B725" s="63"/>
      <c r="C725" s="62"/>
      <c r="L725" s="29"/>
      <c r="N725" s="46"/>
    </row>
    <row r="726" spans="2:14" ht="9.75" customHeight="1">
      <c r="B726" s="63"/>
      <c r="C726" s="62"/>
      <c r="L726" s="29"/>
      <c r="N726" s="46"/>
    </row>
    <row r="727" spans="2:14" ht="9.75" customHeight="1">
      <c r="B727" s="63"/>
      <c r="C727" s="62"/>
      <c r="L727" s="29"/>
      <c r="N727" s="46"/>
    </row>
    <row r="728" spans="2:14" ht="9.75" customHeight="1">
      <c r="B728" s="63"/>
      <c r="C728" s="62"/>
      <c r="L728" s="29"/>
      <c r="N728" s="46"/>
    </row>
    <row r="729" spans="2:14" ht="9.75" customHeight="1">
      <c r="B729" s="63"/>
      <c r="C729" s="62"/>
      <c r="L729" s="29"/>
      <c r="N729" s="46"/>
    </row>
    <row r="730" spans="2:14" ht="9.75" customHeight="1">
      <c r="B730" s="63"/>
      <c r="C730" s="62"/>
      <c r="L730" s="29"/>
      <c r="N730" s="46"/>
    </row>
    <row r="731" spans="2:14" ht="9.75" customHeight="1">
      <c r="B731" s="63"/>
      <c r="C731" s="62"/>
      <c r="L731" s="29"/>
      <c r="N731" s="46"/>
    </row>
    <row r="732" spans="2:14" ht="9.75" customHeight="1">
      <c r="B732" s="63"/>
      <c r="C732" s="62"/>
      <c r="L732" s="29"/>
      <c r="N732" s="46"/>
    </row>
    <row r="733" spans="2:14" ht="9.75" customHeight="1">
      <c r="B733" s="63"/>
      <c r="C733" s="62"/>
      <c r="L733" s="29"/>
      <c r="N733" s="46"/>
    </row>
    <row r="734" spans="2:14" ht="9.75" customHeight="1">
      <c r="B734" s="63"/>
      <c r="C734" s="62"/>
      <c r="L734" s="29"/>
      <c r="N734" s="46"/>
    </row>
    <row r="735" spans="2:14" ht="9.75" customHeight="1">
      <c r="B735" s="63"/>
      <c r="C735" s="62"/>
      <c r="L735" s="29"/>
      <c r="N735" s="46"/>
    </row>
    <row r="736" spans="2:14" ht="9.75" customHeight="1">
      <c r="B736" s="63"/>
      <c r="C736" s="62"/>
      <c r="L736" s="29"/>
      <c r="N736" s="46"/>
    </row>
    <row r="737" spans="2:14" ht="9.75" customHeight="1">
      <c r="B737" s="63"/>
      <c r="C737" s="62"/>
      <c r="L737" s="29"/>
      <c r="N737" s="46"/>
    </row>
    <row r="738" spans="2:14" ht="9.75" customHeight="1">
      <c r="B738" s="63"/>
      <c r="C738" s="62"/>
      <c r="L738" s="29"/>
      <c r="N738" s="46"/>
    </row>
    <row r="739" spans="2:14" ht="9.75" customHeight="1">
      <c r="B739" s="63"/>
      <c r="C739" s="62"/>
      <c r="L739" s="29"/>
      <c r="N739" s="46"/>
    </row>
    <row r="740" spans="2:14" ht="9.75" customHeight="1">
      <c r="B740" s="63"/>
      <c r="C740" s="62"/>
      <c r="L740" s="29"/>
      <c r="N740" s="46"/>
    </row>
    <row r="741" spans="2:14" ht="9.75" customHeight="1">
      <c r="B741" s="63"/>
      <c r="C741" s="62"/>
      <c r="L741" s="29"/>
      <c r="N741" s="46"/>
    </row>
    <row r="742" spans="2:14" ht="9.75" customHeight="1">
      <c r="B742" s="63"/>
      <c r="C742" s="62"/>
      <c r="L742" s="29"/>
      <c r="N742" s="46"/>
    </row>
    <row r="743" spans="2:14" ht="9.75" customHeight="1">
      <c r="B743" s="63"/>
      <c r="C743" s="62"/>
      <c r="L743" s="29"/>
      <c r="N743" s="46"/>
    </row>
    <row r="744" spans="2:14" ht="9.75" customHeight="1">
      <c r="B744" s="63"/>
      <c r="C744" s="62"/>
      <c r="L744" s="29"/>
      <c r="N744" s="46"/>
    </row>
    <row r="745" spans="2:14" ht="9.75" customHeight="1">
      <c r="B745" s="63"/>
      <c r="C745" s="62"/>
      <c r="L745" s="29"/>
      <c r="N745" s="46"/>
    </row>
    <row r="746" spans="2:14" ht="9.75" customHeight="1">
      <c r="B746" s="63"/>
      <c r="C746" s="62"/>
      <c r="L746" s="29"/>
      <c r="N746" s="46"/>
    </row>
    <row r="747" spans="2:14" ht="9.75" customHeight="1">
      <c r="B747" s="63"/>
      <c r="C747" s="62"/>
      <c r="L747" s="29"/>
      <c r="N747" s="46"/>
    </row>
    <row r="748" spans="2:14" ht="9.75" customHeight="1">
      <c r="B748" s="63"/>
      <c r="C748" s="62"/>
      <c r="L748" s="29"/>
      <c r="N748" s="46"/>
    </row>
    <row r="749" spans="2:14" ht="9.75" customHeight="1">
      <c r="B749" s="63"/>
      <c r="C749" s="62"/>
      <c r="L749" s="29"/>
      <c r="N749" s="46"/>
    </row>
    <row r="750" spans="2:14" ht="9.75" customHeight="1">
      <c r="B750" s="63"/>
      <c r="C750" s="62"/>
      <c r="L750" s="29"/>
      <c r="N750" s="46"/>
    </row>
    <row r="751" spans="2:14" ht="9.75" customHeight="1">
      <c r="B751" s="63"/>
      <c r="C751" s="62"/>
      <c r="L751" s="29"/>
      <c r="N751" s="46"/>
    </row>
    <row r="752" spans="2:14" ht="9.75" customHeight="1">
      <c r="B752" s="63"/>
      <c r="C752" s="62"/>
      <c r="L752" s="29"/>
      <c r="N752" s="46"/>
    </row>
    <row r="753" spans="2:14" ht="9.75" customHeight="1">
      <c r="B753" s="63"/>
      <c r="C753" s="62"/>
      <c r="L753" s="29"/>
      <c r="N753" s="46"/>
    </row>
    <row r="754" spans="2:14" ht="9.75" customHeight="1">
      <c r="B754" s="63"/>
      <c r="C754" s="62"/>
      <c r="L754" s="29"/>
      <c r="N754" s="46"/>
    </row>
    <row r="755" spans="2:14" ht="9.75" customHeight="1">
      <c r="B755" s="63"/>
      <c r="C755" s="62"/>
      <c r="L755" s="29"/>
      <c r="N755" s="46"/>
    </row>
    <row r="756" spans="2:14" ht="9.75" customHeight="1">
      <c r="B756" s="63"/>
      <c r="C756" s="62"/>
      <c r="L756" s="29"/>
      <c r="N756" s="46"/>
    </row>
    <row r="757" spans="2:14" ht="9.75" customHeight="1">
      <c r="B757" s="63"/>
      <c r="C757" s="62"/>
      <c r="L757" s="29"/>
      <c r="N757" s="46"/>
    </row>
    <row r="758" spans="2:14" ht="9.75" customHeight="1">
      <c r="B758" s="63"/>
      <c r="C758" s="62"/>
      <c r="L758" s="29"/>
      <c r="N758" s="46"/>
    </row>
    <row r="759" spans="2:14" ht="9.75" customHeight="1">
      <c r="B759" s="63"/>
      <c r="C759" s="62"/>
      <c r="L759" s="29"/>
      <c r="N759" s="46"/>
    </row>
    <row r="760" spans="2:14" ht="9.75" customHeight="1">
      <c r="B760" s="63"/>
      <c r="C760" s="62"/>
      <c r="L760" s="29"/>
      <c r="N760" s="46"/>
    </row>
    <row r="761" spans="2:14" ht="9.75" customHeight="1">
      <c r="B761" s="63"/>
      <c r="C761" s="62"/>
      <c r="L761" s="29"/>
      <c r="N761" s="46"/>
    </row>
    <row r="762" spans="2:14" ht="9.75" customHeight="1">
      <c r="B762" s="63"/>
      <c r="C762" s="62"/>
      <c r="L762" s="29"/>
      <c r="N762" s="46"/>
    </row>
    <row r="763" spans="2:14" ht="9.75" customHeight="1">
      <c r="B763" s="63"/>
      <c r="C763" s="62"/>
      <c r="L763" s="29"/>
      <c r="N763" s="46"/>
    </row>
    <row r="764" spans="2:14" ht="9.75" customHeight="1">
      <c r="B764" s="63"/>
      <c r="C764" s="62"/>
      <c r="L764" s="29"/>
      <c r="N764" s="46"/>
    </row>
    <row r="765" spans="2:14" ht="9.75" customHeight="1">
      <c r="B765" s="63"/>
      <c r="C765" s="62"/>
      <c r="L765" s="29"/>
      <c r="N765" s="46"/>
    </row>
    <row r="766" spans="2:14" ht="9.75" customHeight="1">
      <c r="B766" s="63"/>
      <c r="C766" s="62"/>
      <c r="L766" s="29"/>
      <c r="N766" s="46"/>
    </row>
    <row r="767" spans="2:14" ht="9.75" customHeight="1">
      <c r="B767" s="63"/>
      <c r="C767" s="62"/>
      <c r="L767" s="29"/>
      <c r="N767" s="46"/>
    </row>
    <row r="768" spans="2:14" ht="9.75" customHeight="1">
      <c r="B768" s="63"/>
      <c r="C768" s="62"/>
      <c r="L768" s="29"/>
      <c r="N768" s="46"/>
    </row>
    <row r="769" spans="2:14" ht="9.75" customHeight="1">
      <c r="B769" s="63"/>
      <c r="C769" s="62"/>
      <c r="L769" s="29"/>
      <c r="N769" s="46"/>
    </row>
    <row r="770" spans="2:14" ht="9.75" customHeight="1">
      <c r="B770" s="63"/>
      <c r="C770" s="62"/>
      <c r="L770" s="29"/>
      <c r="N770" s="46"/>
    </row>
    <row r="771" spans="2:14" ht="9.75" customHeight="1">
      <c r="B771" s="63"/>
      <c r="C771" s="62"/>
      <c r="L771" s="29"/>
      <c r="N771" s="46"/>
    </row>
    <row r="772" spans="2:14" ht="9.75" customHeight="1">
      <c r="B772" s="63"/>
      <c r="C772" s="62"/>
      <c r="L772" s="29"/>
      <c r="N772" s="46"/>
    </row>
    <row r="773" spans="2:14" ht="9.75" customHeight="1">
      <c r="B773" s="63"/>
      <c r="C773" s="62"/>
      <c r="L773" s="29"/>
      <c r="N773" s="46"/>
    </row>
    <row r="774" spans="2:14" ht="9.75" customHeight="1">
      <c r="B774" s="63"/>
      <c r="C774" s="62"/>
      <c r="L774" s="29"/>
      <c r="N774" s="46"/>
    </row>
    <row r="775" spans="2:14" ht="9.75" customHeight="1">
      <c r="B775" s="63"/>
      <c r="C775" s="62"/>
      <c r="L775" s="29"/>
      <c r="N775" s="46"/>
    </row>
    <row r="776" spans="2:14" ht="9.75" customHeight="1">
      <c r="B776" s="63"/>
      <c r="C776" s="62"/>
      <c r="L776" s="29"/>
      <c r="N776" s="46"/>
    </row>
    <row r="777" spans="2:14" ht="9.75" customHeight="1">
      <c r="B777" s="63"/>
      <c r="C777" s="62"/>
      <c r="L777" s="29"/>
      <c r="N777" s="46"/>
    </row>
    <row r="778" spans="2:14" ht="9.75" customHeight="1">
      <c r="B778" s="63"/>
      <c r="C778" s="62"/>
      <c r="L778" s="29"/>
      <c r="N778" s="46"/>
    </row>
    <row r="779" spans="2:14" ht="9.75" customHeight="1">
      <c r="B779" s="63"/>
      <c r="C779" s="62"/>
      <c r="L779" s="29"/>
      <c r="N779" s="46"/>
    </row>
    <row r="780" spans="2:14" ht="9.75" customHeight="1">
      <c r="B780" s="63"/>
      <c r="C780" s="62"/>
      <c r="L780" s="29"/>
      <c r="N780" s="46"/>
    </row>
    <row r="781" spans="2:14" ht="9.75" customHeight="1">
      <c r="B781" s="63"/>
      <c r="C781" s="62"/>
      <c r="L781" s="29"/>
      <c r="N781" s="46"/>
    </row>
    <row r="782" spans="2:14" ht="9.75" customHeight="1">
      <c r="B782" s="63"/>
      <c r="C782" s="62"/>
      <c r="L782" s="29"/>
      <c r="N782" s="46"/>
    </row>
    <row r="783" spans="2:14" ht="9.75" customHeight="1">
      <c r="B783" s="63"/>
      <c r="C783" s="62"/>
      <c r="L783" s="29"/>
      <c r="N783" s="46"/>
    </row>
    <row r="784" spans="2:14" ht="9.75" customHeight="1">
      <c r="B784" s="63"/>
      <c r="C784" s="62"/>
      <c r="L784" s="29"/>
      <c r="N784" s="46"/>
    </row>
    <row r="785" spans="2:14" ht="9.75" customHeight="1">
      <c r="B785" s="63"/>
      <c r="C785" s="62"/>
      <c r="L785" s="29"/>
      <c r="N785" s="46"/>
    </row>
    <row r="786" spans="2:14" ht="9.75" customHeight="1">
      <c r="B786" s="63"/>
      <c r="C786" s="62"/>
      <c r="L786" s="29"/>
      <c r="N786" s="46"/>
    </row>
    <row r="787" spans="2:14" ht="9.75" customHeight="1">
      <c r="B787" s="63"/>
      <c r="C787" s="62"/>
      <c r="L787" s="29"/>
      <c r="N787" s="46"/>
    </row>
    <row r="788" spans="2:14" ht="9.75" customHeight="1">
      <c r="B788" s="63"/>
      <c r="C788" s="62"/>
      <c r="L788" s="29"/>
      <c r="N788" s="46"/>
    </row>
    <row r="789" spans="2:14" ht="9.75" customHeight="1">
      <c r="B789" s="63"/>
      <c r="C789" s="62"/>
      <c r="L789" s="29"/>
      <c r="N789" s="46"/>
    </row>
    <row r="790" spans="2:14" ht="9.75" customHeight="1">
      <c r="B790" s="63"/>
      <c r="C790" s="62"/>
      <c r="L790" s="29"/>
      <c r="N790" s="46"/>
    </row>
    <row r="791" spans="2:14" ht="9.75" customHeight="1">
      <c r="B791" s="63"/>
      <c r="C791" s="62"/>
      <c r="L791" s="29"/>
      <c r="N791" s="46"/>
    </row>
    <row r="792" spans="2:14" ht="9.75" customHeight="1">
      <c r="B792" s="63"/>
      <c r="C792" s="62"/>
      <c r="L792" s="29"/>
      <c r="N792" s="46"/>
    </row>
    <row r="793" spans="2:14" ht="9.75" customHeight="1">
      <c r="B793" s="63"/>
      <c r="C793" s="62"/>
      <c r="L793" s="29"/>
      <c r="N793" s="46"/>
    </row>
    <row r="794" spans="2:14" ht="9.75" customHeight="1">
      <c r="B794" s="63"/>
      <c r="C794" s="62"/>
      <c r="L794" s="29"/>
      <c r="N794" s="46"/>
    </row>
    <row r="795" spans="2:14" ht="9.75" customHeight="1">
      <c r="B795" s="63"/>
      <c r="C795" s="62"/>
      <c r="L795" s="29"/>
      <c r="N795" s="46"/>
    </row>
    <row r="796" spans="2:14" ht="9.75" customHeight="1">
      <c r="B796" s="63"/>
      <c r="C796" s="62"/>
      <c r="L796" s="29"/>
      <c r="N796" s="46"/>
    </row>
    <row r="797" spans="2:14" ht="9.75" customHeight="1">
      <c r="B797" s="63"/>
      <c r="C797" s="62"/>
      <c r="L797" s="29"/>
      <c r="N797" s="46"/>
    </row>
    <row r="798" spans="2:14" ht="9.75" customHeight="1">
      <c r="B798" s="63"/>
      <c r="C798" s="62"/>
      <c r="L798" s="29"/>
      <c r="N798" s="46"/>
    </row>
    <row r="799" spans="2:14" ht="9.75" customHeight="1">
      <c r="B799" s="63"/>
      <c r="C799" s="62"/>
      <c r="L799" s="29"/>
      <c r="N799" s="46"/>
    </row>
    <row r="800" spans="2:14" ht="9.75" customHeight="1">
      <c r="B800" s="63"/>
      <c r="C800" s="62"/>
      <c r="L800" s="29"/>
      <c r="N800" s="46"/>
    </row>
    <row r="801" spans="2:14" ht="9.75" customHeight="1">
      <c r="B801" s="63"/>
      <c r="C801" s="62"/>
      <c r="L801" s="29"/>
      <c r="N801" s="46"/>
    </row>
    <row r="802" spans="2:14" ht="9.75" customHeight="1">
      <c r="B802" s="63"/>
      <c r="C802" s="62"/>
      <c r="L802" s="29"/>
      <c r="N802" s="46"/>
    </row>
    <row r="803" spans="2:14" ht="9.75" customHeight="1">
      <c r="B803" s="63"/>
      <c r="C803" s="62"/>
      <c r="L803" s="29"/>
      <c r="N803" s="46"/>
    </row>
    <row r="804" spans="2:14" ht="9.75" customHeight="1">
      <c r="B804" s="63"/>
      <c r="C804" s="62"/>
      <c r="L804" s="29"/>
      <c r="N804" s="46"/>
    </row>
    <row r="805" spans="2:14" ht="9.75" customHeight="1">
      <c r="B805" s="63"/>
      <c r="C805" s="62"/>
      <c r="L805" s="29"/>
      <c r="N805" s="46"/>
    </row>
    <row r="806" spans="2:14" ht="9.75" customHeight="1">
      <c r="B806" s="63"/>
      <c r="C806" s="62"/>
      <c r="L806" s="29"/>
      <c r="N806" s="46"/>
    </row>
    <row r="807" spans="2:14" ht="9.75" customHeight="1">
      <c r="B807" s="63"/>
      <c r="C807" s="62"/>
      <c r="L807" s="29"/>
      <c r="N807" s="46"/>
    </row>
    <row r="808" spans="2:14" ht="9.75" customHeight="1">
      <c r="B808" s="63"/>
      <c r="C808" s="62"/>
      <c r="L808" s="29"/>
      <c r="N808" s="46"/>
    </row>
    <row r="809" spans="2:14" ht="9.75" customHeight="1">
      <c r="B809" s="63"/>
      <c r="C809" s="62"/>
      <c r="L809" s="29"/>
      <c r="N809" s="46"/>
    </row>
    <row r="810" spans="2:14" ht="9.75" customHeight="1">
      <c r="B810" s="63"/>
      <c r="C810" s="62"/>
      <c r="L810" s="29"/>
      <c r="N810" s="46"/>
    </row>
    <row r="811" spans="2:14" ht="9.75" customHeight="1">
      <c r="B811" s="63"/>
      <c r="C811" s="62"/>
      <c r="L811" s="29"/>
      <c r="N811" s="46"/>
    </row>
    <row r="812" spans="2:14" ht="9.75" customHeight="1">
      <c r="B812" s="63"/>
      <c r="C812" s="62"/>
      <c r="L812" s="29"/>
      <c r="N812" s="46"/>
    </row>
    <row r="813" spans="2:14" ht="9.75" customHeight="1">
      <c r="B813" s="63"/>
      <c r="C813" s="62"/>
      <c r="L813" s="29"/>
      <c r="N813" s="46"/>
    </row>
    <row r="814" spans="2:14" ht="9.75" customHeight="1">
      <c r="B814" s="63"/>
      <c r="C814" s="62"/>
      <c r="L814" s="29"/>
      <c r="N814" s="46"/>
    </row>
    <row r="815" spans="2:14" ht="9.75" customHeight="1">
      <c r="B815" s="63"/>
      <c r="C815" s="62"/>
      <c r="L815" s="29"/>
      <c r="N815" s="46"/>
    </row>
    <row r="816" spans="2:14" ht="9.75" customHeight="1">
      <c r="B816" s="63"/>
      <c r="C816" s="62"/>
      <c r="L816" s="29"/>
      <c r="N816" s="46"/>
    </row>
    <row r="817" spans="2:14" ht="9.75" customHeight="1">
      <c r="B817" s="63"/>
      <c r="C817" s="62"/>
      <c r="L817" s="29"/>
      <c r="N817" s="46"/>
    </row>
    <row r="818" spans="2:14" ht="9.75" customHeight="1">
      <c r="B818" s="63"/>
      <c r="C818" s="62"/>
      <c r="L818" s="29"/>
      <c r="N818" s="46"/>
    </row>
    <row r="819" spans="2:14" ht="9.75" customHeight="1">
      <c r="B819" s="63"/>
      <c r="C819" s="62"/>
      <c r="L819" s="29"/>
      <c r="N819" s="46"/>
    </row>
    <row r="820" spans="2:14" ht="9.75" customHeight="1">
      <c r="B820" s="63"/>
      <c r="C820" s="62"/>
      <c r="L820" s="29"/>
      <c r="N820" s="46"/>
    </row>
    <row r="821" spans="2:14" ht="9.75" customHeight="1">
      <c r="B821" s="63"/>
      <c r="C821" s="62"/>
      <c r="L821" s="29"/>
      <c r="N821" s="46"/>
    </row>
    <row r="822" spans="2:14" ht="9.75" customHeight="1">
      <c r="B822" s="63"/>
      <c r="C822" s="62"/>
      <c r="L822" s="29"/>
      <c r="N822" s="46"/>
    </row>
    <row r="823" spans="2:14" ht="9.75" customHeight="1">
      <c r="B823" s="63"/>
      <c r="C823" s="62"/>
      <c r="L823" s="29"/>
      <c r="N823" s="46"/>
    </row>
    <row r="824" spans="2:14" ht="9.75" customHeight="1">
      <c r="B824" s="63"/>
      <c r="C824" s="62"/>
      <c r="L824" s="29"/>
      <c r="N824" s="46"/>
    </row>
    <row r="825" spans="2:14" ht="9.75" customHeight="1">
      <c r="B825" s="63"/>
      <c r="C825" s="62"/>
      <c r="L825" s="29"/>
      <c r="N825" s="46"/>
    </row>
    <row r="826" spans="2:14" ht="9.75" customHeight="1">
      <c r="B826" s="63"/>
      <c r="C826" s="62"/>
      <c r="L826" s="29"/>
      <c r="N826" s="46"/>
    </row>
    <row r="827" spans="2:14" ht="9.75" customHeight="1">
      <c r="B827" s="63"/>
      <c r="C827" s="62"/>
      <c r="L827" s="29"/>
      <c r="N827" s="46"/>
    </row>
    <row r="828" spans="2:14" ht="9.75" customHeight="1">
      <c r="B828" s="63"/>
      <c r="C828" s="62"/>
      <c r="L828" s="29"/>
      <c r="N828" s="46"/>
    </row>
    <row r="829" spans="2:14" ht="9.75" customHeight="1">
      <c r="B829" s="63"/>
      <c r="C829" s="62"/>
      <c r="L829" s="29"/>
      <c r="N829" s="46"/>
    </row>
    <row r="830" spans="2:14" ht="9.75" customHeight="1">
      <c r="B830" s="63"/>
      <c r="C830" s="62"/>
      <c r="L830" s="29"/>
      <c r="N830" s="46"/>
    </row>
    <row r="831" spans="2:14" ht="9.75" customHeight="1">
      <c r="B831" s="63"/>
      <c r="C831" s="62"/>
      <c r="L831" s="29"/>
      <c r="N831" s="46"/>
    </row>
    <row r="832" spans="2:14" ht="9.75" customHeight="1">
      <c r="B832" s="63"/>
      <c r="C832" s="62"/>
      <c r="L832" s="29"/>
      <c r="N832" s="46"/>
    </row>
    <row r="833" spans="2:14" ht="9.75" customHeight="1">
      <c r="B833" s="63"/>
      <c r="C833" s="62"/>
      <c r="L833" s="29"/>
      <c r="N833" s="46"/>
    </row>
    <row r="834" spans="2:14" ht="9.75" customHeight="1">
      <c r="B834" s="63"/>
      <c r="C834" s="62"/>
      <c r="L834" s="29"/>
      <c r="N834" s="46"/>
    </row>
    <row r="835" spans="2:14" ht="9.75" customHeight="1">
      <c r="B835" s="63"/>
      <c r="C835" s="62"/>
      <c r="L835" s="29"/>
      <c r="N835" s="46"/>
    </row>
    <row r="836" spans="2:14" ht="9.75" customHeight="1">
      <c r="B836" s="63"/>
      <c r="C836" s="62"/>
      <c r="L836" s="29"/>
      <c r="N836" s="46"/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2016-10-14T00:52:51Z</dcterms:modified>
  <cp:category/>
  <cp:version/>
  <cp:contentType/>
  <cp:contentStatus/>
</cp:coreProperties>
</file>