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'!$B$30:$N$1500</definedName>
  </definedNames>
  <calcPr fullCalcOnLoad="1"/>
</workbook>
</file>

<file path=xl/sharedStrings.xml><?xml version="1.0" encoding="utf-8"?>
<sst xmlns="http://schemas.openxmlformats.org/spreadsheetml/2006/main" count="2536" uniqueCount="1429">
  <si>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</si>
  <si>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</si>
  <si>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</si>
  <si>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</si>
  <si>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</si>
  <si>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</si>
  <si>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</si>
  <si>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</si>
  <si>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</si>
  <si>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</si>
  <si>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</si>
  <si>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</si>
  <si>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</si>
  <si>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</si>
  <si>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</si>
  <si>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</si>
  <si>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</si>
  <si>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</si>
  <si>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</si>
  <si>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</si>
  <si>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</si>
  <si>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</si>
  <si>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</si>
  <si>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</si>
  <si>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</si>
  <si>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</si>
  <si>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</si>
  <si>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</si>
  <si>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</si>
  <si>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</si>
  <si>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</si>
  <si>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</si>
  <si>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</si>
  <si>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</si>
  <si>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</si>
  <si>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</si>
  <si>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</si>
  <si>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</si>
  <si>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</si>
  <si>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</si>
  <si>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</si>
  <si>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</si>
  <si>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</si>
  <si>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</si>
  <si>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</si>
  <si>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</si>
  <si>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</si>
  <si>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</si>
  <si>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</si>
  <si>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r>
      <t xml:space="preserve">                </t>
    </r>
    <r>
      <rPr>
        <b/>
        <u val="single"/>
        <sz val="12"/>
        <rFont val="Arial"/>
        <family val="2"/>
      </rPr>
      <t>Open Contract Analysis for the Upper Peninsula</t>
    </r>
  </si>
  <si>
    <t>451130101</t>
  </si>
  <si>
    <t>1</t>
  </si>
  <si>
    <t>BATTY DOE SHELTER MIX</t>
  </si>
  <si>
    <t>ZELLAR EXCAVATING, INC</t>
  </si>
  <si>
    <t>410539701</t>
  </si>
  <si>
    <t>BIG SPRING HARDWOODS</t>
  </si>
  <si>
    <t>410269801</t>
  </si>
  <si>
    <t>HUMPHREY POND HARDWOOD</t>
  </si>
  <si>
    <t>MANTHEI INC</t>
  </si>
  <si>
    <t>420099801</t>
  </si>
  <si>
    <t>LINTON CREEK ASPEN</t>
  </si>
  <si>
    <t>SHEPARD'S FOR/PRO</t>
  </si>
  <si>
    <t>120259601</t>
  </si>
  <si>
    <t>PETE'S CLEARING</t>
  </si>
  <si>
    <t>WESLEY OMAN</t>
  </si>
  <si>
    <t>451159701</t>
  </si>
  <si>
    <t>2</t>
  </si>
  <si>
    <t>DEAD DEER ASPEN</t>
  </si>
  <si>
    <t>KAPALLA LOGGING</t>
  </si>
  <si>
    <t>451049801</t>
  </si>
  <si>
    <t>LATE ROUNDS MIX</t>
  </si>
  <si>
    <t>SPENCER FOREST PRODUCTS</t>
  </si>
  <si>
    <t>330299901</t>
  </si>
  <si>
    <t>MOOSEWOOD NOTCH BLOCK</t>
  </si>
  <si>
    <t>RICHARD KIRSCHNER</t>
  </si>
  <si>
    <t>110089901</t>
  </si>
  <si>
    <t>NORTH LAIRD HARDWOOD</t>
  </si>
  <si>
    <t>CENTRAL TIMBER, INC.</t>
  </si>
  <si>
    <t>110150001</t>
  </si>
  <si>
    <t>WHAT FIR</t>
  </si>
  <si>
    <t>USIMAKI LOGGING, INC.</t>
  </si>
  <si>
    <t>110170001</t>
  </si>
  <si>
    <t>BEAR SKIN HDWD</t>
  </si>
  <si>
    <t>JIM BURCAR LOGGING</t>
  </si>
  <si>
    <t>110160001</t>
  </si>
  <si>
    <t>TANGLED NET</t>
  </si>
  <si>
    <t>320189901</t>
  </si>
  <si>
    <t>BIG WEST CONFLUENCE SALE</t>
  </si>
  <si>
    <t>GIGUERE LOGGING INC.</t>
  </si>
  <si>
    <t>320219901</t>
  </si>
  <si>
    <t>BROKEN CORNER SALE</t>
  </si>
  <si>
    <t>320139901</t>
  </si>
  <si>
    <t>CAMP 10 ASPEN</t>
  </si>
  <si>
    <t>WILLIAM USHER</t>
  </si>
  <si>
    <t>321200001</t>
  </si>
  <si>
    <t>CO.RD.MP SALE</t>
  </si>
  <si>
    <t>DAVID HOLLI</t>
  </si>
  <si>
    <t>320299901</t>
  </si>
  <si>
    <t>COHEN HILLS</t>
  </si>
  <si>
    <t>TIMBER PRODUCTS</t>
  </si>
  <si>
    <t>321190001</t>
  </si>
  <si>
    <t>FIFTEEN CREEK M-35 SALE</t>
  </si>
  <si>
    <t>ST. JOHNS FOR/PRO</t>
  </si>
  <si>
    <t>321160001</t>
  </si>
  <si>
    <t>HEMMINGS PLANTED PINE SALE</t>
  </si>
  <si>
    <t>321159901</t>
  </si>
  <si>
    <t>KATES GRADE ELF SOUTH</t>
  </si>
  <si>
    <t>ORO LOGGING</t>
  </si>
  <si>
    <t>321220001</t>
  </si>
  <si>
    <t>LEVASSEUR PINE SALE</t>
  </si>
  <si>
    <t>320279801</t>
  </si>
  <si>
    <t>MCAFEE CREEK</t>
  </si>
  <si>
    <t>RANDY WIRTANEN</t>
  </si>
  <si>
    <t>320149901</t>
  </si>
  <si>
    <t>MILLER CREEK MIX</t>
  </si>
  <si>
    <t>TOM LANAVILLE</t>
  </si>
  <si>
    <t>320079901</t>
  </si>
  <si>
    <t>MILLER LAKE HARDWOOD</t>
  </si>
  <si>
    <t>SANVILLE TRUCKING</t>
  </si>
  <si>
    <t>321059901</t>
  </si>
  <si>
    <t>OLD HOMESTEAD SALE</t>
  </si>
  <si>
    <t>320339801</t>
  </si>
  <si>
    <t>OLD LANDFILL SALE</t>
  </si>
  <si>
    <t>MICHAEL TASKEY FOREST MGMT.</t>
  </si>
  <si>
    <t>320029901</t>
  </si>
  <si>
    <t>POTTERS FIELD</t>
  </si>
  <si>
    <t>KANERVA FOREST PRODUCTS, INC.</t>
  </si>
  <si>
    <t>321010001</t>
  </si>
  <si>
    <t>SALMON TROUT PINE</t>
  </si>
  <si>
    <t>320039901</t>
  </si>
  <si>
    <t>STACK GRADE HARDWOODS</t>
  </si>
  <si>
    <t>NORTHERN MICHIGAN VENEERS INC</t>
  </si>
  <si>
    <t>320099901</t>
  </si>
  <si>
    <t>THREE DROWNED RATS</t>
  </si>
  <si>
    <t>GAZAN CONTRACTING</t>
  </si>
  <si>
    <t>320019901</t>
  </si>
  <si>
    <t>TRI BLOCK</t>
  </si>
  <si>
    <t>320289601</t>
  </si>
  <si>
    <t>TWO ROAD HARDWOOD SALE</t>
  </si>
  <si>
    <t>321020001</t>
  </si>
  <si>
    <t>YELLOW DOG PLAINS SALE</t>
  </si>
  <si>
    <t>420059901</t>
  </si>
  <si>
    <t>123/CAMP 7 HARDWOOD</t>
  </si>
  <si>
    <t>MACKINAC FOREST PRODUCTS</t>
  </si>
  <si>
    <t>420039801</t>
  </si>
  <si>
    <t>NORTH MCMILLAN</t>
  </si>
  <si>
    <t>HAMILL WOOD PRODUCTS</t>
  </si>
  <si>
    <t>420169901</t>
  </si>
  <si>
    <t>HERITAGE ASPEN</t>
  </si>
  <si>
    <t>R &amp; R FOR/PRO</t>
  </si>
  <si>
    <t>420079901</t>
  </si>
  <si>
    <t>OUT OF BOUNDS PINE SALE</t>
  </si>
  <si>
    <t>CLARENCE MCNAMARA LOGGING</t>
  </si>
  <si>
    <t>120169901</t>
  </si>
  <si>
    <t>BREEN GREEN</t>
  </si>
  <si>
    <t>451010001</t>
  </si>
  <si>
    <t>TRIPLE SKUNK JACK PINE</t>
  </si>
  <si>
    <t>420309901</t>
  </si>
  <si>
    <t>422 HARDWOODS</t>
  </si>
  <si>
    <t>ZAWACKI MIDNIGHT LOGGING</t>
  </si>
  <si>
    <t>120089901</t>
  </si>
  <si>
    <t>567 RIDEOUT</t>
  </si>
  <si>
    <t>BOB'S CUSTOM LOGGING</t>
  </si>
  <si>
    <t>451199701</t>
  </si>
  <si>
    <t>BARBER CREEK ASPEN</t>
  </si>
  <si>
    <t>JOHN ZELLAR</t>
  </si>
  <si>
    <t>450159801</t>
  </si>
  <si>
    <t>BEAR CAMP ISLAND</t>
  </si>
  <si>
    <t>BENNY D. PHILLIPS</t>
  </si>
  <si>
    <t>420249901</t>
  </si>
  <si>
    <t>BEAR LAKE HARDWOODS</t>
  </si>
  <si>
    <t>PAUL ZAWACKI</t>
  </si>
  <si>
    <t>120039901</t>
  </si>
  <si>
    <t>BIG WHEEL PINE RELEASE</t>
  </si>
  <si>
    <t>JOHNSON FOR/PRO</t>
  </si>
  <si>
    <t>451149701</t>
  </si>
  <si>
    <t>BLACK RIVER BIRCH</t>
  </si>
  <si>
    <t>410059901</t>
  </si>
  <si>
    <t>BLOODY BANANA</t>
  </si>
  <si>
    <t>120149901</t>
  </si>
  <si>
    <t>BLUE TOM</t>
  </si>
  <si>
    <t>410169901</t>
  </si>
  <si>
    <t>BULLOCK BIRD RANCH</t>
  </si>
  <si>
    <t>120160001</t>
  </si>
  <si>
    <t>CAMP 12 PINE</t>
  </si>
  <si>
    <t>NORTHERN LOGGING</t>
  </si>
  <si>
    <t>420319901</t>
  </si>
  <si>
    <t>CAMP ONE HARDWOODS</t>
  </si>
  <si>
    <t>410589801</t>
  </si>
  <si>
    <t>CANOE CAMPGROUND HARWOOD</t>
  </si>
  <si>
    <t>JOSEPH LAKOSKY LOGGING</t>
  </si>
  <si>
    <t>420019901</t>
  </si>
  <si>
    <t>CO RD 410 PINE</t>
  </si>
  <si>
    <t>USIMAKI LOGGING</t>
  </si>
  <si>
    <t>420150001</t>
  </si>
  <si>
    <t>COAST GUARD ROAD JACK PINE</t>
  </si>
  <si>
    <t>120090001</t>
  </si>
  <si>
    <t>CONTRACT HARDWOOD</t>
  </si>
  <si>
    <t>R.J. WICKMAN, INC.</t>
  </si>
  <si>
    <t>410420002</t>
  </si>
  <si>
    <t>D.O.C. BIRCH LAKE</t>
  </si>
  <si>
    <t>SHELL WESTERN E&amp;P, INC</t>
  </si>
  <si>
    <t>420139901</t>
  </si>
  <si>
    <t>DIRTY BIRD JACKPINE</t>
  </si>
  <si>
    <t>410579801</t>
  </si>
  <si>
    <t>DRIGGS CONTRACT HARDWOOD</t>
  </si>
  <si>
    <t>410199601</t>
  </si>
  <si>
    <t>DRIGGS MESIC FOREST</t>
  </si>
  <si>
    <t>LAWRENCE ALDRICH</t>
  </si>
  <si>
    <t>451589701</t>
  </si>
  <si>
    <t>DRUMMER'S FLUSH</t>
  </si>
  <si>
    <t>JOSEPH BOSANIC</t>
  </si>
  <si>
    <t>120180001</t>
  </si>
  <si>
    <t>DRY LAKE HARDWOODS</t>
  </si>
  <si>
    <t>420219901</t>
  </si>
  <si>
    <t>EAST CREEK HARDWOODS</t>
  </si>
  <si>
    <t>120769901</t>
  </si>
  <si>
    <t>FAITHFUL BLUE SALE</t>
  </si>
  <si>
    <t>SHAMCO, INC.</t>
  </si>
  <si>
    <t>120130001</t>
  </si>
  <si>
    <t>GRAY OWL BIRCH</t>
  </si>
  <si>
    <t>120220001</t>
  </si>
  <si>
    <t>HARDWOOD HARDWOODS</t>
  </si>
  <si>
    <t>JAMES COUSINEAU</t>
  </si>
  <si>
    <t>110209801</t>
  </si>
  <si>
    <t>HEARTBURN HDWDS</t>
  </si>
  <si>
    <t>110100001</t>
  </si>
  <si>
    <t>HOLLAND CREEK HDWD</t>
  </si>
  <si>
    <t>BFP MANAGEMENT, INC.</t>
  </si>
  <si>
    <t>410119901</t>
  </si>
  <si>
    <t>HURRICANE PINE</t>
  </si>
  <si>
    <t>DANIEL D. GRAVES INC</t>
  </si>
  <si>
    <t>451040102</t>
  </si>
  <si>
    <t>IN BETWEEN CC AGAIN</t>
  </si>
  <si>
    <t>STEPHEN KING</t>
  </si>
  <si>
    <t>120289801</t>
  </si>
  <si>
    <t>KERMITAGE</t>
  </si>
  <si>
    <t>451020001</t>
  </si>
  <si>
    <t>LEDGE ROAD HARDWOODS</t>
  </si>
  <si>
    <t>120359801</t>
  </si>
  <si>
    <t>LOOP SALE</t>
  </si>
  <si>
    <t>420140001</t>
  </si>
  <si>
    <t>MAIN ROAD JACK PINE</t>
  </si>
  <si>
    <t>120520101</t>
  </si>
  <si>
    <t>MANY PAT ASPEN</t>
  </si>
  <si>
    <t>NICKELS LOGGING, INC.</t>
  </si>
  <si>
    <t>451249901</t>
  </si>
  <si>
    <t>MIKE'S HIKE</t>
  </si>
  <si>
    <t>DEHAAN FOREST PRODUCTS</t>
  </si>
  <si>
    <t>420159901</t>
  </si>
  <si>
    <t>NO NAME JACK PINE</t>
  </si>
  <si>
    <t>410409901</t>
  </si>
  <si>
    <t>NOBLE DEER</t>
  </si>
  <si>
    <t>451259701</t>
  </si>
  <si>
    <t>ONE LEG MIX</t>
  </si>
  <si>
    <t>451179701</t>
  </si>
  <si>
    <t>PIKE LAKE POCKETS</t>
  </si>
  <si>
    <t>120249901</t>
  </si>
  <si>
    <t>POLE HARDWOODS</t>
  </si>
  <si>
    <t>451239801</t>
  </si>
  <si>
    <t>POUNDING HAMMER HARDWOODS</t>
  </si>
  <si>
    <t>420069901</t>
  </si>
  <si>
    <t>PULLUP LAKE HARDWOODS</t>
  </si>
  <si>
    <t>420329901</t>
  </si>
  <si>
    <t>SECTION 15 HARDWOODS</t>
  </si>
  <si>
    <t>410349801</t>
  </si>
  <si>
    <t>SECTION 28 MARSH PINE</t>
  </si>
  <si>
    <t>T-N-T TIMBER PRODUCERS INC</t>
  </si>
  <si>
    <t>120219901</t>
  </si>
  <si>
    <t>SKELLY HARDWOODS</t>
  </si>
  <si>
    <t>110110001</t>
  </si>
  <si>
    <t>SLEEPING BAY HDWD.</t>
  </si>
  <si>
    <t>120140001</t>
  </si>
  <si>
    <t>SNOSHOO TOO</t>
  </si>
  <si>
    <t>451139801</t>
  </si>
  <si>
    <t>SPOOKY RED PINE</t>
  </si>
  <si>
    <t>451239901</t>
  </si>
  <si>
    <t>STANDOFF RED PINE</t>
  </si>
  <si>
    <t>410209901</t>
  </si>
  <si>
    <t>STURGEON HOLE CREEK</t>
  </si>
  <si>
    <t>420369901</t>
  </si>
  <si>
    <t>TANK LAKE PINE</t>
  </si>
  <si>
    <t>420149901</t>
  </si>
  <si>
    <t>THREE PIECE PINE</t>
  </si>
  <si>
    <t>120200202</t>
  </si>
  <si>
    <t>TOWER TIPPER</t>
  </si>
  <si>
    <t>FINNTOWN ROADSIDE</t>
  </si>
  <si>
    <t>420120001</t>
  </si>
  <si>
    <t>TOWNSHIP LINE JACK PINE</t>
  </si>
  <si>
    <t>410599701</t>
  </si>
  <si>
    <t>W. STANLEY LAKE PINE</t>
  </si>
  <si>
    <t>120669901</t>
  </si>
  <si>
    <t>WRONGWAY GOOSE SALE</t>
  </si>
  <si>
    <t>MIKE WILLIS</t>
  </si>
  <si>
    <t>330100001</t>
  </si>
  <si>
    <t>BRAMPTON ROAD</t>
  </si>
  <si>
    <t>EUGENE PRATT LOGGING INC</t>
  </si>
  <si>
    <t>330079801</t>
  </si>
  <si>
    <t>DEADHORSE "Q" SALE</t>
  </si>
  <si>
    <t>330109901</t>
  </si>
  <si>
    <t>DEADHORSE HARDWOOD</t>
  </si>
  <si>
    <t>JOE LAFLEUR LOGGING</t>
  </si>
  <si>
    <t>330080001</t>
  </si>
  <si>
    <t>DEER POND SALE</t>
  </si>
  <si>
    <t>330119801</t>
  </si>
  <si>
    <t>DRENCHED DAYS ASPEN SALE</t>
  </si>
  <si>
    <t>330359801</t>
  </si>
  <si>
    <t>ELWOOD CREEK/WESTMAN ROAD</t>
  </si>
  <si>
    <t>330169902</t>
  </si>
  <si>
    <t>FORGOTTEN ISLAND SALE</t>
  </si>
  <si>
    <t>JAMES CHARLES FOR/PRO</t>
  </si>
  <si>
    <t>330129901</t>
  </si>
  <si>
    <t>FOURNIER'S ISLAND SALE</t>
  </si>
  <si>
    <t>BOULDER LAKE FIBRE LLC</t>
  </si>
  <si>
    <t>330549601</t>
  </si>
  <si>
    <t>FOWLER CREEK SALE</t>
  </si>
  <si>
    <t>MELVIN DELAURELLE</t>
  </si>
  <si>
    <t>330150001</t>
  </si>
  <si>
    <t>FRIDAY ROAD ASPEN</t>
  </si>
  <si>
    <t>LARSON FOR/PRO</t>
  </si>
  <si>
    <t>330329701</t>
  </si>
  <si>
    <t>GROUSE FEATHERS</t>
  </si>
  <si>
    <t>NORMAN DOLSKY</t>
  </si>
  <si>
    <t>330339701</t>
  </si>
  <si>
    <t>HAYWARD BAY PATCHES</t>
  </si>
  <si>
    <t>KIRSCHNER &amp; SONS LOGGING</t>
  </si>
  <si>
    <t>110119901</t>
  </si>
  <si>
    <t>HYDRAULIC HARDWOOD</t>
  </si>
  <si>
    <t>NORTHERN HARDWOODS / ROSSI</t>
  </si>
  <si>
    <t>330170001</t>
  </si>
  <si>
    <t>I ROAD ASPEN</t>
  </si>
  <si>
    <t>120050001</t>
  </si>
  <si>
    <t>LEEMAN+GENES</t>
  </si>
  <si>
    <t>330340001</t>
  </si>
  <si>
    <t>LOST ARROW</t>
  </si>
  <si>
    <t>DARELL VERBA LOGGING</t>
  </si>
  <si>
    <t>330110001</t>
  </si>
  <si>
    <t>MAKI ROAD HARDWOOD</t>
  </si>
  <si>
    <t>330159901</t>
  </si>
  <si>
    <t>MCINTYRE'S HARDWOOD</t>
  </si>
  <si>
    <t>ROBERT MCINTYRE</t>
  </si>
  <si>
    <t>330349901</t>
  </si>
  <si>
    <t>MIKE'S 30 YEAR</t>
  </si>
  <si>
    <t>330230001</t>
  </si>
  <si>
    <t>OILNUT KNOB BLOCK</t>
  </si>
  <si>
    <t>NICK THONEY</t>
  </si>
  <si>
    <t>330070202</t>
  </si>
  <si>
    <t>PERKINS DEER YARD 2002-2003</t>
  </si>
  <si>
    <t>BERTRAND LORDSON</t>
  </si>
  <si>
    <t>330320001</t>
  </si>
  <si>
    <t>PETE'S SHOAL BLOCK</t>
  </si>
  <si>
    <t>DAVE ZWERGEL</t>
  </si>
  <si>
    <t>330049901</t>
  </si>
  <si>
    <t>PHANTOM WOLF SALE</t>
  </si>
  <si>
    <t>330120001</t>
  </si>
  <si>
    <t>RUNNING BOBCAT</t>
  </si>
  <si>
    <t>RALPH BUGAY</t>
  </si>
  <si>
    <t>450119801</t>
  </si>
  <si>
    <t>SECOND TIME AROUND SALE</t>
  </si>
  <si>
    <t>330010101</t>
  </si>
  <si>
    <t>SECTION 33 ASPEN</t>
  </si>
  <si>
    <t>330050001</t>
  </si>
  <si>
    <t>SEVEN MILE MARSH ROAD SALE</t>
  </si>
  <si>
    <t>110129901</t>
  </si>
  <si>
    <t>SUMMIT LAKE HDWD</t>
  </si>
  <si>
    <t>330059801</t>
  </si>
  <si>
    <t>SURVEY CREW BALM SALE</t>
  </si>
  <si>
    <t>330160001</t>
  </si>
  <si>
    <t>THREE HOUR TOUR ASPEN</t>
  </si>
  <si>
    <t>330389801</t>
  </si>
  <si>
    <t>TWO CLUTCH HARDWOODS</t>
  </si>
  <si>
    <t>330130001</t>
  </si>
  <si>
    <t>WACKY WEDNESDAY</t>
  </si>
  <si>
    <t>330309901</t>
  </si>
  <si>
    <t>WET FOOT FLATS BLOCK</t>
  </si>
  <si>
    <t>330489601</t>
  </si>
  <si>
    <t>WINTER RUN ASPEN SALE</t>
  </si>
  <si>
    <t>330149701</t>
  </si>
  <si>
    <t>WOODLAWN ASPEN II</t>
  </si>
  <si>
    <t>JAMES L. BERUBE FOREST PRODUCTS</t>
  </si>
  <si>
    <t>120510001</t>
  </si>
  <si>
    <t>BIRCH KNOLL</t>
  </si>
  <si>
    <t>MINERICK LOGGING</t>
  </si>
  <si>
    <t>420189901</t>
  </si>
  <si>
    <t>FIRST CREEK SOUTH</t>
  </si>
  <si>
    <t>WJZ &amp; SONS HARVESTING INC</t>
  </si>
  <si>
    <t>110269801</t>
  </si>
  <si>
    <t>MURPHY ACRES</t>
  </si>
  <si>
    <t>SANTTI BROTHERS</t>
  </si>
  <si>
    <t>420240001</t>
  </si>
  <si>
    <t>CAMP 6 ROAD ASPEN</t>
  </si>
  <si>
    <t>420269901</t>
  </si>
  <si>
    <t>HARTMAN CAMP HARDWOODS</t>
  </si>
  <si>
    <t>420030001</t>
  </si>
  <si>
    <t>SWAMP LAKES PINE</t>
  </si>
  <si>
    <t>BELL LUMBER &amp; POLE COMPANY</t>
  </si>
  <si>
    <t>450059401</t>
  </si>
  <si>
    <t>LIMITLESS LINE SALE</t>
  </si>
  <si>
    <t>EUGENE CAMPEAU</t>
  </si>
  <si>
    <t>450189801</t>
  </si>
  <si>
    <t>NORTH SHEEP RANCH ASPEN</t>
  </si>
  <si>
    <t>RAYMOND JOHNSON</t>
  </si>
  <si>
    <t>320309801</t>
  </si>
  <si>
    <t>WHITEFISH GRADE</t>
  </si>
  <si>
    <t>320119901</t>
  </si>
  <si>
    <t>BIG WEST CHANDLER SALE</t>
  </si>
  <si>
    <t>320200001</t>
  </si>
  <si>
    <t>CEMENT TURTLE SALE</t>
  </si>
  <si>
    <t>320140001</t>
  </si>
  <si>
    <t>CHARLIE LAKES MIX</t>
  </si>
  <si>
    <t>321290201</t>
  </si>
  <si>
    <t>HARDWOOD SAWLOG SALVAGE</t>
  </si>
  <si>
    <t>ASPEN LUMBER</t>
  </si>
  <si>
    <t>321300201</t>
  </si>
  <si>
    <t>JACK PINE SALVAGE EAST</t>
  </si>
  <si>
    <t>321310201</t>
  </si>
  <si>
    <t>JACK PINE SALVAGE WEST</t>
  </si>
  <si>
    <t>320029701</t>
  </si>
  <si>
    <t>JOHNSON CAMP</t>
  </si>
  <si>
    <t>320120001</t>
  </si>
  <si>
    <t>KENTUCKY TOWN SOUTH</t>
  </si>
  <si>
    <t>321280201</t>
  </si>
  <si>
    <t>LARGE PINE SALVAGE SALE</t>
  </si>
  <si>
    <t>321210001</t>
  </si>
  <si>
    <t>LE VASSEUR CREEK HARDWOOD</t>
  </si>
  <si>
    <t>HEIDTMAN LOGGING, INC.</t>
  </si>
  <si>
    <t>320239901</t>
  </si>
  <si>
    <t>MENS LODGE SALE</t>
  </si>
  <si>
    <t>321150001</t>
  </si>
  <si>
    <t>MIXED FLOPPER SALE</t>
  </si>
  <si>
    <t>320069901</t>
  </si>
  <si>
    <t>SHAG LAKE DR. HARDWOODS</t>
  </si>
  <si>
    <t>HERB CRICK</t>
  </si>
  <si>
    <t>320350001</t>
  </si>
  <si>
    <t>STACK GRADE EAST</t>
  </si>
  <si>
    <t>120189901</t>
  </si>
  <si>
    <t>1234 WALK IN</t>
  </si>
  <si>
    <t>451519701</t>
  </si>
  <si>
    <t>26 TICK HARDWOOD</t>
  </si>
  <si>
    <t>120100001</t>
  </si>
  <si>
    <t>AIMONE INTERSECTION</t>
  </si>
  <si>
    <t>420119801</t>
  </si>
  <si>
    <t>AIRPORT ASPEN</t>
  </si>
  <si>
    <t>LOUISIANA-PACIFIC</t>
  </si>
  <si>
    <t>451100001</t>
  </si>
  <si>
    <t>ARCHER'S PARADISE HARDWOODS</t>
  </si>
  <si>
    <t>120099901</t>
  </si>
  <si>
    <t>BALM SALE</t>
  </si>
  <si>
    <t>450019901</t>
  </si>
  <si>
    <t>BIG MARBLEHEAD ASPEN</t>
  </si>
  <si>
    <t>120210101</t>
  </si>
  <si>
    <t>BLUE EYED ASPEN</t>
  </si>
  <si>
    <t>451339901</t>
  </si>
  <si>
    <t>BROKEN IGLOO</t>
  </si>
  <si>
    <t>120710001</t>
  </si>
  <si>
    <t>BULLHEAD LAKE</t>
  </si>
  <si>
    <t>120540001</t>
  </si>
  <si>
    <t>BUSH LAKE HARDWOODS</t>
  </si>
  <si>
    <t>120540101</t>
  </si>
  <si>
    <t>CHANNING 46</t>
  </si>
  <si>
    <t>410050001</t>
  </si>
  <si>
    <t>COMP. 24 RED PINE</t>
  </si>
  <si>
    <t>410379901</t>
  </si>
  <si>
    <t>CREIGHTON CONTRACT HARDWOODS</t>
  </si>
  <si>
    <t>R.L.R. INC.</t>
  </si>
  <si>
    <t>410150001</t>
  </si>
  <si>
    <t>CREIGHTON M.C.</t>
  </si>
  <si>
    <t>451229801</t>
  </si>
  <si>
    <t>CRINKLED AERIAL ASPEN</t>
  </si>
  <si>
    <t>120670101</t>
  </si>
  <si>
    <t>DOANS SALE</t>
  </si>
  <si>
    <t>120030101</t>
  </si>
  <si>
    <t>EAST OF WEED</t>
  </si>
  <si>
    <t>JOHN GAGNE</t>
  </si>
  <si>
    <t>410190001</t>
  </si>
  <si>
    <t>EAST STUTTS ISLANDS</t>
  </si>
  <si>
    <t>120619901</t>
  </si>
  <si>
    <t>FARM HARDWOODS</t>
  </si>
  <si>
    <t>120700001</t>
  </si>
  <si>
    <t>FIRST FROGS SALE</t>
  </si>
  <si>
    <t>410150101</t>
  </si>
  <si>
    <t>FLETCHERS SWAMP</t>
  </si>
  <si>
    <t>451359901</t>
  </si>
  <si>
    <t>FLYING FINN ASPEN</t>
  </si>
  <si>
    <t>410279901</t>
  </si>
  <si>
    <t>FOURNIER ROAD REVISITED</t>
  </si>
  <si>
    <t>MAGNUM POST</t>
  </si>
  <si>
    <t>451149801</t>
  </si>
  <si>
    <t>GROUSE GROVE SALE</t>
  </si>
  <si>
    <t>RUSS NELSON LOGGING</t>
  </si>
  <si>
    <t>420199901</t>
  </si>
  <si>
    <t>HARTMAN CAMP ASPEN</t>
  </si>
  <si>
    <t>451239701</t>
  </si>
  <si>
    <t>HENDRIE RIVER BIRCH-ASPEN</t>
  </si>
  <si>
    <t>410379801</t>
  </si>
  <si>
    <t>HICKEY CREEK SOUTH</t>
  </si>
  <si>
    <t>L &amp; L FOR/PRO</t>
  </si>
  <si>
    <t>120759901</t>
  </si>
  <si>
    <t>HULK'S RETURN</t>
  </si>
  <si>
    <t>HILBERG LOGGING</t>
  </si>
  <si>
    <t>410230001</t>
  </si>
  <si>
    <t>HUNDRED MARKER HARDWOODS</t>
  </si>
  <si>
    <t>451030001</t>
  </si>
  <si>
    <t>HUNGRY BEAR SHELTERWOOD</t>
  </si>
  <si>
    <t>451329901</t>
  </si>
  <si>
    <t>KETOLA ROAD HARDWOODS</t>
  </si>
  <si>
    <t>120229901</t>
  </si>
  <si>
    <t>LITTLE WING PINE</t>
  </si>
  <si>
    <t>JOHN MATTSON</t>
  </si>
  <si>
    <t>410120001</t>
  </si>
  <si>
    <t>M-77 SPRUCE</t>
  </si>
  <si>
    <t>451040001</t>
  </si>
  <si>
    <t>MISSILE TUBE SHELTERWOOD</t>
  </si>
  <si>
    <t>120550101</t>
  </si>
  <si>
    <t>NEWBERG ROAD SALE</t>
  </si>
  <si>
    <t>120129901</t>
  </si>
  <si>
    <t>NOLION</t>
  </si>
  <si>
    <t>451329801</t>
  </si>
  <si>
    <t>OLD CISTERN ASPEN</t>
  </si>
  <si>
    <t>451309801</t>
  </si>
  <si>
    <t>3</t>
  </si>
  <si>
    <t>OLD PALLET PATH BIRCH</t>
  </si>
  <si>
    <t>451090001</t>
  </si>
  <si>
    <t>OVER THE LINE MIX</t>
  </si>
  <si>
    <t>451080001</t>
  </si>
  <si>
    <t>PEENTING FIR MIX</t>
  </si>
  <si>
    <t>120610001</t>
  </si>
  <si>
    <t>PETE'S ASPEN</t>
  </si>
  <si>
    <t>120190001</t>
  </si>
  <si>
    <t>POLECAT POPPLE</t>
  </si>
  <si>
    <t>120080201</t>
  </si>
  <si>
    <t>PREOWNED TOWER SALE</t>
  </si>
  <si>
    <t>410449901</t>
  </si>
  <si>
    <t>P'S &amp; Q'S</t>
  </si>
  <si>
    <t>120240101</t>
  </si>
  <si>
    <t>RAUCOUS RAVENS</t>
  </si>
  <si>
    <t>120020001</t>
  </si>
  <si>
    <t>RED LINE PINE</t>
  </si>
  <si>
    <t>M.V.A. ENTERPRISES</t>
  </si>
  <si>
    <t>451029801</t>
  </si>
  <si>
    <t>RED MARKED HARDWOOD</t>
  </si>
  <si>
    <t>OCKO AND SONS</t>
  </si>
  <si>
    <t>451119801</t>
  </si>
  <si>
    <t>ROAD RUNNER'S REVENGE</t>
  </si>
  <si>
    <t>451019801</t>
  </si>
  <si>
    <t>ROCK RIVER RIDGES</t>
  </si>
  <si>
    <t>110020001</t>
  </si>
  <si>
    <t>ROCKY ROAD HDWD</t>
  </si>
  <si>
    <t>451179801</t>
  </si>
  <si>
    <t>RR SHACK MIX</t>
  </si>
  <si>
    <t>CLARK FOR/PRO</t>
  </si>
  <si>
    <t>110120001</t>
  </si>
  <si>
    <t>RUTH LAKE HARDWOOD</t>
  </si>
  <si>
    <t>410369901</t>
  </si>
  <si>
    <t>S.W.SENEY</t>
  </si>
  <si>
    <t>451269701</t>
  </si>
  <si>
    <t>SHOELESS ASPEN</t>
  </si>
  <si>
    <t>451329701</t>
  </si>
  <si>
    <t>SPLIT HOG MIX</t>
  </si>
  <si>
    <t>410479801</t>
  </si>
  <si>
    <t>STAR SIDING COMPLEX</t>
  </si>
  <si>
    <t>451289801</t>
  </si>
  <si>
    <t>STOLEN STEMS HARDWOOD</t>
  </si>
  <si>
    <t>120620101</t>
  </si>
  <si>
    <t>STRAHAV</t>
  </si>
  <si>
    <t>110010101</t>
  </si>
  <si>
    <t>SUGAR DADDY ASPEN</t>
  </si>
  <si>
    <t>330069601</t>
  </si>
  <si>
    <t>SUNKEN DOZER</t>
  </si>
  <si>
    <t>COLE &amp; COLE FOR/PRO</t>
  </si>
  <si>
    <t>451110001</t>
  </si>
  <si>
    <t>SWIRLED STUMP ASPEN</t>
  </si>
  <si>
    <t>451429701</t>
  </si>
  <si>
    <t>TRIPLE MARK HARDWOOD</t>
  </si>
  <si>
    <t>451429801</t>
  </si>
  <si>
    <t>TRI-TECH ASPEN</t>
  </si>
  <si>
    <t>120629901</t>
  </si>
  <si>
    <t>TROUT POND</t>
  </si>
  <si>
    <t>120510101</t>
  </si>
  <si>
    <t>TURNER CREEK</t>
  </si>
  <si>
    <t>110020101</t>
  </si>
  <si>
    <t>TWISTED LINE FIR</t>
  </si>
  <si>
    <t>451369901</t>
  </si>
  <si>
    <t>WALDO'S VW MIX</t>
  </si>
  <si>
    <t>451289701</t>
  </si>
  <si>
    <t>WHISKEY JUG</t>
  </si>
  <si>
    <t>120080001</t>
  </si>
  <si>
    <t>YOUNG + OLD</t>
  </si>
  <si>
    <t>110990302</t>
  </si>
  <si>
    <t>COUCH KING SALVAGE</t>
  </si>
  <si>
    <t>BUDD FOREST PRODUCTS</t>
  </si>
  <si>
    <t>110140101</t>
  </si>
  <si>
    <t>COZY BLOCK</t>
  </si>
  <si>
    <t>330070001</t>
  </si>
  <si>
    <t>DAYS RIVER PINE</t>
  </si>
  <si>
    <t>330400001</t>
  </si>
  <si>
    <t>DOGWOOD</t>
  </si>
  <si>
    <t>RICHARD BEST EQUIPMENT &amp; FOREST PRO.</t>
  </si>
  <si>
    <t>110180101</t>
  </si>
  <si>
    <t>FRIENDLY MOOSE</t>
  </si>
  <si>
    <t>PINE RIVER LUMBER CO.,LTD.</t>
  </si>
  <si>
    <t>330259901</t>
  </si>
  <si>
    <t>GOODYEAR STUDDED SNOWSHOE</t>
  </si>
  <si>
    <t>TONY HEIDEN</t>
  </si>
  <si>
    <t>330220001</t>
  </si>
  <si>
    <t>HAMMOND BROOK BLOCK</t>
  </si>
  <si>
    <t>110220101</t>
  </si>
  <si>
    <t>M-26 HDWD</t>
  </si>
  <si>
    <t>330420001</t>
  </si>
  <si>
    <t>NOISY HIGHWAY</t>
  </si>
  <si>
    <t>ROBERT G. MAULE</t>
  </si>
  <si>
    <t>110050101</t>
  </si>
  <si>
    <t>PINNACLE HARDWOOD</t>
  </si>
  <si>
    <t>110109901</t>
  </si>
  <si>
    <t>PREDATOR HARDWOOD</t>
  </si>
  <si>
    <t>NORTHWOODS HARVESTING,INC.</t>
  </si>
  <si>
    <t>450060001</t>
  </si>
  <si>
    <t>THOMPSON PINE</t>
  </si>
  <si>
    <t>330360001</t>
  </si>
  <si>
    <t>VERNAL POND HARDWOODS</t>
  </si>
  <si>
    <t>KARL SUCHOVSKY LOGGING</t>
  </si>
  <si>
    <t>450070001</t>
  </si>
  <si>
    <t>WILSON/KIBBLE PINE</t>
  </si>
  <si>
    <t>450049901</t>
  </si>
  <si>
    <t>DEER BLINDS ASPEN</t>
  </si>
  <si>
    <t>110230101</t>
  </si>
  <si>
    <t>RED CREEK HDWD.</t>
  </si>
  <si>
    <t>320060001</t>
  </si>
  <si>
    <t>B.Z. MIX</t>
  </si>
  <si>
    <t>320269901</t>
  </si>
  <si>
    <t>BICOLOR HARDWOOD SALE</t>
  </si>
  <si>
    <t>320310001</t>
  </si>
  <si>
    <t>CAMP WOLVERINE SALE</t>
  </si>
  <si>
    <t>320029801</t>
  </si>
  <si>
    <t>CARLSHEND SOUTH</t>
  </si>
  <si>
    <t>K &amp; K LOGGING</t>
  </si>
  <si>
    <t>321099901</t>
  </si>
  <si>
    <t>CASEY LAKE ROAD ASPEN SALE</t>
  </si>
  <si>
    <t>320080001</t>
  </si>
  <si>
    <t>DEAD HORSE ROAD</t>
  </si>
  <si>
    <t>320050001</t>
  </si>
  <si>
    <t>FIVE-O BLOCK</t>
  </si>
  <si>
    <t>MARVIN NELSON FOR/PR</t>
  </si>
  <si>
    <t>321080101</t>
  </si>
  <si>
    <t>FLAT ROCK BIRCH NORTH</t>
  </si>
  <si>
    <t>321100101</t>
  </si>
  <si>
    <t>FLAT ROCK BIRCH SOUTH</t>
  </si>
  <si>
    <t>321110101</t>
  </si>
  <si>
    <t>FLOODWOOD PINE SALE</t>
  </si>
  <si>
    <t>320090001</t>
  </si>
  <si>
    <t>HELENA HARDWOODS</t>
  </si>
  <si>
    <t>321140101</t>
  </si>
  <si>
    <t>HEMMINGS LAKE RD JACK PINE</t>
  </si>
  <si>
    <t>321090101</t>
  </si>
  <si>
    <t>KOSKI LAKE SALE</t>
  </si>
  <si>
    <t>320220001</t>
  </si>
  <si>
    <t>MONUMENT SALE</t>
  </si>
  <si>
    <t>320020001</t>
  </si>
  <si>
    <t>PETERSON HARDWOODS</t>
  </si>
  <si>
    <t>ROY NELSON</t>
  </si>
  <si>
    <t>320160001</t>
  </si>
  <si>
    <t>SEC 32 RD PINE</t>
  </si>
  <si>
    <t>320290001</t>
  </si>
  <si>
    <t>SHARKEY'S HAMILTON CAMP SALE</t>
  </si>
  <si>
    <t>321160101</t>
  </si>
  <si>
    <t>SOUTH GATE PINE</t>
  </si>
  <si>
    <t>320070001</t>
  </si>
  <si>
    <t>STUDEBAKER SALE</t>
  </si>
  <si>
    <t>320190001</t>
  </si>
  <si>
    <t>THREE SISTERS SALE</t>
  </si>
  <si>
    <t>320180001</t>
  </si>
  <si>
    <t>WILSON CREEK MIX</t>
  </si>
  <si>
    <t>420090101</t>
  </si>
  <si>
    <t>SOO JUNCTION HARDWOODS</t>
  </si>
  <si>
    <t>110110101</t>
  </si>
  <si>
    <t>ELM RIVER BLOCK</t>
  </si>
  <si>
    <t>451210001</t>
  </si>
  <si>
    <t>MILLECOQUINS POND MIX</t>
  </si>
  <si>
    <t>410070001</t>
  </si>
  <si>
    <t>12 MILE PINE</t>
  </si>
  <si>
    <t>HYDROLAKE LEASING</t>
  </si>
  <si>
    <t>110160101</t>
  </si>
  <si>
    <t>141 FIR</t>
  </si>
  <si>
    <t>420310001</t>
  </si>
  <si>
    <t>399 HARDWOODS</t>
  </si>
  <si>
    <t>110100101</t>
  </si>
  <si>
    <t>AIRSTRIP ASPEN</t>
  </si>
  <si>
    <t>420140101</t>
  </si>
  <si>
    <t>BETSY HILLS JACK PINE</t>
  </si>
  <si>
    <t>420180001</t>
  </si>
  <si>
    <t>BETSY RIVER JACK PINE</t>
  </si>
  <si>
    <t>451150001</t>
  </si>
  <si>
    <t>BLACK RIVER BANDIT</t>
  </si>
  <si>
    <t>SPENCER FOREST PRODUCTS, INC.</t>
  </si>
  <si>
    <t>451250001</t>
  </si>
  <si>
    <t>BORDERLINE BEAR PINE</t>
  </si>
  <si>
    <t>330060001</t>
  </si>
  <si>
    <t>BRAMPTON LAKE</t>
  </si>
  <si>
    <t>420350001</t>
  </si>
  <si>
    <t>BUCKIES RED PINE</t>
  </si>
  <si>
    <t>410499901</t>
  </si>
  <si>
    <t>C.C.I. HARDWOOD</t>
  </si>
  <si>
    <t>120150101</t>
  </si>
  <si>
    <t>CAMP 10</t>
  </si>
  <si>
    <t>420300001</t>
  </si>
  <si>
    <t>CAMP 6 RED PINE</t>
  </si>
  <si>
    <t>451289901</t>
  </si>
  <si>
    <t>CHERRY SEED HARDWOOD</t>
  </si>
  <si>
    <t>410270102</t>
  </si>
  <si>
    <t>DOC M5</t>
  </si>
  <si>
    <t>420060101</t>
  </si>
  <si>
    <t>EAST PULLUP LAKES HARDWOODS</t>
  </si>
  <si>
    <t>420220001</t>
  </si>
  <si>
    <t>FEEDER CREEK JACK PINE</t>
  </si>
  <si>
    <t>120190101</t>
  </si>
  <si>
    <t>FISHER HARDWOOD</t>
  </si>
  <si>
    <t>110170101</t>
  </si>
  <si>
    <t>FLOODED NET</t>
  </si>
  <si>
    <t>110200101</t>
  </si>
  <si>
    <t>GAS LINE HARDWOOD</t>
  </si>
  <si>
    <t>451290001</t>
  </si>
  <si>
    <t>GILLIGAN'S HAT</t>
  </si>
  <si>
    <t>410380001</t>
  </si>
  <si>
    <t>HURRICANE SIGN PINE</t>
  </si>
  <si>
    <t>120040001</t>
  </si>
  <si>
    <t>IRON MINOR</t>
  </si>
  <si>
    <t>HANNA &amp; SONS LOGGING</t>
  </si>
  <si>
    <t>110130101</t>
  </si>
  <si>
    <t>LAST LEG BIRCH</t>
  </si>
  <si>
    <t>451060001</t>
  </si>
  <si>
    <t>MYSTERY SKULL HARDWOOD</t>
  </si>
  <si>
    <t>120180101</t>
  </si>
  <si>
    <t>ORIGINAL BTS</t>
  </si>
  <si>
    <t>451300001</t>
  </si>
  <si>
    <t>PAQUIN PINE PICKUP</t>
  </si>
  <si>
    <t>410310001</t>
  </si>
  <si>
    <t>PERCH LAKE PINE</t>
  </si>
  <si>
    <t>120170001</t>
  </si>
  <si>
    <t>PRECARIOUS POPPLE</t>
  </si>
  <si>
    <t>420320001</t>
  </si>
  <si>
    <t>PRISON CAMP HARDWOODS</t>
  </si>
  <si>
    <t>420100101</t>
  </si>
  <si>
    <t>RABBIT PATCH JACK PINE</t>
  </si>
  <si>
    <t>451180001</t>
  </si>
  <si>
    <t>RED BARON ASPEN MIX</t>
  </si>
  <si>
    <t>451240001</t>
  </si>
  <si>
    <t>RERUN PINE</t>
  </si>
  <si>
    <t>BIEWER SAWMILL</t>
  </si>
  <si>
    <t>410160001</t>
  </si>
  <si>
    <t>SAND-CUT COLLAGE</t>
  </si>
  <si>
    <t>410200001</t>
  </si>
  <si>
    <t>SHORELINE BIRCH</t>
  </si>
  <si>
    <t>410549901</t>
  </si>
  <si>
    <t>SUNKEN COMPLEX</t>
  </si>
  <si>
    <t>HERB BURTON LOGGING</t>
  </si>
  <si>
    <t>420080101</t>
  </si>
  <si>
    <t>TETRIS JACK PINE</t>
  </si>
  <si>
    <t>POMEROY FOR/PRO</t>
  </si>
  <si>
    <t>120600101</t>
  </si>
  <si>
    <t>THC CHERISHED ROAD SALE</t>
  </si>
  <si>
    <t>120090202</t>
  </si>
  <si>
    <t>TRIANGLE SALE</t>
  </si>
  <si>
    <t>ED DAVIDSON</t>
  </si>
  <si>
    <t>420120101</t>
  </si>
  <si>
    <t>TWO RIDGE JACK PINE</t>
  </si>
  <si>
    <t>KEITH MCNAMARA</t>
  </si>
  <si>
    <t>420050101</t>
  </si>
  <si>
    <t>VETERANS DAY JACK PINE</t>
  </si>
  <si>
    <t>420070101</t>
  </si>
  <si>
    <t>W. SHELLDRAKE PINE</t>
  </si>
  <si>
    <t>410180001</t>
  </si>
  <si>
    <t>WEST BRANCH BONE YARD</t>
  </si>
  <si>
    <t>110120101</t>
  </si>
  <si>
    <t>COUNTY LINE HDWD</t>
  </si>
  <si>
    <t>330050201</t>
  </si>
  <si>
    <t>ANDERSON CAMP</t>
  </si>
  <si>
    <t>330220201</t>
  </si>
  <si>
    <t>BAD PAINT</t>
  </si>
  <si>
    <t>110090101</t>
  </si>
  <si>
    <t>BLIND WINDOW HDWD</t>
  </si>
  <si>
    <t>J &amp; A PENEGOR</t>
  </si>
  <si>
    <t>330400201</t>
  </si>
  <si>
    <t>CHALK HILLS SPRUCE</t>
  </si>
  <si>
    <t>330060201</t>
  </si>
  <si>
    <t>DAY'S RIVER HEADWATERS</t>
  </si>
  <si>
    <t>330440101</t>
  </si>
  <si>
    <t>DUSTING TURKEY</t>
  </si>
  <si>
    <t>JOHN SIVULA</t>
  </si>
  <si>
    <t>450080101</t>
  </si>
  <si>
    <t>GYPSY MOTH HARDWOOD</t>
  </si>
  <si>
    <t>NETTLETON WOOD PRODUCTS, INC.</t>
  </si>
  <si>
    <t>330280101</t>
  </si>
  <si>
    <t>HAYWARD LAKE EAST</t>
  </si>
  <si>
    <t>110150101</t>
  </si>
  <si>
    <t>HILLSIDE HARDWOOD</t>
  </si>
  <si>
    <t>110240101</t>
  </si>
  <si>
    <t>INDIANA MINE HDWD</t>
  </si>
  <si>
    <t>MATT DESROCHERS</t>
  </si>
  <si>
    <t>110080101</t>
  </si>
  <si>
    <t>JUGHEAD HDWD</t>
  </si>
  <si>
    <t>110070101</t>
  </si>
  <si>
    <t>LITTLE BEAR HDWD</t>
  </si>
  <si>
    <t>110130201</t>
  </si>
  <si>
    <t>LOTS OF FAULT FIR</t>
  </si>
  <si>
    <t>TERRY LUCAS</t>
  </si>
  <si>
    <t>450120101</t>
  </si>
  <si>
    <t>LOYALS LAKE HARDWOOD</t>
  </si>
  <si>
    <t>330310101</t>
  </si>
  <si>
    <t>M-35 DO OVER</t>
  </si>
  <si>
    <t>330120101</t>
  </si>
  <si>
    <t>MAKOSKY ROAD NORTH</t>
  </si>
  <si>
    <t>330070101</t>
  </si>
  <si>
    <t>MAPLE RIDGE</t>
  </si>
  <si>
    <t>450130101</t>
  </si>
  <si>
    <t>MIXED TIMBER SALE</t>
  </si>
  <si>
    <t>330140101</t>
  </si>
  <si>
    <t>NIGHTHAWK RIDGE SALE</t>
  </si>
  <si>
    <t>GUDWER FOREST PRODUCTS, INC.</t>
  </si>
  <si>
    <t>110020201</t>
  </si>
  <si>
    <t>NO DECK HDWD</t>
  </si>
  <si>
    <t>110160201</t>
  </si>
  <si>
    <t>PIG PEN PULP</t>
  </si>
  <si>
    <t>330350001</t>
  </si>
  <si>
    <t>PINEVIEW BLOCK</t>
  </si>
  <si>
    <t>450100101</t>
  </si>
  <si>
    <t>QUARRY PULP</t>
  </si>
  <si>
    <t>BEACOM FOR/PRO</t>
  </si>
  <si>
    <t>330260001</t>
  </si>
  <si>
    <t>RAM'S-HEAD BLOCK</t>
  </si>
  <si>
    <t>330370101</t>
  </si>
  <si>
    <t>ROSS CREEK</t>
  </si>
  <si>
    <t>450140101</t>
  </si>
  <si>
    <t>SOUTH CAMP 19 SALE</t>
  </si>
  <si>
    <t>330130101</t>
  </si>
  <si>
    <t>SOUTH LAKE BLOCK</t>
  </si>
  <si>
    <t>110240201</t>
  </si>
  <si>
    <t>SOUTH Y HDWD.</t>
  </si>
  <si>
    <t>330300101</t>
  </si>
  <si>
    <t>SPRING GOBBLER</t>
  </si>
  <si>
    <t>450040101</t>
  </si>
  <si>
    <t>TILLISON EAST</t>
  </si>
  <si>
    <t>450180101</t>
  </si>
  <si>
    <t>WINBERG RD HARDWOOD</t>
  </si>
  <si>
    <t>110010201</t>
  </si>
  <si>
    <t>HORSE BARN HDWD</t>
  </si>
  <si>
    <t>WESTMAN FOREST PRODUCTS</t>
  </si>
  <si>
    <t>420200101</t>
  </si>
  <si>
    <t>BASNAU TAMARACK</t>
  </si>
  <si>
    <t>420160101</t>
  </si>
  <si>
    <t>BORGSTROM ROAD ASPEN</t>
  </si>
  <si>
    <t>420180101</t>
  </si>
  <si>
    <t>WEST BORGSTROM MIX</t>
  </si>
  <si>
    <t>320430101</t>
  </si>
  <si>
    <t>BLAIR'S LAKE</t>
  </si>
  <si>
    <t>320019801</t>
  </si>
  <si>
    <t>CARLSHEND NORTH</t>
  </si>
  <si>
    <t>321070101</t>
  </si>
  <si>
    <t>CONIBEAR ELF SALE</t>
  </si>
  <si>
    <t>320140101</t>
  </si>
  <si>
    <t>HEADQUARTERS NORTH SALE</t>
  </si>
  <si>
    <t>320050101</t>
  </si>
  <si>
    <t>HUNGRY HARE</t>
  </si>
  <si>
    <t>320450101</t>
  </si>
  <si>
    <t>LEISNER CREEK</t>
  </si>
  <si>
    <t>320420101</t>
  </si>
  <si>
    <t>OLD ROOKERY HARDWOOD</t>
  </si>
  <si>
    <t>320440101</t>
  </si>
  <si>
    <t>PLOW TURNAROUND SALE</t>
  </si>
  <si>
    <t>321100001</t>
  </si>
  <si>
    <t>SAND RIVER CROSSCUT SALE</t>
  </si>
  <si>
    <t>320190101</t>
  </si>
  <si>
    <t>SHAMROCK GATE SALE</t>
  </si>
  <si>
    <t>321200101</t>
  </si>
  <si>
    <t>SILVER LAKE SALE</t>
  </si>
  <si>
    <t>320180101</t>
  </si>
  <si>
    <t>SPLIT SNOWSHOE SALE</t>
  </si>
  <si>
    <t>321010101</t>
  </si>
  <si>
    <t>THOMAS LAKE HARDWOOD SALE</t>
  </si>
  <si>
    <t>320170101</t>
  </si>
  <si>
    <t>TIPPING TUNDRA SALE</t>
  </si>
  <si>
    <t>320460101</t>
  </si>
  <si>
    <t>WATSON CUTOFF</t>
  </si>
  <si>
    <t>451370001</t>
  </si>
  <si>
    <t>3 FOR 1 PINE</t>
  </si>
  <si>
    <t>120640201</t>
  </si>
  <si>
    <t>ALPINE ASPEN</t>
  </si>
  <si>
    <t>120690101</t>
  </si>
  <si>
    <t>ARNOLD'S TRAIL</t>
  </si>
  <si>
    <t>120630201</t>
  </si>
  <si>
    <t>BART'S SALE</t>
  </si>
  <si>
    <t>451330001</t>
  </si>
  <si>
    <t>BATTY BUCKEYE HARDWOODS</t>
  </si>
  <si>
    <t>120680201</t>
  </si>
  <si>
    <t>BEAR NEST SALE</t>
  </si>
  <si>
    <t>110060201</t>
  </si>
  <si>
    <t>BEAVER TALE HDWD</t>
  </si>
  <si>
    <t>451340001</t>
  </si>
  <si>
    <t>BIRCH POINT HARDWOODS</t>
  </si>
  <si>
    <t>451360001</t>
  </si>
  <si>
    <t>BLACK WOLF HARDWOOD</t>
  </si>
  <si>
    <t>410270001</t>
  </si>
  <si>
    <t>BRACE CREEK PINE</t>
  </si>
  <si>
    <t>ZELLAR HARVESTING</t>
  </si>
  <si>
    <t>120550201</t>
  </si>
  <si>
    <t>BULL ASPEN</t>
  </si>
  <si>
    <t>120030201</t>
  </si>
  <si>
    <t>CARNEY OUTLET</t>
  </si>
  <si>
    <t>JAMES CAZZOLA</t>
  </si>
  <si>
    <t>120060101</t>
  </si>
  <si>
    <t>CENTURY HARDWOOD</t>
  </si>
  <si>
    <t>TURRIE FOREST PRODUCTS, INC.</t>
  </si>
  <si>
    <t>451350001</t>
  </si>
  <si>
    <t>CHECKERBOARD HARDWOODS</t>
  </si>
  <si>
    <t>410400001</t>
  </si>
  <si>
    <t>DRIGGS ROAD CONTRACT</t>
  </si>
  <si>
    <t>120140201</t>
  </si>
  <si>
    <t>DRY LAKE ASPEN</t>
  </si>
  <si>
    <t>451390001</t>
  </si>
  <si>
    <t>EAST BOUNDARY HARDWOOD</t>
  </si>
  <si>
    <t>451260001</t>
  </si>
  <si>
    <t>EAST SAGE SHELTERWOOD</t>
  </si>
  <si>
    <t>120570201</t>
  </si>
  <si>
    <t>ECHOING RIVER SALE</t>
  </si>
  <si>
    <t>410210101</t>
  </si>
  <si>
    <t>FOX JINX JACK PINE</t>
  </si>
  <si>
    <t>120600201</t>
  </si>
  <si>
    <t>GROUSE TRAIL</t>
  </si>
  <si>
    <t>120660201</t>
  </si>
  <si>
    <t>INDIGO SALE</t>
  </si>
  <si>
    <t>120620201</t>
  </si>
  <si>
    <t>JESSIE'S FROLIC</t>
  </si>
  <si>
    <t>TIMBER BROKERAGE</t>
  </si>
  <si>
    <t>451010101</t>
  </si>
  <si>
    <t>LAPINE GRADE RETRY</t>
  </si>
  <si>
    <t>120650201</t>
  </si>
  <si>
    <t>LONELY LAND</t>
  </si>
  <si>
    <t>GREAT LAKES TIMBER, INC.</t>
  </si>
  <si>
    <t>120090101</t>
  </si>
  <si>
    <t>LONG HILL ASPEN</t>
  </si>
  <si>
    <t>120610201</t>
  </si>
  <si>
    <t>MANKO SALE</t>
  </si>
  <si>
    <t>120200101</t>
  </si>
  <si>
    <t>MC QUILLINIP HDWD</t>
  </si>
  <si>
    <t>USHER LOGGING L.L.C.</t>
  </si>
  <si>
    <t>410220101</t>
  </si>
  <si>
    <t>MEAD CREEK EVERGREEN</t>
  </si>
  <si>
    <t>410110001</t>
  </si>
  <si>
    <t>MELSTRAND MAPLE</t>
  </si>
  <si>
    <t>451080101</t>
  </si>
  <si>
    <t>MOOSE WALLOW II</t>
  </si>
  <si>
    <t>451020101</t>
  </si>
  <si>
    <t>PAQUIN MOOSE MIX</t>
  </si>
  <si>
    <t>410350101</t>
  </si>
  <si>
    <t>PARKING LOT NORTH PART 2</t>
  </si>
  <si>
    <t>DIANA S. COTA</t>
  </si>
  <si>
    <t>451060101</t>
  </si>
  <si>
    <t>PAT ROAD POPPLE</t>
  </si>
  <si>
    <t>410390101</t>
  </si>
  <si>
    <t>PB &amp; J SALE</t>
  </si>
  <si>
    <t>451120001</t>
  </si>
  <si>
    <t>QUALITY CAFFEY MIX</t>
  </si>
  <si>
    <t>120540201</t>
  </si>
  <si>
    <t>RALPH'S SALE</t>
  </si>
  <si>
    <t>S.C. LOGGING (STEVE CARLSON)</t>
  </si>
  <si>
    <t>120580101</t>
  </si>
  <si>
    <t>ROSES HARDWOOD SALE</t>
  </si>
  <si>
    <t>120560101</t>
  </si>
  <si>
    <t>SECTION 32 PINE</t>
  </si>
  <si>
    <t>451220001</t>
  </si>
  <si>
    <t>SKI TRAIL HARDWOOD</t>
  </si>
  <si>
    <t>410289801</t>
  </si>
  <si>
    <t>SPRAY CREEK COMPLEX</t>
  </si>
  <si>
    <t>410390001</t>
  </si>
  <si>
    <t>STAR JACK PINE</t>
  </si>
  <si>
    <t>120170101</t>
  </si>
  <si>
    <t>SWEET SIXTEEN</t>
  </si>
  <si>
    <t>120590101</t>
  </si>
  <si>
    <t>THE GOOD NEIGHBOR SALE</t>
  </si>
  <si>
    <t>451320001</t>
  </si>
  <si>
    <t>THROBBING FINGER HARDWOOD</t>
  </si>
  <si>
    <t>410170101</t>
  </si>
  <si>
    <t>TOWER ASPEN/RED PINE</t>
  </si>
  <si>
    <t>451380001</t>
  </si>
  <si>
    <t>TUNDRA CATAPULT</t>
  </si>
  <si>
    <t>120010101</t>
  </si>
  <si>
    <t>WHITE BARK HARDWOOD MIX</t>
  </si>
  <si>
    <t>410199801</t>
  </si>
  <si>
    <t>WORCHESTER LAKE HARDWOODS</t>
  </si>
  <si>
    <t>STEVE SCHUIRMANN</t>
  </si>
  <si>
    <t>330240101</t>
  </si>
  <si>
    <t>A &amp; P COMPLEX</t>
  </si>
  <si>
    <t>330330101</t>
  </si>
  <si>
    <t>DEER CREEK BLOCK</t>
  </si>
  <si>
    <t>330380101</t>
  </si>
  <si>
    <t>DEGRAVE CREEK</t>
  </si>
  <si>
    <t>GERALD DEGRAVE</t>
  </si>
  <si>
    <t>330350101</t>
  </si>
  <si>
    <t>FOX BLOCK</t>
  </si>
  <si>
    <t>330460101</t>
  </si>
  <si>
    <t>HIDDEN PINES</t>
  </si>
  <si>
    <t>110050201</t>
  </si>
  <si>
    <t>LAST LIMP HDWD</t>
  </si>
  <si>
    <t>330340101</t>
  </si>
  <si>
    <t>NORTH STATE RD.</t>
  </si>
  <si>
    <t>110110201</t>
  </si>
  <si>
    <t>SCREEN DOOR HDWD</t>
  </si>
  <si>
    <t>330400101</t>
  </si>
  <si>
    <t>STAGGERING TECHNICIAN</t>
  </si>
  <si>
    <t>KLEIMAN FOR/PRO</t>
  </si>
  <si>
    <t>330360101</t>
  </si>
  <si>
    <t>SUPER SIZE ASPEN</t>
  </si>
  <si>
    <t>DELAET ENTERPRISES</t>
  </si>
  <si>
    <t>330260101</t>
  </si>
  <si>
    <t>TRY AGAIN</t>
  </si>
  <si>
    <t>450160101</t>
  </si>
  <si>
    <t>TILSON HARDWOOD</t>
  </si>
  <si>
    <t>TITAN TIMBER, INC.</t>
  </si>
  <si>
    <t>321270201</t>
  </si>
  <si>
    <t>216 SALVAGE SALE</t>
  </si>
  <si>
    <t>320110101</t>
  </si>
  <si>
    <t>BASS LAKE PINE</t>
  </si>
  <si>
    <t>320300101</t>
  </si>
  <si>
    <t>BIG FIELD HARDWOODS</t>
  </si>
  <si>
    <t>320280101</t>
  </si>
  <si>
    <t>BOHEMIAN CREEK MIX</t>
  </si>
  <si>
    <t>320020101</t>
  </si>
  <si>
    <t>BOILING SPRINGS SALE</t>
  </si>
  <si>
    <t>SCOTT ECKERT</t>
  </si>
  <si>
    <t>321200201</t>
  </si>
  <si>
    <t>CHOCOLAY RIVER HARDWOOD</t>
  </si>
  <si>
    <t>320080101</t>
  </si>
  <si>
    <t>CL 20 SALE</t>
  </si>
  <si>
    <t>320240101</t>
  </si>
  <si>
    <t>CREEPING CULVERT</t>
  </si>
  <si>
    <t>320370101</t>
  </si>
  <si>
    <t>DEXTER CREEK EAST</t>
  </si>
  <si>
    <t>R &amp; J LOGGING</t>
  </si>
  <si>
    <t>320360101</t>
  </si>
  <si>
    <t>DEXTER CREEK WEST</t>
  </si>
  <si>
    <t>320390101</t>
  </si>
  <si>
    <t>DONUT HARDWOOD SALE</t>
  </si>
  <si>
    <t>DAVE JOHNSON</t>
  </si>
  <si>
    <t>320089801</t>
  </si>
  <si>
    <t>GROUSE NEST HARDWOOD</t>
  </si>
  <si>
    <t>C.J. LOGGING</t>
  </si>
  <si>
    <t>320040101</t>
  </si>
  <si>
    <t>HELENA JUNCTION MIX</t>
  </si>
  <si>
    <t>320340101</t>
  </si>
  <si>
    <t>JOHNSON CREEK NORTH</t>
  </si>
  <si>
    <t>320310101</t>
  </si>
  <si>
    <t>JOHNSON CREEK ROAD</t>
  </si>
  <si>
    <t>320350101</t>
  </si>
  <si>
    <t>JOHNSON CREEK SOUTH</t>
  </si>
  <si>
    <t>320160101</t>
  </si>
  <si>
    <t>LAST CHANCE HARDWOOD SALE</t>
  </si>
  <si>
    <t>320270101</t>
  </si>
  <si>
    <t>LITTLE KIWI LAKE</t>
  </si>
  <si>
    <t>320290101</t>
  </si>
  <si>
    <t>LOUDSPUR HARDWOOD</t>
  </si>
  <si>
    <t>320260101</t>
  </si>
  <si>
    <t>RAVEN HEAD HARDWOODS</t>
  </si>
  <si>
    <t>320220101</t>
  </si>
  <si>
    <t>SAH ROAD SALE</t>
  </si>
  <si>
    <t>320060101</t>
  </si>
  <si>
    <t>SANDUNE ASPEN</t>
  </si>
  <si>
    <t>321210101</t>
  </si>
  <si>
    <t>SAWYER HILLS SALE</t>
  </si>
  <si>
    <t>320330101</t>
  </si>
  <si>
    <t>SECTION 13 HARDWOOD</t>
  </si>
  <si>
    <t>320010101</t>
  </si>
  <si>
    <t>SECTION 28 HARDWOODS</t>
  </si>
  <si>
    <t>321190101</t>
  </si>
  <si>
    <t>SHEEN CREEK HARDWOODS</t>
  </si>
  <si>
    <t>320250101</t>
  </si>
  <si>
    <t>STOLEN CAP SALE</t>
  </si>
  <si>
    <t>320230101</t>
  </si>
  <si>
    <t>STUCK FELIX ASPEN</t>
  </si>
  <si>
    <t>320210101</t>
  </si>
  <si>
    <t>THREE SPOT SALE</t>
  </si>
  <si>
    <t>321120101</t>
  </si>
  <si>
    <t>VOELKER PLANTATION PINE</t>
  </si>
  <si>
    <t>320480102</t>
  </si>
  <si>
    <t>WEBBER CREEK SALE</t>
  </si>
  <si>
    <t>TERRY TYNER</t>
  </si>
  <si>
    <t>321030101</t>
  </si>
  <si>
    <t>YELLOW DOG HARDWOODS</t>
  </si>
  <si>
    <t>KRETZ LUMBER CO.</t>
  </si>
  <si>
    <t>320070101</t>
  </si>
  <si>
    <t>YELLOW PAINT HARDWOOD</t>
  </si>
  <si>
    <t>420420101</t>
  </si>
  <si>
    <t>110 HARDWOODS</t>
  </si>
  <si>
    <t>120160101</t>
  </si>
  <si>
    <t>18-18 ASPEN</t>
  </si>
  <si>
    <t>420040201</t>
  </si>
  <si>
    <t>421 RED PINE</t>
  </si>
  <si>
    <t>420080201</t>
  </si>
  <si>
    <t>5 LINE JACK PINE</t>
  </si>
  <si>
    <t>420280101</t>
  </si>
  <si>
    <t>6 ISLAND JACK PINE</t>
  </si>
  <si>
    <t>ROBERT D HETRICK II</t>
  </si>
  <si>
    <t>420010101</t>
  </si>
  <si>
    <t>62 RIDGES PINE</t>
  </si>
  <si>
    <t>420010201</t>
  </si>
  <si>
    <t>7 MILE JACK PINE</t>
  </si>
  <si>
    <t>410200101</t>
  </si>
  <si>
    <t>ALDRICH LAKE COMPLEX</t>
  </si>
  <si>
    <t>120130101</t>
  </si>
  <si>
    <t>BIG DAM SALE</t>
  </si>
  <si>
    <t>410240101</t>
  </si>
  <si>
    <t>BLACK CREEK CONTRACT</t>
  </si>
  <si>
    <t>420210101</t>
  </si>
  <si>
    <t>BURMAH ROAD HARDWOODS</t>
  </si>
  <si>
    <t>420229901</t>
  </si>
  <si>
    <t>CAMP 5 HARDWOODS</t>
  </si>
  <si>
    <t>420250101</t>
  </si>
  <si>
    <t>CHARCOAL GRADE BIRCH</t>
  </si>
  <si>
    <t>420110201</t>
  </si>
  <si>
    <t>CHRIS BROWN ASPEN</t>
  </si>
  <si>
    <t>420209901</t>
  </si>
  <si>
    <t>COMPARTMENT 15 COMPLEX</t>
  </si>
  <si>
    <t>420230101</t>
  </si>
  <si>
    <t>CROSSROADS HARDWOODS</t>
  </si>
  <si>
    <t>420030201</t>
  </si>
  <si>
    <t>DANAHER PLAINS PINE</t>
  </si>
  <si>
    <t>420310101</t>
  </si>
  <si>
    <t>DAVIS LAKE PINE</t>
  </si>
  <si>
    <t>420330101</t>
  </si>
  <si>
    <t>DISCONNECTED GPS MIX</t>
  </si>
  <si>
    <t>451120101</t>
  </si>
  <si>
    <t>E. BOUNDARY OPENING HARDWOOD</t>
  </si>
  <si>
    <t>420140201</t>
  </si>
  <si>
    <t>EAST BRANCH CONTRACT</t>
  </si>
  <si>
    <t>TUFFY &amp; SON LLC</t>
  </si>
  <si>
    <t>110150201</t>
  </si>
  <si>
    <t>FIRESTEEL MINE HDWD</t>
  </si>
  <si>
    <t>LONGYEAR, JM, LLC</t>
  </si>
  <si>
    <t>420290101</t>
  </si>
  <si>
    <t>FIRST LINE PINE</t>
  </si>
  <si>
    <t>120050101</t>
  </si>
  <si>
    <t>GRAND HARDWOODS</t>
  </si>
  <si>
    <t>410410001</t>
  </si>
  <si>
    <t>GRAND MARAIS HARDWOOD</t>
  </si>
  <si>
    <t>420150201</t>
  </si>
  <si>
    <t>GROOMER BARN HARDWOODS</t>
  </si>
  <si>
    <t>451140101</t>
  </si>
  <si>
    <t>GROUSE TUNNEL SPRUCE</t>
  </si>
  <si>
    <t>120150201</t>
  </si>
  <si>
    <t>GROVELAND GRAVEL</t>
  </si>
  <si>
    <t>410310101</t>
  </si>
  <si>
    <t>HIGH ROLLWAYS RED PINE</t>
  </si>
  <si>
    <t>451100101</t>
  </si>
  <si>
    <t>JUST IN TIME PINE</t>
  </si>
  <si>
    <t>420410101</t>
  </si>
  <si>
    <t>KABLEMAN RED PINE</t>
  </si>
  <si>
    <t>120040101</t>
  </si>
  <si>
    <t>LANTZ DRIVE</t>
  </si>
  <si>
    <t>420340101</t>
  </si>
  <si>
    <t>LOST TALLY BOOK JACK PINE</t>
  </si>
  <si>
    <t>420170101</t>
  </si>
  <si>
    <t>LOUISIANA JACK PINE</t>
  </si>
  <si>
    <t>410340001</t>
  </si>
  <si>
    <t>MAD-HAWK SALE</t>
  </si>
  <si>
    <t>CLIFFORD COTA</t>
  </si>
  <si>
    <t>330270101</t>
  </si>
  <si>
    <t>MARSH ROAD</t>
  </si>
  <si>
    <t>LEE THONEY BROTHERS FORESTRY</t>
  </si>
  <si>
    <t>420060201</t>
  </si>
  <si>
    <t>MUSKALLONGE JACK PINE</t>
  </si>
  <si>
    <t>420360101</t>
  </si>
  <si>
    <t>NL&amp;C HARDWOOD</t>
  </si>
  <si>
    <t>410330001</t>
  </si>
  <si>
    <t>NOBLE HARDWOODS</t>
  </si>
  <si>
    <t>110230201</t>
  </si>
  <si>
    <t>OLD 28 FIR</t>
  </si>
  <si>
    <t>420150101</t>
  </si>
  <si>
    <t>OLD PARADISE JACK PINE</t>
  </si>
  <si>
    <t>110250201</t>
  </si>
  <si>
    <t>OTTER ROAD HDWD</t>
  </si>
  <si>
    <t>420130201</t>
  </si>
  <si>
    <t>PINE CAMP MIX</t>
  </si>
  <si>
    <t>420100201</t>
  </si>
  <si>
    <t>PINE CAMP ROAD JACK PINE</t>
  </si>
  <si>
    <t>330090101</t>
  </si>
  <si>
    <t>PIPELINE EAST</t>
  </si>
  <si>
    <t>330080101</t>
  </si>
  <si>
    <t>PIPELINE WEST</t>
  </si>
  <si>
    <t>MARK KLEIMAN FOREST PRODUCTS</t>
  </si>
  <si>
    <t>120120101</t>
  </si>
  <si>
    <t>PREMONITION PINE</t>
  </si>
  <si>
    <t>420090201</t>
  </si>
  <si>
    <t>RAINBOW PINE</t>
  </si>
  <si>
    <t>120160201</t>
  </si>
  <si>
    <t>REAL BUTTE</t>
  </si>
  <si>
    <t>451180101</t>
  </si>
  <si>
    <t>REJUVENATED DINOSAUR</t>
  </si>
  <si>
    <t>420260101</t>
  </si>
  <si>
    <t>S. BRANCH PINE</t>
  </si>
  <si>
    <t>410360101</t>
  </si>
  <si>
    <t>SAND DUNE PINE</t>
  </si>
  <si>
    <t>420190101</t>
  </si>
  <si>
    <t>SE QUARTER JACK PINE</t>
  </si>
  <si>
    <t>420390101</t>
  </si>
  <si>
    <t>SEE SMOKE RED PINE</t>
  </si>
  <si>
    <t>420070201</t>
  </si>
  <si>
    <t>SHAMROCK JACK PINE</t>
  </si>
  <si>
    <t>420120201</t>
  </si>
  <si>
    <t>SHAMROCK MIX</t>
  </si>
  <si>
    <t>410330101</t>
  </si>
  <si>
    <t>SILVER CREEK MEMORIAL R.P.</t>
  </si>
  <si>
    <t>410360001</t>
  </si>
  <si>
    <t>STANLEY LAKE SOFTWD. COMPLEX</t>
  </si>
  <si>
    <t>420020201</t>
  </si>
  <si>
    <t>SUCKER RIVER HARDWOODS</t>
  </si>
  <si>
    <t>410089601</t>
  </si>
  <si>
    <t>SUCKER RIVER SALE</t>
  </si>
  <si>
    <t>410320101</t>
  </si>
  <si>
    <t>THE BIG 450 SWITCH</t>
  </si>
  <si>
    <t>410300101</t>
  </si>
  <si>
    <t>THE DANKO SALE</t>
  </si>
  <si>
    <t>451160101</t>
  </si>
  <si>
    <t>TWISTED BLISTER</t>
  </si>
  <si>
    <t>420350101</t>
  </si>
  <si>
    <t>WOLVERINE LAKE MIX</t>
  </si>
  <si>
    <t>120010201</t>
  </si>
  <si>
    <t>WOOD HOMBRES</t>
  </si>
  <si>
    <t>330250201</t>
  </si>
  <si>
    <t>NORTH STAR BLOCK</t>
  </si>
  <si>
    <t>330340201</t>
  </si>
  <si>
    <t>ACHING BACK TAMARACK</t>
  </si>
  <si>
    <t>RAYMOND TICKLER</t>
  </si>
  <si>
    <t>330320201</t>
  </si>
  <si>
    <t>ASH KNOLL BLOCK</t>
  </si>
  <si>
    <t>330390101</t>
  </si>
  <si>
    <t>CLAMMY CONDITIONS</t>
  </si>
  <si>
    <t>330280201</t>
  </si>
  <si>
    <t>CRANBERRY COVE BLOCK</t>
  </si>
  <si>
    <t>450010201</t>
  </si>
  <si>
    <t>EAST DICKINSON HDWD</t>
  </si>
  <si>
    <t>450190101</t>
  </si>
  <si>
    <t>EAST LOYALS LAKE ASPEN</t>
  </si>
  <si>
    <t>450200101</t>
  </si>
  <si>
    <t>EAST LOYALS LAKE HARDWOOD</t>
  </si>
  <si>
    <t>450150101</t>
  </si>
  <si>
    <t>GLEN COVE ASPEN</t>
  </si>
  <si>
    <t>330030201</t>
  </si>
  <si>
    <t>JACK'S LEGACY</t>
  </si>
  <si>
    <t>330270201</t>
  </si>
  <si>
    <t>KNOTTY PINE BLOCK</t>
  </si>
  <si>
    <t>330250101</t>
  </si>
  <si>
    <t>LAKE 36 BLOCK</t>
  </si>
  <si>
    <t>JOSEPH MURRAY</t>
  </si>
  <si>
    <t>330040201</t>
  </si>
  <si>
    <t>LEFTOVER ASPEN</t>
  </si>
  <si>
    <t>330420101</t>
  </si>
  <si>
    <t>RAZORBACK BLOCK</t>
  </si>
  <si>
    <t>330290101</t>
  </si>
  <si>
    <t>SCHUSTER LANE</t>
  </si>
  <si>
    <t>450070101</t>
  </si>
  <si>
    <t>SOUTH SPRINGER WINTER WOOD</t>
  </si>
  <si>
    <t>RICHARD BROW &amp; SONS</t>
  </si>
  <si>
    <t>450210101</t>
  </si>
  <si>
    <t>SPRINGER RED PINE</t>
  </si>
  <si>
    <t>450030101</t>
  </si>
  <si>
    <t>SPRINGER SELECTION</t>
  </si>
  <si>
    <t>450039901</t>
  </si>
  <si>
    <t>THE EAST WEST ASPEN</t>
  </si>
  <si>
    <t>450020101</t>
  </si>
  <si>
    <t>TILLISON ROAD WEST</t>
  </si>
  <si>
    <t>450170101</t>
  </si>
  <si>
    <t>TILSON MIX</t>
  </si>
  <si>
    <t>450020201</t>
  </si>
  <si>
    <t>WEST DICKINSON HDWD</t>
  </si>
  <si>
    <t>420050201</t>
  </si>
  <si>
    <t>MUSKALLONGE ASPEN</t>
  </si>
  <si>
    <t>420170201</t>
  </si>
  <si>
    <t>MCLEOD DITCH TAMARACK</t>
  </si>
  <si>
    <t>420160201</t>
  </si>
  <si>
    <t>PESHIMS ASPEN</t>
  </si>
  <si>
    <t>420210201</t>
  </si>
  <si>
    <t>PREACHER LAKES JACK PINE</t>
  </si>
  <si>
    <t>450060101</t>
  </si>
  <si>
    <t>SECOND LAKE ASPEN</t>
  </si>
  <si>
    <t>320200101</t>
  </si>
  <si>
    <t>WEST LITTLE WEST HARDWOOD</t>
  </si>
  <si>
    <t>320070201</t>
  </si>
  <si>
    <t>B-SEVEN</t>
  </si>
  <si>
    <t>321220201</t>
  </si>
  <si>
    <t>CAMP 4 COYOTE SALE</t>
  </si>
  <si>
    <t>321210201</t>
  </si>
  <si>
    <t>CAMP 4 HARDWOOD SALE</t>
  </si>
  <si>
    <t>321130201</t>
  </si>
  <si>
    <t>ELF JACK PINE PATCHES SALE</t>
  </si>
  <si>
    <t>320080201</t>
  </si>
  <si>
    <t>KIDNEY LAKES ASPEN</t>
  </si>
  <si>
    <t>321080201</t>
  </si>
  <si>
    <t>LOTTO LAKE HARDWOOD</t>
  </si>
  <si>
    <t>LUCAS LOGGING</t>
  </si>
  <si>
    <t>321180201</t>
  </si>
  <si>
    <t>MASTERPIECE HARDWOOD SALE</t>
  </si>
  <si>
    <t>321090201</t>
  </si>
  <si>
    <t>NELSON BROTHERS ROAD</t>
  </si>
  <si>
    <t>320090201</t>
  </si>
  <si>
    <t>PARKING LOT BLOCK</t>
  </si>
  <si>
    <t>STORA ENSO NORTH AMERICA</t>
  </si>
  <si>
    <t>320160201</t>
  </si>
  <si>
    <t>SWIMMING HOLE ASPEN</t>
  </si>
  <si>
    <t>321240201</t>
  </si>
  <si>
    <t>TOWER ROAD ASPEN</t>
  </si>
  <si>
    <t>320130201</t>
  </si>
  <si>
    <t>TRAILS END ASPEN</t>
  </si>
  <si>
    <t>321040201</t>
  </si>
  <si>
    <t>TV TOWERS JACK PINE SALE</t>
  </si>
  <si>
    <t>410040101</t>
  </si>
  <si>
    <t>19 FOX JACK PINE CONTRACT</t>
  </si>
  <si>
    <t>451010201</t>
  </si>
  <si>
    <t>5 POINT FOOTHOLD</t>
  </si>
  <si>
    <t>451070101</t>
  </si>
  <si>
    <t>BETCHERS CUT-A-ACROSS</t>
  </si>
  <si>
    <t>410130101</t>
  </si>
  <si>
    <t>BLACK DUCK</t>
  </si>
  <si>
    <t>410170201</t>
  </si>
  <si>
    <t>CAMP 3 MAPLE</t>
  </si>
  <si>
    <t>410100101</t>
  </si>
  <si>
    <t>CREIGHTON RIVER MIX</t>
  </si>
  <si>
    <t>451240101</t>
  </si>
  <si>
    <t>DINNER CRY PINE</t>
  </si>
  <si>
    <t>120130201</t>
  </si>
  <si>
    <t>DRY LAKE 64</t>
  </si>
  <si>
    <t>120180201</t>
  </si>
  <si>
    <t>FLAT ROCK FIR</t>
  </si>
  <si>
    <t>ALBRECHT TRUCKING, INC.</t>
  </si>
  <si>
    <t>410230101</t>
  </si>
  <si>
    <t>KRUMMICH ROAD CONTRACT</t>
  </si>
  <si>
    <t>451150101</t>
  </si>
  <si>
    <t>LENO'S SAX MIX</t>
  </si>
  <si>
    <t>451200101</t>
  </si>
  <si>
    <t>LICENSED BLIND WHITE PINE</t>
  </si>
  <si>
    <t>451250101</t>
  </si>
  <si>
    <t>LINCOLN LOGS</t>
  </si>
  <si>
    <t>120110201</t>
  </si>
  <si>
    <t>LOST QUARTER</t>
  </si>
  <si>
    <t>451210101</t>
  </si>
  <si>
    <t>MILK SHAKE SHELTERWOOD</t>
  </si>
  <si>
    <t>KORENICH LOGGING</t>
  </si>
  <si>
    <t>451090101</t>
  </si>
  <si>
    <t>RECORD PORKY MIX</t>
  </si>
  <si>
    <t>410290101</t>
  </si>
  <si>
    <t>RIVER ROAD CONTRACT</t>
  </si>
  <si>
    <t>451020201</t>
  </si>
  <si>
    <t>SOGGY STALKS HARDWOODS</t>
  </si>
  <si>
    <t>451170101</t>
  </si>
  <si>
    <t>SPRING RELIEF HARDWOODS</t>
  </si>
  <si>
    <t>120170201</t>
  </si>
  <si>
    <t>SUND SALE</t>
  </si>
  <si>
    <t>120120201</t>
  </si>
  <si>
    <t>TURNER FIRE SALE</t>
  </si>
  <si>
    <t>410160101</t>
  </si>
  <si>
    <t>WEST BRANCH MARSH</t>
  </si>
  <si>
    <t>330410101</t>
  </si>
  <si>
    <t>BRANDT LAKE</t>
  </si>
  <si>
    <t>330330201</t>
  </si>
  <si>
    <t>DUROW MARSH BLOCK</t>
  </si>
  <si>
    <t>330210201</t>
  </si>
  <si>
    <t>FORK OF THE DEER BLOCK</t>
  </si>
  <si>
    <t>110040201</t>
  </si>
  <si>
    <t>HOT PLATE HDWD</t>
  </si>
  <si>
    <t>330290201</t>
  </si>
  <si>
    <t>JANUARY THAW</t>
  </si>
  <si>
    <t>330350201</t>
  </si>
  <si>
    <t>MARCH MADNESS</t>
  </si>
  <si>
    <t>330300201</t>
  </si>
  <si>
    <t>TWO CARCASS</t>
  </si>
  <si>
    <t>321020101</t>
  </si>
  <si>
    <t>BIG BAY HARDWOODS</t>
  </si>
  <si>
    <t>321120201</t>
  </si>
  <si>
    <t>BRYAN CREEK RD JACK PINE EAST</t>
  </si>
  <si>
    <t>321110201</t>
  </si>
  <si>
    <t>BRYAN CREEK RD JACK PINE WEST</t>
  </si>
  <si>
    <t>321100201</t>
  </si>
  <si>
    <t>BRYAN CREEK RD/ FENCELINE SALE</t>
  </si>
  <si>
    <t>321140201</t>
  </si>
  <si>
    <t>CAMP MOONLIGHT ASPEN SALE</t>
  </si>
  <si>
    <t>320230201</t>
  </si>
  <si>
    <t>EAST CABLES MIX</t>
  </si>
  <si>
    <t>320200201</t>
  </si>
  <si>
    <t>HOMSTEAD ASPEN</t>
  </si>
  <si>
    <t>451260101</t>
  </si>
  <si>
    <t>RUNAWAY PUP HARDWOODS</t>
  </si>
  <si>
    <t>330360201</t>
  </si>
  <si>
    <t>366 ASPEN</t>
  </si>
  <si>
    <t>330370201</t>
  </si>
  <si>
    <t>551 MIX</t>
  </si>
  <si>
    <t>420190201</t>
  </si>
  <si>
    <t>7 MILE FINGERS</t>
  </si>
  <si>
    <t>451040201</t>
  </si>
  <si>
    <t>BLUE SURVEYOR HARDWOOD</t>
  </si>
  <si>
    <t>410100202</t>
  </si>
  <si>
    <t>D.O.C. LONE LAKE</t>
  </si>
  <si>
    <t>450110101</t>
  </si>
  <si>
    <t>DRIP II</t>
  </si>
  <si>
    <t>420220201</t>
  </si>
  <si>
    <t>GROOMER BARN JACK PINE</t>
  </si>
  <si>
    <t>451030201</t>
  </si>
  <si>
    <t>GYPSY RED PINE</t>
  </si>
  <si>
    <t>451230101</t>
  </si>
  <si>
    <t>LOST KNIFE PINE/HARDWOOD</t>
  </si>
  <si>
    <t>410250101</t>
  </si>
  <si>
    <t>MARSH CREEK CONTRACT</t>
  </si>
  <si>
    <t>420200201</t>
  </si>
  <si>
    <t>MIXED FIRELANE PINE</t>
  </si>
  <si>
    <t>410030101</t>
  </si>
  <si>
    <t>MORE DRIGGS PINE</t>
  </si>
  <si>
    <t>410140201</t>
  </si>
  <si>
    <t>RAINBOW HARDWOOD</t>
  </si>
  <si>
    <t>451220101</t>
  </si>
  <si>
    <t>RECURRING FORESTER HARDWOODS</t>
  </si>
  <si>
    <t>420240201</t>
  </si>
  <si>
    <t>SKATING TRAIL HARDWOODS</t>
  </si>
  <si>
    <t>451270101</t>
  </si>
  <si>
    <t>SOUTH CHAMPION MIX</t>
  </si>
  <si>
    <t>420230201</t>
  </si>
  <si>
    <t>TRANSFER STATION JACK PINE</t>
  </si>
  <si>
    <t>410060201</t>
  </si>
  <si>
    <t>TWO MILE DITCH JP</t>
  </si>
  <si>
    <t>410120202</t>
  </si>
  <si>
    <t>D.O.C DEER YARD 2002</t>
  </si>
  <si>
    <t>410110201</t>
  </si>
  <si>
    <t>DRIGGS BURRIED CORNER</t>
  </si>
  <si>
    <t xml:space="preserve">                                  as of October 9, 2002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</si>
</sst>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639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1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5" customWidth="1"/>
    <col min="8" max="8" width="11.140625" style="35" bestFit="1" customWidth="1"/>
    <col min="9" max="11" width="10.140625" style="45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8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1428</v>
      </c>
      <c r="L3" s="30"/>
    </row>
    <row r="4" spans="4:12" ht="11.25" customHeight="1">
      <c r="D4" s="20"/>
      <c r="L4" s="30"/>
    </row>
    <row r="5" spans="4:12" ht="12.75" customHeight="1">
      <c r="D5" s="59" t="s">
        <v>45</v>
      </c>
      <c r="E5" s="60"/>
      <c r="F5" s="60"/>
      <c r="G5" s="61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6"/>
      <c r="L8" s="30"/>
    </row>
    <row r="9" spans="4:23" ht="13.5" thickTop="1">
      <c r="D9" s="12" t="s">
        <v>19</v>
      </c>
      <c r="E9" s="41">
        <f>DCOUNT(DATABASE,11,S9:S10)</f>
        <v>10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1">
        <f>DCOUNT(DATABASE,11,T9:U10)</f>
        <v>2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1">
        <f>DCOUNT(DATABASE,11,V9:W10)</f>
        <v>23</v>
      </c>
      <c r="L11" s="30"/>
      <c r="S11" t="s">
        <v>14</v>
      </c>
    </row>
    <row r="12" spans="4:19" ht="13.5" thickBot="1">
      <c r="D12" s="12" t="s">
        <v>27</v>
      </c>
      <c r="E12" s="41">
        <f>DCOUNT(DATABASE,11,S11:S12)</f>
        <v>580</v>
      </c>
      <c r="L12" s="30"/>
      <c r="S12" t="s">
        <v>28</v>
      </c>
    </row>
    <row r="13" spans="4:12" ht="14.25" thickBot="1" thickTop="1">
      <c r="D13" s="17" t="s">
        <v>18</v>
      </c>
      <c r="E13" s="42">
        <f>SUM(E9:E12)</f>
        <v>615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7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615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62665.1</v>
      </c>
      <c r="L17" s="30"/>
    </row>
    <row r="18" spans="4:12" ht="12.75">
      <c r="D18" s="12" t="s">
        <v>37</v>
      </c>
      <c r="G18" s="21">
        <f>DSUM(DATABASE,5,U15:U16)</f>
        <v>846323.0800000007</v>
      </c>
      <c r="L18" s="30"/>
    </row>
    <row r="19" spans="4:12" ht="12.75">
      <c r="D19" s="12" t="s">
        <v>34</v>
      </c>
      <c r="G19" s="18">
        <f>DSUM(DATABASE,6,V15:V16)</f>
        <v>27161325.86000001</v>
      </c>
      <c r="L19" s="30"/>
    </row>
    <row r="20" spans="4:12" ht="12.75">
      <c r="D20" s="12" t="s">
        <v>38</v>
      </c>
      <c r="G20" s="18">
        <f>DSUM(DATABASE,7,W15:W16)</f>
        <v>10673044.919999992</v>
      </c>
      <c r="L20" s="30"/>
    </row>
    <row r="21" spans="4:12" ht="12.75">
      <c r="D21" s="12" t="s">
        <v>35</v>
      </c>
      <c r="E21" s="22"/>
      <c r="F21" s="22"/>
      <c r="G21" s="18">
        <f>+G19-G20</f>
        <v>16488280.940000018</v>
      </c>
      <c r="L21" s="30"/>
    </row>
    <row r="22" spans="4:12" ht="12.75">
      <c r="D22" s="12" t="s">
        <v>44</v>
      </c>
      <c r="E22" s="22"/>
      <c r="F22" s="22"/>
      <c r="G22" s="43">
        <f>+G20/G19</f>
        <v>0.3929500708107181</v>
      </c>
      <c r="L22" s="30"/>
    </row>
    <row r="23" spans="4:12" ht="12.75">
      <c r="D23" s="12" t="s">
        <v>40</v>
      </c>
      <c r="E23" s="22"/>
      <c r="F23" s="22"/>
      <c r="G23" s="57">
        <v>37538</v>
      </c>
      <c r="L23" s="30"/>
    </row>
    <row r="24" spans="4:12" ht="13.5" thickBot="1">
      <c r="D24" s="11" t="s">
        <v>43</v>
      </c>
      <c r="E24" s="6"/>
      <c r="F24" s="6"/>
      <c r="G24" s="58">
        <f>DAVERAGE(DATABASE,13,X15:X16)/365</f>
        <v>3.1330927720236104</v>
      </c>
      <c r="L24" s="30"/>
    </row>
    <row r="25" ht="13.5" thickTop="1">
      <c r="L25" s="30"/>
    </row>
    <row r="26" ht="12.75">
      <c r="L26" s="30"/>
    </row>
    <row r="27" spans="2:12" ht="13.5" thickBot="1">
      <c r="B27" s="52" t="s">
        <v>39</v>
      </c>
      <c r="L27" s="47"/>
    </row>
    <row r="28" spans="2:18" ht="13.5" thickTop="1">
      <c r="B28" s="53"/>
      <c r="C28" s="9"/>
      <c r="D28" s="9"/>
      <c r="E28" s="10"/>
      <c r="F28" s="10" t="s">
        <v>18</v>
      </c>
      <c r="G28" s="38" t="s">
        <v>6</v>
      </c>
      <c r="H28" s="38"/>
      <c r="I28" s="48" t="s">
        <v>7</v>
      </c>
      <c r="J28" s="48" t="s">
        <v>13</v>
      </c>
      <c r="K28" s="48" t="s">
        <v>6</v>
      </c>
      <c r="L28" s="25" t="s">
        <v>15</v>
      </c>
      <c r="M28" s="33"/>
      <c r="N28" s="65" t="s">
        <v>6</v>
      </c>
      <c r="O28" s="56"/>
      <c r="P28" s="56"/>
      <c r="Q28" s="56"/>
      <c r="R28" s="56"/>
    </row>
    <row r="29" spans="2:18" ht="12.75">
      <c r="B29" s="54"/>
      <c r="C29" s="3" t="s">
        <v>1</v>
      </c>
      <c r="D29" s="3"/>
      <c r="E29" s="4"/>
      <c r="F29" s="4" t="s">
        <v>17</v>
      </c>
      <c r="G29" s="39" t="s">
        <v>7</v>
      </c>
      <c r="H29" s="39" t="s">
        <v>9</v>
      </c>
      <c r="I29" s="49" t="s">
        <v>11</v>
      </c>
      <c r="J29" s="49" t="s">
        <v>14</v>
      </c>
      <c r="K29" s="49" t="s">
        <v>14</v>
      </c>
      <c r="L29" s="26" t="s">
        <v>16</v>
      </c>
      <c r="M29" s="31"/>
      <c r="N29" s="66" t="s">
        <v>7</v>
      </c>
      <c r="O29" s="34"/>
      <c r="P29" s="34"/>
      <c r="Q29" s="34"/>
      <c r="R29" s="34"/>
    </row>
    <row r="30" spans="2:18" ht="13.5" thickBot="1">
      <c r="B30" s="55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0" t="s">
        <v>8</v>
      </c>
      <c r="H30" s="40" t="s">
        <v>10</v>
      </c>
      <c r="I30" s="50" t="s">
        <v>12</v>
      </c>
      <c r="J30" s="50" t="s">
        <v>12</v>
      </c>
      <c r="K30" s="50" t="s">
        <v>12</v>
      </c>
      <c r="L30" s="27" t="s">
        <v>14</v>
      </c>
      <c r="M30" s="32" t="s">
        <v>41</v>
      </c>
      <c r="N30" s="67" t="s">
        <v>42</v>
      </c>
      <c r="O30" s="56"/>
      <c r="P30" s="56"/>
      <c r="Q30" s="56"/>
      <c r="R30" s="56"/>
    </row>
    <row r="31" spans="2:18" s="2" customFormat="1" ht="10.5" thickTop="1">
      <c r="B31" s="63" t="s">
        <v>50</v>
      </c>
      <c r="C31" s="63" t="s">
        <v>51</v>
      </c>
      <c r="D31" s="44" t="s">
        <v>52</v>
      </c>
      <c r="E31" s="1">
        <v>179.4</v>
      </c>
      <c r="F31" s="1">
        <v>2880.6</v>
      </c>
      <c r="G31" s="35">
        <v>64043.57</v>
      </c>
      <c r="H31" s="35">
        <v>6404.36</v>
      </c>
      <c r="I31" s="45">
        <v>37418</v>
      </c>
      <c r="J31" s="45">
        <v>37437</v>
      </c>
      <c r="K31" s="45">
        <v>37437</v>
      </c>
      <c r="L31" s="30">
        <v>-101</v>
      </c>
      <c r="M31" s="30" t="s">
        <v>53</v>
      </c>
      <c r="N31" s="46">
        <v>19</v>
      </c>
      <c r="O31" s="46"/>
      <c r="P31" s="46"/>
      <c r="Q31" s="46"/>
      <c r="R31" s="46"/>
    </row>
    <row r="32" spans="2:18" s="2" customFormat="1" ht="9.75">
      <c r="B32" s="63" t="s">
        <v>54</v>
      </c>
      <c r="C32" s="63" t="s">
        <v>51</v>
      </c>
      <c r="D32" s="44" t="s">
        <v>55</v>
      </c>
      <c r="E32" s="1">
        <v>169</v>
      </c>
      <c r="F32" s="1">
        <v>1263.4</v>
      </c>
      <c r="G32" s="35">
        <v>83102.33</v>
      </c>
      <c r="H32" s="35">
        <v>83102.33</v>
      </c>
      <c r="I32" s="45">
        <v>35719</v>
      </c>
      <c r="J32" s="45">
        <v>36996</v>
      </c>
      <c r="K32" s="45">
        <v>37437</v>
      </c>
      <c r="L32" s="30">
        <v>-101</v>
      </c>
      <c r="M32" s="30" t="s">
        <v>53</v>
      </c>
      <c r="N32" s="46">
        <v>1718</v>
      </c>
      <c r="O32" s="46"/>
      <c r="P32" s="46"/>
      <c r="Q32" s="46"/>
      <c r="R32" s="46"/>
    </row>
    <row r="33" spans="2:18" s="2" customFormat="1" ht="9.75">
      <c r="B33" s="63" t="s">
        <v>56</v>
      </c>
      <c r="C33" s="63" t="s">
        <v>51</v>
      </c>
      <c r="D33" s="44" t="s">
        <v>57</v>
      </c>
      <c r="E33" s="1">
        <v>138</v>
      </c>
      <c r="F33" s="1">
        <v>1119.6</v>
      </c>
      <c r="G33" s="35">
        <v>33641.66</v>
      </c>
      <c r="H33" s="35">
        <v>33641.66</v>
      </c>
      <c r="I33" s="45">
        <v>35936</v>
      </c>
      <c r="J33" s="45">
        <v>37072</v>
      </c>
      <c r="K33" s="45">
        <v>37437</v>
      </c>
      <c r="L33" s="30">
        <v>-101</v>
      </c>
      <c r="M33" s="30" t="s">
        <v>58</v>
      </c>
      <c r="N33" s="46">
        <v>1501</v>
      </c>
      <c r="O33" s="46"/>
      <c r="P33" s="46"/>
      <c r="Q33" s="46"/>
      <c r="R33" s="46"/>
    </row>
    <row r="34" spans="2:18" s="2" customFormat="1" ht="9.75">
      <c r="B34" s="63" t="s">
        <v>59</v>
      </c>
      <c r="C34" s="63" t="s">
        <v>51</v>
      </c>
      <c r="D34" s="44" t="s">
        <v>60</v>
      </c>
      <c r="E34" s="1">
        <v>134</v>
      </c>
      <c r="F34" s="1">
        <v>2150</v>
      </c>
      <c r="G34" s="35">
        <v>37005.74</v>
      </c>
      <c r="H34" s="35">
        <v>37005.74</v>
      </c>
      <c r="I34" s="45">
        <v>35992</v>
      </c>
      <c r="J34" s="45">
        <v>37072</v>
      </c>
      <c r="K34" s="45">
        <v>37437</v>
      </c>
      <c r="L34" s="30">
        <v>-101</v>
      </c>
      <c r="M34" s="30" t="s">
        <v>61</v>
      </c>
      <c r="N34" s="46">
        <v>1445</v>
      </c>
      <c r="O34" s="46"/>
      <c r="P34" s="46"/>
      <c r="Q34" s="46"/>
      <c r="R34" s="46"/>
    </row>
    <row r="35" spans="2:18" s="2" customFormat="1" ht="9.75">
      <c r="B35" s="63" t="s">
        <v>62</v>
      </c>
      <c r="C35" s="63" t="s">
        <v>51</v>
      </c>
      <c r="D35" s="44" t="s">
        <v>63</v>
      </c>
      <c r="E35" s="1">
        <v>39</v>
      </c>
      <c r="F35" s="1">
        <v>648.6</v>
      </c>
      <c r="G35" s="35">
        <v>13829.2</v>
      </c>
      <c r="H35" s="35">
        <v>7543.2</v>
      </c>
      <c r="I35" s="45">
        <v>35293</v>
      </c>
      <c r="J35" s="45">
        <v>36341</v>
      </c>
      <c r="K35" s="45">
        <v>37437</v>
      </c>
      <c r="L35" s="30">
        <v>-101</v>
      </c>
      <c r="M35" s="30" t="s">
        <v>64</v>
      </c>
      <c r="N35" s="46">
        <v>2144</v>
      </c>
      <c r="O35" s="46"/>
      <c r="P35" s="46"/>
      <c r="Q35" s="46"/>
      <c r="R35" s="46"/>
    </row>
    <row r="36" spans="2:18" s="2" customFormat="1" ht="9.75">
      <c r="B36" s="63" t="s">
        <v>65</v>
      </c>
      <c r="C36" s="63" t="s">
        <v>66</v>
      </c>
      <c r="D36" s="44" t="s">
        <v>67</v>
      </c>
      <c r="E36" s="1">
        <v>92</v>
      </c>
      <c r="F36" s="1">
        <v>1663.2</v>
      </c>
      <c r="G36" s="35">
        <v>35143.19</v>
      </c>
      <c r="H36" s="35">
        <v>22402.13</v>
      </c>
      <c r="I36" s="45">
        <v>35662</v>
      </c>
      <c r="J36" s="45">
        <v>36707</v>
      </c>
      <c r="K36" s="45">
        <v>37529</v>
      </c>
      <c r="L36" s="30">
        <v>-9</v>
      </c>
      <c r="M36" s="30" t="s">
        <v>68</v>
      </c>
      <c r="N36" s="46">
        <v>1867</v>
      </c>
      <c r="O36" s="46"/>
      <c r="P36" s="46"/>
      <c r="Q36" s="46"/>
      <c r="R36" s="46"/>
    </row>
    <row r="37" spans="2:18" s="2" customFormat="1" ht="9.75">
      <c r="B37" s="63" t="s">
        <v>69</v>
      </c>
      <c r="C37" s="63" t="s">
        <v>51</v>
      </c>
      <c r="D37" s="44" t="s">
        <v>70</v>
      </c>
      <c r="E37" s="1">
        <v>81</v>
      </c>
      <c r="F37" s="1">
        <v>1437.4</v>
      </c>
      <c r="G37" s="35">
        <v>25188.12</v>
      </c>
      <c r="H37" s="35">
        <v>5379.08</v>
      </c>
      <c r="I37" s="45">
        <v>36027</v>
      </c>
      <c r="J37" s="45">
        <v>37072</v>
      </c>
      <c r="K37" s="45">
        <v>37529</v>
      </c>
      <c r="L37" s="30">
        <v>-9</v>
      </c>
      <c r="M37" s="30" t="s">
        <v>71</v>
      </c>
      <c r="N37" s="46">
        <v>1502</v>
      </c>
      <c r="O37" s="46"/>
      <c r="P37" s="46"/>
      <c r="Q37" s="46"/>
      <c r="R37" s="46"/>
    </row>
    <row r="38" spans="2:18" s="2" customFormat="1" ht="9.75">
      <c r="B38" s="63" t="s">
        <v>72</v>
      </c>
      <c r="C38" s="63" t="s">
        <v>51</v>
      </c>
      <c r="D38" s="44" t="s">
        <v>73</v>
      </c>
      <c r="E38" s="1">
        <v>50</v>
      </c>
      <c r="F38" s="1">
        <v>525</v>
      </c>
      <c r="G38" s="35">
        <v>23354</v>
      </c>
      <c r="H38" s="35">
        <v>2335.4</v>
      </c>
      <c r="I38" s="45">
        <v>36473</v>
      </c>
      <c r="J38" s="45">
        <v>37529</v>
      </c>
      <c r="K38" s="45">
        <v>37529</v>
      </c>
      <c r="L38" s="30">
        <v>-9</v>
      </c>
      <c r="M38" s="30" t="s">
        <v>74</v>
      </c>
      <c r="N38" s="46">
        <v>1056</v>
      </c>
      <c r="O38" s="46"/>
      <c r="P38" s="46"/>
      <c r="Q38" s="46"/>
      <c r="R38" s="46"/>
    </row>
    <row r="39" spans="2:18" s="2" customFormat="1" ht="9.75">
      <c r="B39" s="63" t="s">
        <v>75</v>
      </c>
      <c r="C39" s="63" t="s">
        <v>66</v>
      </c>
      <c r="D39" s="44" t="s">
        <v>76</v>
      </c>
      <c r="E39" s="1">
        <v>233</v>
      </c>
      <c r="F39" s="1">
        <v>1419.3</v>
      </c>
      <c r="G39" s="35">
        <v>20090.45</v>
      </c>
      <c r="H39" s="35">
        <v>2009.05</v>
      </c>
      <c r="I39" s="45">
        <v>36732</v>
      </c>
      <c r="J39" s="45">
        <v>37529</v>
      </c>
      <c r="K39" s="45">
        <v>37529</v>
      </c>
      <c r="L39" s="30">
        <v>-9</v>
      </c>
      <c r="M39" s="30" t="s">
        <v>77</v>
      </c>
      <c r="N39" s="46">
        <v>797</v>
      </c>
      <c r="O39" s="46"/>
      <c r="P39" s="46"/>
      <c r="Q39" s="46"/>
      <c r="R39" s="46"/>
    </row>
    <row r="40" spans="2:18" s="2" customFormat="1" ht="9.75">
      <c r="B40" s="63" t="s">
        <v>78</v>
      </c>
      <c r="C40" s="63" t="s">
        <v>51</v>
      </c>
      <c r="D40" s="44" t="s">
        <v>79</v>
      </c>
      <c r="E40" s="1">
        <v>179</v>
      </c>
      <c r="F40" s="1">
        <v>4880</v>
      </c>
      <c r="G40" s="35">
        <v>148009</v>
      </c>
      <c r="H40" s="35">
        <v>102126.2</v>
      </c>
      <c r="I40" s="45">
        <v>36859</v>
      </c>
      <c r="J40" s="45">
        <v>37529</v>
      </c>
      <c r="K40" s="45">
        <v>37529</v>
      </c>
      <c r="L40" s="30">
        <v>-9</v>
      </c>
      <c r="M40" s="30" t="s">
        <v>80</v>
      </c>
      <c r="N40" s="46">
        <v>670</v>
      </c>
      <c r="O40" s="46"/>
      <c r="P40" s="46"/>
      <c r="Q40" s="46"/>
      <c r="R40" s="46"/>
    </row>
    <row r="41" spans="2:14" s="2" customFormat="1" ht="9.75">
      <c r="B41" s="63" t="s">
        <v>81</v>
      </c>
      <c r="C41" s="63" t="s">
        <v>51</v>
      </c>
      <c r="D41" s="44" t="s">
        <v>82</v>
      </c>
      <c r="E41" s="1">
        <v>65</v>
      </c>
      <c r="F41" s="1">
        <v>556.7</v>
      </c>
      <c r="G41" s="35">
        <v>16604.9</v>
      </c>
      <c r="H41" s="35">
        <v>8302.45</v>
      </c>
      <c r="I41" s="45">
        <v>36915</v>
      </c>
      <c r="J41" s="45">
        <v>37560</v>
      </c>
      <c r="K41" s="45">
        <v>37560</v>
      </c>
      <c r="L41" s="5">
        <v>22</v>
      </c>
      <c r="M41" s="44" t="s">
        <v>83</v>
      </c>
      <c r="N41" s="2">
        <v>645</v>
      </c>
    </row>
    <row r="42" spans="2:18" s="2" customFormat="1" ht="9.75">
      <c r="B42" s="64" t="s">
        <v>84</v>
      </c>
      <c r="C42" s="62" t="s">
        <v>51</v>
      </c>
      <c r="D42" s="2" t="s">
        <v>85</v>
      </c>
      <c r="E42" s="1">
        <v>154</v>
      </c>
      <c r="F42" s="1">
        <v>3600.5</v>
      </c>
      <c r="G42" s="35">
        <v>126898.4</v>
      </c>
      <c r="H42" s="35">
        <v>64718.18</v>
      </c>
      <c r="I42" s="45">
        <v>36915</v>
      </c>
      <c r="J42" s="45">
        <v>37560</v>
      </c>
      <c r="K42" s="45">
        <v>37560</v>
      </c>
      <c r="L42" s="30">
        <v>22</v>
      </c>
      <c r="M42" s="30" t="s">
        <v>83</v>
      </c>
      <c r="N42" s="46">
        <v>645</v>
      </c>
      <c r="O42" s="46"/>
      <c r="P42" s="46"/>
      <c r="Q42" s="46"/>
      <c r="R42" s="46"/>
    </row>
    <row r="43" spans="2:18" s="2" customFormat="1" ht="9.75">
      <c r="B43" s="64" t="s">
        <v>86</v>
      </c>
      <c r="C43" s="62" t="s">
        <v>51</v>
      </c>
      <c r="D43" s="2" t="s">
        <v>87</v>
      </c>
      <c r="E43" s="1">
        <v>27.4</v>
      </c>
      <c r="F43" s="1">
        <v>284.8</v>
      </c>
      <c r="G43" s="35">
        <v>7005.14</v>
      </c>
      <c r="H43" s="35">
        <v>7005.13</v>
      </c>
      <c r="I43" s="45">
        <v>36256</v>
      </c>
      <c r="J43" s="45">
        <v>37225</v>
      </c>
      <c r="K43" s="45">
        <v>37590</v>
      </c>
      <c r="L43" s="30">
        <v>52</v>
      </c>
      <c r="M43" s="30" t="s">
        <v>88</v>
      </c>
      <c r="N43" s="46">
        <v>1334</v>
      </c>
      <c r="O43" s="46"/>
      <c r="P43" s="46"/>
      <c r="Q43" s="46"/>
      <c r="R43" s="46"/>
    </row>
    <row r="44" spans="2:18" s="2" customFormat="1" ht="9.75">
      <c r="B44" s="64" t="s">
        <v>89</v>
      </c>
      <c r="C44" s="62" t="s">
        <v>51</v>
      </c>
      <c r="D44" s="2" t="s">
        <v>90</v>
      </c>
      <c r="E44" s="1">
        <v>7.2</v>
      </c>
      <c r="F44" s="1">
        <v>114.51</v>
      </c>
      <c r="G44" s="35">
        <v>2222.35</v>
      </c>
      <c r="H44" s="35">
        <v>317.48</v>
      </c>
      <c r="I44" s="45">
        <v>36256</v>
      </c>
      <c r="J44" s="45">
        <v>37225</v>
      </c>
      <c r="K44" s="45">
        <v>37590</v>
      </c>
      <c r="L44" s="30">
        <v>52</v>
      </c>
      <c r="M44" s="30" t="s">
        <v>88</v>
      </c>
      <c r="N44" s="46">
        <v>1334</v>
      </c>
      <c r="O44" s="46"/>
      <c r="P44" s="46"/>
      <c r="Q44" s="46"/>
      <c r="R44" s="46"/>
    </row>
    <row r="45" spans="2:18" s="2" customFormat="1" ht="9.75">
      <c r="B45" s="64" t="s">
        <v>91</v>
      </c>
      <c r="C45" s="62" t="s">
        <v>51</v>
      </c>
      <c r="D45" s="2" t="s">
        <v>92</v>
      </c>
      <c r="E45" s="1">
        <v>50.8</v>
      </c>
      <c r="F45" s="1">
        <v>559.89</v>
      </c>
      <c r="G45" s="35">
        <v>13484.27</v>
      </c>
      <c r="H45" s="35">
        <v>1348.42</v>
      </c>
      <c r="I45" s="45">
        <v>36570</v>
      </c>
      <c r="J45" s="45">
        <v>37590</v>
      </c>
      <c r="K45" s="45">
        <v>37590</v>
      </c>
      <c r="L45" s="30">
        <v>52</v>
      </c>
      <c r="M45" s="30" t="s">
        <v>93</v>
      </c>
      <c r="N45" s="46">
        <v>1020</v>
      </c>
      <c r="O45" s="46"/>
      <c r="P45" s="46"/>
      <c r="Q45" s="46"/>
      <c r="R45" s="46"/>
    </row>
    <row r="46" spans="2:18" s="2" customFormat="1" ht="9.75">
      <c r="B46" s="64" t="s">
        <v>94</v>
      </c>
      <c r="C46" s="62" t="s">
        <v>51</v>
      </c>
      <c r="D46" s="2" t="s">
        <v>95</v>
      </c>
      <c r="E46" s="1">
        <v>79.6</v>
      </c>
      <c r="F46" s="1">
        <v>1639.2</v>
      </c>
      <c r="G46" s="35">
        <v>53591.64</v>
      </c>
      <c r="H46" s="35">
        <v>5359.16</v>
      </c>
      <c r="I46" s="45">
        <v>36763</v>
      </c>
      <c r="J46" s="45">
        <v>37590</v>
      </c>
      <c r="K46" s="45">
        <v>37590</v>
      </c>
      <c r="L46" s="30">
        <v>52</v>
      </c>
      <c r="M46" s="30" t="s">
        <v>96</v>
      </c>
      <c r="N46" s="46">
        <v>827</v>
      </c>
      <c r="O46" s="46"/>
      <c r="P46" s="46"/>
      <c r="Q46" s="46"/>
      <c r="R46" s="46"/>
    </row>
    <row r="47" spans="2:18" s="2" customFormat="1" ht="9.75">
      <c r="B47" s="64" t="s">
        <v>97</v>
      </c>
      <c r="C47" s="62" t="s">
        <v>51</v>
      </c>
      <c r="D47" s="2" t="s">
        <v>98</v>
      </c>
      <c r="E47" s="1">
        <v>91</v>
      </c>
      <c r="F47" s="1">
        <v>940.7</v>
      </c>
      <c r="G47" s="35">
        <v>21736.4</v>
      </c>
      <c r="H47" s="35">
        <v>21736.4</v>
      </c>
      <c r="I47" s="45">
        <v>36528</v>
      </c>
      <c r="J47" s="45">
        <v>37590</v>
      </c>
      <c r="K47" s="45">
        <v>37590</v>
      </c>
      <c r="L47" s="30">
        <v>52</v>
      </c>
      <c r="M47" s="30" t="s">
        <v>99</v>
      </c>
      <c r="N47" s="46">
        <v>1062</v>
      </c>
      <c r="O47" s="46"/>
      <c r="P47" s="46"/>
      <c r="Q47" s="46"/>
      <c r="R47" s="46"/>
    </row>
    <row r="48" spans="2:18" s="2" customFormat="1" ht="9.75">
      <c r="B48" s="64" t="s">
        <v>100</v>
      </c>
      <c r="C48" s="62" t="s">
        <v>66</v>
      </c>
      <c r="D48" s="2" t="s">
        <v>101</v>
      </c>
      <c r="E48" s="1">
        <v>26.4</v>
      </c>
      <c r="F48" s="1">
        <v>467</v>
      </c>
      <c r="G48" s="35">
        <v>13015</v>
      </c>
      <c r="H48" s="35">
        <v>1301.5</v>
      </c>
      <c r="I48" s="45">
        <v>36831</v>
      </c>
      <c r="J48" s="45">
        <v>37590</v>
      </c>
      <c r="K48" s="45">
        <v>37590</v>
      </c>
      <c r="L48" s="30">
        <v>52</v>
      </c>
      <c r="M48" s="30" t="s">
        <v>102</v>
      </c>
      <c r="N48" s="46">
        <v>759</v>
      </c>
      <c r="O48" s="46"/>
      <c r="P48" s="46"/>
      <c r="Q48" s="46"/>
      <c r="R48" s="46"/>
    </row>
    <row r="49" spans="2:18" s="2" customFormat="1" ht="9.75">
      <c r="B49" s="64" t="s">
        <v>103</v>
      </c>
      <c r="C49" s="62" t="s">
        <v>51</v>
      </c>
      <c r="D49" s="2" t="s">
        <v>104</v>
      </c>
      <c r="E49" s="1">
        <v>123.6</v>
      </c>
      <c r="F49" s="1">
        <v>551.5</v>
      </c>
      <c r="G49" s="35">
        <v>17538.15</v>
      </c>
      <c r="H49" s="35">
        <v>7892.17</v>
      </c>
      <c r="I49" s="45">
        <v>36895</v>
      </c>
      <c r="J49" s="45">
        <v>37590</v>
      </c>
      <c r="K49" s="45">
        <v>37590</v>
      </c>
      <c r="L49" s="30">
        <v>52</v>
      </c>
      <c r="M49" s="30" t="s">
        <v>96</v>
      </c>
      <c r="N49" s="46">
        <v>695</v>
      </c>
      <c r="O49" s="46"/>
      <c r="P49" s="46"/>
      <c r="Q49" s="46"/>
      <c r="R49" s="46"/>
    </row>
    <row r="50" spans="2:18" s="2" customFormat="1" ht="9.75">
      <c r="B50" s="64" t="s">
        <v>105</v>
      </c>
      <c r="C50" s="62" t="s">
        <v>51</v>
      </c>
      <c r="D50" s="2" t="s">
        <v>106</v>
      </c>
      <c r="E50" s="1">
        <v>78.8</v>
      </c>
      <c r="F50" s="1">
        <v>1704</v>
      </c>
      <c r="G50" s="35">
        <v>43775.03</v>
      </c>
      <c r="H50" s="35">
        <v>43775.03</v>
      </c>
      <c r="I50" s="45">
        <v>36419</v>
      </c>
      <c r="J50" s="45">
        <v>37225</v>
      </c>
      <c r="K50" s="45">
        <v>37590</v>
      </c>
      <c r="L50" s="30">
        <v>52</v>
      </c>
      <c r="M50" s="30" t="s">
        <v>107</v>
      </c>
      <c r="N50" s="46">
        <v>1171</v>
      </c>
      <c r="O50" s="46"/>
      <c r="P50" s="46"/>
      <c r="Q50" s="46"/>
      <c r="R50" s="46"/>
    </row>
    <row r="51" spans="2:18" s="2" customFormat="1" ht="9.75">
      <c r="B51" s="64" t="s">
        <v>108</v>
      </c>
      <c r="C51" s="62" t="s">
        <v>51</v>
      </c>
      <c r="D51" s="2" t="s">
        <v>109</v>
      </c>
      <c r="E51" s="1">
        <v>40.9</v>
      </c>
      <c r="F51" s="1">
        <v>635</v>
      </c>
      <c r="G51" s="35">
        <v>34651.95</v>
      </c>
      <c r="H51" s="35">
        <v>3465.2</v>
      </c>
      <c r="I51" s="45">
        <v>36763</v>
      </c>
      <c r="J51" s="45">
        <v>37590</v>
      </c>
      <c r="K51" s="45">
        <v>37590</v>
      </c>
      <c r="L51" s="30">
        <v>52</v>
      </c>
      <c r="M51" s="30" t="s">
        <v>96</v>
      </c>
      <c r="N51" s="46">
        <v>827</v>
      </c>
      <c r="O51" s="46"/>
      <c r="P51" s="46"/>
      <c r="Q51" s="46"/>
      <c r="R51" s="46"/>
    </row>
    <row r="52" spans="2:18" s="2" customFormat="1" ht="9.75">
      <c r="B52" s="64" t="s">
        <v>110</v>
      </c>
      <c r="C52" s="62" t="s">
        <v>51</v>
      </c>
      <c r="D52" s="2" t="s">
        <v>111</v>
      </c>
      <c r="E52" s="1">
        <v>79.3</v>
      </c>
      <c r="F52" s="1">
        <v>1361.6</v>
      </c>
      <c r="G52" s="35">
        <v>22803.73</v>
      </c>
      <c r="H52" s="35">
        <v>8665.41</v>
      </c>
      <c r="I52" s="45">
        <v>36297</v>
      </c>
      <c r="J52" s="45">
        <v>37225</v>
      </c>
      <c r="K52" s="45">
        <v>37590</v>
      </c>
      <c r="L52" s="30">
        <v>52</v>
      </c>
      <c r="M52" s="30" t="s">
        <v>112</v>
      </c>
      <c r="N52" s="46">
        <v>1293</v>
      </c>
      <c r="O52" s="46"/>
      <c r="P52" s="46"/>
      <c r="Q52" s="46"/>
      <c r="R52" s="46"/>
    </row>
    <row r="53" spans="2:18" s="2" customFormat="1" ht="9.75">
      <c r="B53" s="64" t="s">
        <v>113</v>
      </c>
      <c r="C53" s="62" t="s">
        <v>51</v>
      </c>
      <c r="D53" s="2" t="s">
        <v>114</v>
      </c>
      <c r="E53" s="1">
        <v>183.4</v>
      </c>
      <c r="F53" s="1">
        <v>2093.2</v>
      </c>
      <c r="G53" s="35">
        <v>50795.71</v>
      </c>
      <c r="H53" s="35">
        <v>5079.57</v>
      </c>
      <c r="I53" s="45">
        <v>36522</v>
      </c>
      <c r="J53" s="45">
        <v>37590</v>
      </c>
      <c r="K53" s="45">
        <v>37590</v>
      </c>
      <c r="L53" s="30">
        <v>52</v>
      </c>
      <c r="M53" s="30" t="s">
        <v>115</v>
      </c>
      <c r="N53" s="46">
        <v>1068</v>
      </c>
      <c r="O53" s="46"/>
      <c r="P53" s="46"/>
      <c r="Q53" s="46"/>
      <c r="R53" s="46"/>
    </row>
    <row r="54" spans="2:18" s="2" customFormat="1" ht="9.75">
      <c r="B54" s="64" t="s">
        <v>116</v>
      </c>
      <c r="C54" s="62" t="s">
        <v>51</v>
      </c>
      <c r="D54" s="2" t="s">
        <v>117</v>
      </c>
      <c r="E54" s="1">
        <v>45.4</v>
      </c>
      <c r="F54" s="1">
        <v>591.3</v>
      </c>
      <c r="G54" s="35">
        <v>12153.05</v>
      </c>
      <c r="H54" s="35">
        <v>1215.3</v>
      </c>
      <c r="I54" s="45">
        <v>36551</v>
      </c>
      <c r="J54" s="45">
        <v>37590</v>
      </c>
      <c r="K54" s="45">
        <v>37590</v>
      </c>
      <c r="L54" s="30">
        <v>52</v>
      </c>
      <c r="M54" s="30" t="s">
        <v>118</v>
      </c>
      <c r="N54" s="46">
        <v>1039</v>
      </c>
      <c r="O54" s="46"/>
      <c r="P54" s="46"/>
      <c r="Q54" s="46"/>
      <c r="R54" s="46"/>
    </row>
    <row r="55" spans="2:18" s="2" customFormat="1" ht="9.75">
      <c r="B55" s="64" t="s">
        <v>119</v>
      </c>
      <c r="C55" s="62" t="s">
        <v>51</v>
      </c>
      <c r="D55" s="2" t="s">
        <v>120</v>
      </c>
      <c r="E55" s="1">
        <v>75.3</v>
      </c>
      <c r="F55" s="1">
        <v>1421.2</v>
      </c>
      <c r="G55" s="35">
        <v>29812.89</v>
      </c>
      <c r="H55" s="35">
        <v>29812.89</v>
      </c>
      <c r="I55" s="45">
        <v>36419</v>
      </c>
      <c r="J55" s="45">
        <v>37225</v>
      </c>
      <c r="K55" s="45">
        <v>37590</v>
      </c>
      <c r="L55" s="30">
        <v>52</v>
      </c>
      <c r="M55" s="30" t="s">
        <v>107</v>
      </c>
      <c r="N55" s="46">
        <v>1171</v>
      </c>
      <c r="O55" s="46"/>
      <c r="P55" s="46"/>
      <c r="Q55" s="46"/>
      <c r="R55" s="46"/>
    </row>
    <row r="56" spans="2:18" s="2" customFormat="1" ht="9.75">
      <c r="B56" s="64" t="s">
        <v>121</v>
      </c>
      <c r="C56" s="62" t="s">
        <v>51</v>
      </c>
      <c r="D56" s="2" t="s">
        <v>122</v>
      </c>
      <c r="E56" s="1">
        <v>56.5</v>
      </c>
      <c r="F56" s="1">
        <v>1164.3</v>
      </c>
      <c r="G56" s="35">
        <v>34933.91</v>
      </c>
      <c r="H56" s="35">
        <v>34933.91</v>
      </c>
      <c r="I56" s="45">
        <v>36049</v>
      </c>
      <c r="J56" s="45">
        <v>37225</v>
      </c>
      <c r="K56" s="45">
        <v>37590</v>
      </c>
      <c r="L56" s="30">
        <v>52</v>
      </c>
      <c r="M56" s="30" t="s">
        <v>123</v>
      </c>
      <c r="N56" s="46">
        <v>1541</v>
      </c>
      <c r="O56" s="46"/>
      <c r="P56" s="46"/>
      <c r="Q56" s="46"/>
      <c r="R56" s="46"/>
    </row>
    <row r="57" spans="2:18" s="2" customFormat="1" ht="9.75">
      <c r="B57" s="64" t="s">
        <v>124</v>
      </c>
      <c r="C57" s="62" t="s">
        <v>51</v>
      </c>
      <c r="D57" s="2" t="s">
        <v>125</v>
      </c>
      <c r="E57" s="1">
        <v>193.9</v>
      </c>
      <c r="F57" s="1">
        <v>2257.48</v>
      </c>
      <c r="G57" s="35">
        <v>38739.9</v>
      </c>
      <c r="H57" s="35">
        <v>3873.99</v>
      </c>
      <c r="I57" s="45">
        <v>36584</v>
      </c>
      <c r="J57" s="45">
        <v>37590</v>
      </c>
      <c r="K57" s="45">
        <v>37590</v>
      </c>
      <c r="L57" s="30">
        <v>52</v>
      </c>
      <c r="M57" s="30" t="s">
        <v>126</v>
      </c>
      <c r="N57" s="46">
        <v>1006</v>
      </c>
      <c r="O57" s="46"/>
      <c r="P57" s="46"/>
      <c r="Q57" s="46"/>
      <c r="R57" s="46"/>
    </row>
    <row r="58" spans="2:18" s="2" customFormat="1" ht="9.75">
      <c r="B58" s="64" t="s">
        <v>127</v>
      </c>
      <c r="C58" s="62" t="s">
        <v>51</v>
      </c>
      <c r="D58" s="2" t="s">
        <v>128</v>
      </c>
      <c r="E58" s="1">
        <v>100.8</v>
      </c>
      <c r="F58" s="1">
        <v>2608</v>
      </c>
      <c r="G58" s="35">
        <v>127428.2</v>
      </c>
      <c r="H58" s="35">
        <v>127428.2</v>
      </c>
      <c r="I58" s="45">
        <v>36808</v>
      </c>
      <c r="J58" s="45">
        <v>37590</v>
      </c>
      <c r="K58" s="45">
        <v>37590</v>
      </c>
      <c r="L58" s="30">
        <v>52</v>
      </c>
      <c r="M58" s="30" t="s">
        <v>96</v>
      </c>
      <c r="N58" s="46">
        <v>782</v>
      </c>
      <c r="O58" s="46"/>
      <c r="P58" s="46"/>
      <c r="Q58" s="46"/>
      <c r="R58" s="46"/>
    </row>
    <row r="59" spans="2:18" s="2" customFormat="1" ht="9.75">
      <c r="B59" s="64" t="s">
        <v>129</v>
      </c>
      <c r="C59" s="62" t="s">
        <v>51</v>
      </c>
      <c r="D59" s="2" t="s">
        <v>130</v>
      </c>
      <c r="E59" s="1">
        <v>125</v>
      </c>
      <c r="F59" s="1">
        <v>1029.3</v>
      </c>
      <c r="G59" s="35">
        <v>32132.39</v>
      </c>
      <c r="H59" s="35">
        <v>25384.58</v>
      </c>
      <c r="I59" s="45">
        <v>36510</v>
      </c>
      <c r="J59" s="45">
        <v>37590</v>
      </c>
      <c r="K59" s="45">
        <v>37590</v>
      </c>
      <c r="L59" s="30">
        <v>52</v>
      </c>
      <c r="M59" s="30" t="s">
        <v>131</v>
      </c>
      <c r="N59" s="46">
        <v>1080</v>
      </c>
      <c r="O59" s="46"/>
      <c r="P59" s="46"/>
      <c r="Q59" s="46"/>
      <c r="R59" s="46"/>
    </row>
    <row r="60" spans="2:18" s="2" customFormat="1" ht="9.75">
      <c r="B60" s="64" t="s">
        <v>132</v>
      </c>
      <c r="C60" s="62" t="s">
        <v>51</v>
      </c>
      <c r="D60" s="2" t="s">
        <v>133</v>
      </c>
      <c r="E60" s="1">
        <v>90</v>
      </c>
      <c r="F60" s="1">
        <v>1532.3</v>
      </c>
      <c r="G60" s="35">
        <v>44114.63</v>
      </c>
      <c r="H60" s="35">
        <v>27792.22</v>
      </c>
      <c r="I60" s="45">
        <v>36474</v>
      </c>
      <c r="J60" s="45">
        <v>37590</v>
      </c>
      <c r="K60" s="45">
        <v>37590</v>
      </c>
      <c r="L60" s="30">
        <v>52</v>
      </c>
      <c r="M60" s="30" t="s">
        <v>134</v>
      </c>
      <c r="N60" s="46">
        <v>1116</v>
      </c>
      <c r="O60" s="46"/>
      <c r="P60" s="46"/>
      <c r="Q60" s="46"/>
      <c r="R60" s="46"/>
    </row>
    <row r="61" spans="2:18" s="2" customFormat="1" ht="9.75">
      <c r="B61" s="64" t="s">
        <v>135</v>
      </c>
      <c r="C61" s="62" t="s">
        <v>66</v>
      </c>
      <c r="D61" s="2" t="s">
        <v>136</v>
      </c>
      <c r="E61" s="1">
        <v>42.3</v>
      </c>
      <c r="F61" s="1">
        <v>741.4</v>
      </c>
      <c r="G61" s="35">
        <v>15455.57</v>
      </c>
      <c r="H61" s="35">
        <v>1545.55</v>
      </c>
      <c r="I61" s="45">
        <v>36574</v>
      </c>
      <c r="J61" s="45">
        <v>37590</v>
      </c>
      <c r="K61" s="45">
        <v>37590</v>
      </c>
      <c r="L61" s="30">
        <v>52</v>
      </c>
      <c r="M61" s="30" t="s">
        <v>102</v>
      </c>
      <c r="N61" s="46">
        <v>1016</v>
      </c>
      <c r="O61" s="46"/>
      <c r="P61" s="46"/>
      <c r="Q61" s="46"/>
      <c r="R61" s="46"/>
    </row>
    <row r="62" spans="2:18" s="2" customFormat="1" ht="9.75">
      <c r="B62" s="64" t="s">
        <v>137</v>
      </c>
      <c r="C62" s="62" t="s">
        <v>51</v>
      </c>
      <c r="D62" s="2" t="s">
        <v>138</v>
      </c>
      <c r="E62" s="1">
        <v>64</v>
      </c>
      <c r="F62" s="1">
        <v>261.7</v>
      </c>
      <c r="G62" s="35">
        <v>5906.22</v>
      </c>
      <c r="H62" s="35">
        <v>1263.77</v>
      </c>
      <c r="I62" s="45">
        <v>35590</v>
      </c>
      <c r="J62" s="45">
        <v>36494</v>
      </c>
      <c r="K62" s="45">
        <v>37590</v>
      </c>
      <c r="L62" s="30">
        <v>52</v>
      </c>
      <c r="M62" s="30" t="s">
        <v>118</v>
      </c>
      <c r="N62" s="46">
        <v>2000</v>
      </c>
      <c r="O62" s="46"/>
      <c r="P62" s="46"/>
      <c r="Q62" s="46"/>
      <c r="R62" s="46"/>
    </row>
    <row r="63" spans="2:18" s="2" customFormat="1" ht="9.75">
      <c r="B63" s="64" t="s">
        <v>139</v>
      </c>
      <c r="C63" s="62" t="s">
        <v>51</v>
      </c>
      <c r="D63" s="2" t="s">
        <v>140</v>
      </c>
      <c r="E63" s="1">
        <v>62.4</v>
      </c>
      <c r="F63" s="1">
        <v>1580</v>
      </c>
      <c r="G63" s="35">
        <v>78505</v>
      </c>
      <c r="H63" s="35">
        <v>7850.5</v>
      </c>
      <c r="I63" s="45">
        <v>36931</v>
      </c>
      <c r="J63" s="45">
        <v>37590</v>
      </c>
      <c r="K63" s="45">
        <v>37590</v>
      </c>
      <c r="L63" s="30">
        <v>52</v>
      </c>
      <c r="M63" s="30" t="s">
        <v>88</v>
      </c>
      <c r="N63" s="46">
        <v>659</v>
      </c>
      <c r="O63" s="46"/>
      <c r="P63" s="46"/>
      <c r="Q63" s="46"/>
      <c r="R63" s="46"/>
    </row>
    <row r="64" spans="2:18" s="2" customFormat="1" ht="9.75">
      <c r="B64" s="64" t="s">
        <v>141</v>
      </c>
      <c r="C64" s="62" t="s">
        <v>51</v>
      </c>
      <c r="D64" s="2" t="s">
        <v>142</v>
      </c>
      <c r="E64" s="1">
        <v>177</v>
      </c>
      <c r="F64" s="1">
        <v>1648</v>
      </c>
      <c r="G64" s="35">
        <v>38506.29</v>
      </c>
      <c r="H64" s="35">
        <v>24258.97</v>
      </c>
      <c r="I64" s="45">
        <v>36369</v>
      </c>
      <c r="J64" s="45">
        <v>37226</v>
      </c>
      <c r="K64" s="45">
        <v>37591</v>
      </c>
      <c r="L64" s="30">
        <v>53</v>
      </c>
      <c r="M64" s="30" t="s">
        <v>143</v>
      </c>
      <c r="N64" s="46">
        <v>1222</v>
      </c>
      <c r="O64" s="46"/>
      <c r="P64" s="46"/>
      <c r="Q64" s="46"/>
      <c r="R64" s="46"/>
    </row>
    <row r="65" spans="2:18" s="2" customFormat="1" ht="9.75">
      <c r="B65" s="64" t="s">
        <v>144</v>
      </c>
      <c r="C65" s="62" t="s">
        <v>66</v>
      </c>
      <c r="D65" s="2" t="s">
        <v>145</v>
      </c>
      <c r="E65" s="1">
        <v>357</v>
      </c>
      <c r="F65" s="1">
        <v>3257.6</v>
      </c>
      <c r="G65" s="35">
        <v>52555.59</v>
      </c>
      <c r="H65" s="35">
        <v>52555.59</v>
      </c>
      <c r="I65" s="45">
        <v>36286</v>
      </c>
      <c r="J65" s="45">
        <v>36861</v>
      </c>
      <c r="K65" s="45">
        <v>37591</v>
      </c>
      <c r="L65" s="30">
        <v>53</v>
      </c>
      <c r="M65" s="30" t="s">
        <v>146</v>
      </c>
      <c r="N65" s="46">
        <v>1305</v>
      </c>
      <c r="O65" s="46"/>
      <c r="P65" s="46"/>
      <c r="Q65" s="46"/>
      <c r="R65" s="46"/>
    </row>
    <row r="66" spans="2:18" s="2" customFormat="1" ht="9.75">
      <c r="B66" s="64" t="s">
        <v>147</v>
      </c>
      <c r="C66" s="62" t="s">
        <v>51</v>
      </c>
      <c r="D66" s="2" t="s">
        <v>148</v>
      </c>
      <c r="E66" s="1">
        <v>85</v>
      </c>
      <c r="F66" s="1">
        <v>996.6</v>
      </c>
      <c r="G66" s="35">
        <v>15861.7</v>
      </c>
      <c r="H66" s="35">
        <v>9517.02</v>
      </c>
      <c r="I66" s="45">
        <v>36448</v>
      </c>
      <c r="J66" s="45">
        <v>37605</v>
      </c>
      <c r="K66" s="45">
        <v>37605</v>
      </c>
      <c r="L66" s="30">
        <v>67</v>
      </c>
      <c r="M66" s="30" t="s">
        <v>149</v>
      </c>
      <c r="N66" s="46">
        <v>1157</v>
      </c>
      <c r="O66" s="46"/>
      <c r="P66" s="46"/>
      <c r="Q66" s="46"/>
      <c r="R66" s="46"/>
    </row>
    <row r="67" spans="2:18" s="2" customFormat="1" ht="9.75">
      <c r="B67" s="64" t="s">
        <v>150</v>
      </c>
      <c r="C67" s="62" t="s">
        <v>51</v>
      </c>
      <c r="D67" s="2" t="s">
        <v>151</v>
      </c>
      <c r="E67" s="1">
        <v>207</v>
      </c>
      <c r="F67" s="1">
        <v>2757</v>
      </c>
      <c r="G67" s="35">
        <v>107759.1</v>
      </c>
      <c r="H67" s="35">
        <v>107759.1</v>
      </c>
      <c r="I67" s="45">
        <v>36433</v>
      </c>
      <c r="J67" s="45">
        <v>37605</v>
      </c>
      <c r="K67" s="45">
        <v>37605</v>
      </c>
      <c r="L67" s="30">
        <v>67</v>
      </c>
      <c r="M67" s="30" t="s">
        <v>152</v>
      </c>
      <c r="N67" s="46">
        <v>1172</v>
      </c>
      <c r="O67" s="46"/>
      <c r="P67" s="46"/>
      <c r="Q67" s="46"/>
      <c r="R67" s="46"/>
    </row>
    <row r="68" spans="2:18" s="2" customFormat="1" ht="9.75">
      <c r="B68" s="64" t="s">
        <v>153</v>
      </c>
      <c r="C68" s="62" t="s">
        <v>51</v>
      </c>
      <c r="D68" s="2" t="s">
        <v>154</v>
      </c>
      <c r="E68" s="1">
        <v>75</v>
      </c>
      <c r="F68" s="1">
        <v>1101.5</v>
      </c>
      <c r="G68" s="35">
        <v>27035</v>
      </c>
      <c r="H68" s="35">
        <v>2703.5</v>
      </c>
      <c r="I68" s="45">
        <v>36410</v>
      </c>
      <c r="J68" s="45">
        <v>37620</v>
      </c>
      <c r="K68" s="45">
        <v>37620</v>
      </c>
      <c r="L68" s="30">
        <v>82</v>
      </c>
      <c r="M68" s="30" t="s">
        <v>107</v>
      </c>
      <c r="N68" s="46">
        <v>1210</v>
      </c>
      <c r="O68" s="46"/>
      <c r="P68" s="46"/>
      <c r="Q68" s="46"/>
      <c r="R68" s="46"/>
    </row>
    <row r="69" spans="2:18" s="2" customFormat="1" ht="9.75">
      <c r="B69" s="64" t="s">
        <v>155</v>
      </c>
      <c r="C69" s="62" t="s">
        <v>51</v>
      </c>
      <c r="D69" s="2" t="s">
        <v>156</v>
      </c>
      <c r="E69" s="1">
        <v>182</v>
      </c>
      <c r="F69" s="1">
        <v>1349</v>
      </c>
      <c r="G69" s="35">
        <v>66101</v>
      </c>
      <c r="H69" s="35">
        <v>66101</v>
      </c>
      <c r="I69" s="45">
        <v>36662</v>
      </c>
      <c r="J69" s="45">
        <v>37620</v>
      </c>
      <c r="K69" s="45">
        <v>37620</v>
      </c>
      <c r="L69" s="30">
        <v>82</v>
      </c>
      <c r="M69" s="30" t="s">
        <v>88</v>
      </c>
      <c r="N69" s="46">
        <v>958</v>
      </c>
      <c r="O69" s="46"/>
      <c r="P69" s="46"/>
      <c r="Q69" s="46"/>
      <c r="R69" s="46"/>
    </row>
    <row r="70" spans="2:18" s="2" customFormat="1" ht="9.75">
      <c r="B70" s="64" t="s">
        <v>157</v>
      </c>
      <c r="C70" s="62" t="s">
        <v>51</v>
      </c>
      <c r="D70" s="2" t="s">
        <v>158</v>
      </c>
      <c r="E70" s="1">
        <v>63</v>
      </c>
      <c r="F70" s="1">
        <v>437.8</v>
      </c>
      <c r="G70" s="35">
        <v>3728.95</v>
      </c>
      <c r="H70" s="35">
        <v>3728.95</v>
      </c>
      <c r="I70" s="45">
        <v>36770</v>
      </c>
      <c r="J70" s="45">
        <v>37621</v>
      </c>
      <c r="K70" s="45">
        <v>37621</v>
      </c>
      <c r="L70" s="30">
        <v>83</v>
      </c>
      <c r="M70" s="30" t="s">
        <v>159</v>
      </c>
      <c r="N70" s="46">
        <v>851</v>
      </c>
      <c r="O70" s="46"/>
      <c r="P70" s="46"/>
      <c r="Q70" s="46"/>
      <c r="R70" s="46"/>
    </row>
    <row r="71" spans="2:18" s="2" customFormat="1" ht="9.75">
      <c r="B71" s="64" t="s">
        <v>160</v>
      </c>
      <c r="C71" s="62" t="s">
        <v>51</v>
      </c>
      <c r="D71" s="2" t="s">
        <v>161</v>
      </c>
      <c r="E71" s="1">
        <v>55</v>
      </c>
      <c r="F71" s="1">
        <v>1041</v>
      </c>
      <c r="G71" s="35">
        <v>32353.74</v>
      </c>
      <c r="H71" s="35">
        <v>10628.89</v>
      </c>
      <c r="I71" s="45">
        <v>36405</v>
      </c>
      <c r="J71" s="45">
        <v>37256</v>
      </c>
      <c r="K71" s="45">
        <v>37621</v>
      </c>
      <c r="L71" s="30">
        <v>83</v>
      </c>
      <c r="M71" s="30" t="s">
        <v>162</v>
      </c>
      <c r="N71" s="46">
        <v>1216</v>
      </c>
      <c r="O71" s="46"/>
      <c r="P71" s="46"/>
      <c r="Q71" s="46"/>
      <c r="R71" s="46"/>
    </row>
    <row r="72" spans="2:18" s="2" customFormat="1" ht="9.75">
      <c r="B72" s="64" t="s">
        <v>163</v>
      </c>
      <c r="C72" s="62" t="s">
        <v>51</v>
      </c>
      <c r="D72" s="2" t="s">
        <v>164</v>
      </c>
      <c r="E72" s="1">
        <v>94</v>
      </c>
      <c r="F72" s="1">
        <v>1794.4</v>
      </c>
      <c r="G72" s="35">
        <v>43995.62</v>
      </c>
      <c r="H72" s="35">
        <v>35715.06</v>
      </c>
      <c r="I72" s="45">
        <v>35668</v>
      </c>
      <c r="J72" s="45">
        <v>36525</v>
      </c>
      <c r="K72" s="45">
        <v>37621</v>
      </c>
      <c r="L72" s="30">
        <v>83</v>
      </c>
      <c r="M72" s="30" t="s">
        <v>165</v>
      </c>
      <c r="N72" s="46">
        <v>1953</v>
      </c>
      <c r="O72" s="46"/>
      <c r="P72" s="46"/>
      <c r="Q72" s="46"/>
      <c r="R72" s="46"/>
    </row>
    <row r="73" spans="2:18" s="2" customFormat="1" ht="9.75">
      <c r="B73" s="64" t="s">
        <v>166</v>
      </c>
      <c r="C73" s="62" t="s">
        <v>51</v>
      </c>
      <c r="D73" s="2" t="s">
        <v>167</v>
      </c>
      <c r="E73" s="1">
        <v>28.9</v>
      </c>
      <c r="F73" s="1">
        <v>716.6</v>
      </c>
      <c r="G73" s="35">
        <v>13511.38</v>
      </c>
      <c r="H73" s="35">
        <v>1286.8</v>
      </c>
      <c r="I73" s="45">
        <v>36539</v>
      </c>
      <c r="J73" s="45">
        <v>37256</v>
      </c>
      <c r="K73" s="45">
        <v>37621</v>
      </c>
      <c r="L73" s="30">
        <v>83</v>
      </c>
      <c r="M73" s="30" t="s">
        <v>168</v>
      </c>
      <c r="N73" s="46">
        <v>1082</v>
      </c>
      <c r="O73" s="46"/>
      <c r="P73" s="46"/>
      <c r="Q73" s="46"/>
      <c r="R73" s="46"/>
    </row>
    <row r="74" spans="2:18" s="2" customFormat="1" ht="9.75">
      <c r="B74" s="64" t="s">
        <v>169</v>
      </c>
      <c r="C74" s="62" t="s">
        <v>51</v>
      </c>
      <c r="D74" s="2" t="s">
        <v>170</v>
      </c>
      <c r="E74" s="1">
        <v>87</v>
      </c>
      <c r="F74" s="1">
        <v>1001.6</v>
      </c>
      <c r="G74" s="35">
        <v>10181.8</v>
      </c>
      <c r="H74" s="35">
        <v>7335.88</v>
      </c>
      <c r="I74" s="45">
        <v>36781</v>
      </c>
      <c r="J74" s="45">
        <v>37621</v>
      </c>
      <c r="K74" s="45">
        <v>37621</v>
      </c>
      <c r="L74" s="30">
        <v>83</v>
      </c>
      <c r="M74" s="30" t="s">
        <v>171</v>
      </c>
      <c r="N74" s="46">
        <v>840</v>
      </c>
      <c r="O74" s="46"/>
      <c r="P74" s="46"/>
      <c r="Q74" s="46"/>
      <c r="R74" s="46"/>
    </row>
    <row r="75" spans="2:18" s="2" customFormat="1" ht="9.75">
      <c r="B75" s="64" t="s">
        <v>172</v>
      </c>
      <c r="C75" s="62" t="s">
        <v>51</v>
      </c>
      <c r="D75" s="2" t="s">
        <v>173</v>
      </c>
      <c r="E75" s="1">
        <v>185</v>
      </c>
      <c r="F75" s="1">
        <v>2243</v>
      </c>
      <c r="G75" s="35">
        <v>40751.81</v>
      </c>
      <c r="H75" s="35">
        <v>28526.26</v>
      </c>
      <c r="I75" s="45">
        <v>36255</v>
      </c>
      <c r="J75" s="45">
        <v>37621</v>
      </c>
      <c r="K75" s="45">
        <v>37621</v>
      </c>
      <c r="L75" s="30">
        <v>83</v>
      </c>
      <c r="M75" s="30" t="s">
        <v>174</v>
      </c>
      <c r="N75" s="46">
        <v>1366</v>
      </c>
      <c r="O75" s="46"/>
      <c r="P75" s="46"/>
      <c r="Q75" s="46"/>
      <c r="R75" s="46"/>
    </row>
    <row r="76" spans="2:18" s="2" customFormat="1" ht="9.75">
      <c r="B76" s="64" t="s">
        <v>175</v>
      </c>
      <c r="C76" s="62" t="s">
        <v>51</v>
      </c>
      <c r="D76" s="2" t="s">
        <v>176</v>
      </c>
      <c r="E76" s="1">
        <v>74</v>
      </c>
      <c r="F76" s="1">
        <v>1844</v>
      </c>
      <c r="G76" s="35">
        <v>31649.15</v>
      </c>
      <c r="H76" s="35">
        <v>10549.72</v>
      </c>
      <c r="I76" s="45">
        <v>35726</v>
      </c>
      <c r="J76" s="45">
        <v>36524</v>
      </c>
      <c r="K76" s="45">
        <v>37621</v>
      </c>
      <c r="L76" s="30">
        <v>83</v>
      </c>
      <c r="M76" s="30" t="s">
        <v>165</v>
      </c>
      <c r="N76" s="46">
        <v>1895</v>
      </c>
      <c r="O76" s="46"/>
      <c r="P76" s="46"/>
      <c r="Q76" s="46"/>
      <c r="R76" s="46"/>
    </row>
    <row r="77" spans="2:18" s="2" customFormat="1" ht="9.75">
      <c r="B77" s="64" t="s">
        <v>177</v>
      </c>
      <c r="C77" s="62" t="s">
        <v>51</v>
      </c>
      <c r="D77" s="2" t="s">
        <v>178</v>
      </c>
      <c r="E77" s="1">
        <v>159</v>
      </c>
      <c r="F77" s="1">
        <v>4268</v>
      </c>
      <c r="G77" s="35">
        <v>60692.8</v>
      </c>
      <c r="H77" s="35">
        <v>54618.52</v>
      </c>
      <c r="I77" s="45">
        <v>36377</v>
      </c>
      <c r="J77" s="45">
        <v>37256</v>
      </c>
      <c r="K77" s="45">
        <v>37621</v>
      </c>
      <c r="L77" s="30">
        <v>83</v>
      </c>
      <c r="M77" s="30" t="s">
        <v>149</v>
      </c>
      <c r="N77" s="46">
        <v>1244</v>
      </c>
      <c r="O77" s="46"/>
      <c r="P77" s="46"/>
      <c r="Q77" s="46"/>
      <c r="R77" s="46"/>
    </row>
    <row r="78" spans="2:18" s="2" customFormat="1" ht="9.75">
      <c r="B78" s="64" t="s">
        <v>179</v>
      </c>
      <c r="C78" s="62" t="s">
        <v>51</v>
      </c>
      <c r="D78" s="2" t="s">
        <v>180</v>
      </c>
      <c r="E78" s="1">
        <v>64</v>
      </c>
      <c r="F78" s="1">
        <v>1153</v>
      </c>
      <c r="G78" s="35">
        <v>29625</v>
      </c>
      <c r="H78" s="35">
        <v>2962.5</v>
      </c>
      <c r="I78" s="45">
        <v>36410</v>
      </c>
      <c r="J78" s="45">
        <v>37621</v>
      </c>
      <c r="K78" s="45">
        <v>37621</v>
      </c>
      <c r="L78" s="30">
        <v>83</v>
      </c>
      <c r="M78" s="30" t="s">
        <v>107</v>
      </c>
      <c r="N78" s="46">
        <v>1211</v>
      </c>
      <c r="O78" s="46"/>
      <c r="P78" s="46"/>
      <c r="Q78" s="46"/>
      <c r="R78" s="46"/>
    </row>
    <row r="79" spans="2:18" s="2" customFormat="1" ht="9.75">
      <c r="B79" s="64" t="s">
        <v>181</v>
      </c>
      <c r="C79" s="62" t="s">
        <v>51</v>
      </c>
      <c r="D79" s="2" t="s">
        <v>182</v>
      </c>
      <c r="E79" s="1">
        <v>535</v>
      </c>
      <c r="F79" s="1">
        <v>3852.8</v>
      </c>
      <c r="G79" s="35">
        <v>121344.9</v>
      </c>
      <c r="H79" s="35">
        <v>57638.81</v>
      </c>
      <c r="I79" s="45">
        <v>36250</v>
      </c>
      <c r="J79" s="45">
        <v>37621</v>
      </c>
      <c r="K79" s="45">
        <v>37621</v>
      </c>
      <c r="L79" s="30">
        <v>83</v>
      </c>
      <c r="M79" s="30" t="s">
        <v>149</v>
      </c>
      <c r="N79" s="46">
        <v>1371</v>
      </c>
      <c r="O79" s="46"/>
      <c r="P79" s="46"/>
      <c r="Q79" s="46"/>
      <c r="R79" s="46"/>
    </row>
    <row r="80" spans="2:18" s="2" customFormat="1" ht="9.75">
      <c r="B80" s="64" t="s">
        <v>183</v>
      </c>
      <c r="C80" s="62" t="s">
        <v>51</v>
      </c>
      <c r="D80" s="2" t="s">
        <v>184</v>
      </c>
      <c r="E80" s="1">
        <v>38</v>
      </c>
      <c r="F80" s="1">
        <v>302</v>
      </c>
      <c r="G80" s="35">
        <v>18632</v>
      </c>
      <c r="H80" s="35">
        <v>1863.2</v>
      </c>
      <c r="I80" s="45">
        <v>36887</v>
      </c>
      <c r="J80" s="45">
        <v>37621</v>
      </c>
      <c r="K80" s="45">
        <v>37621</v>
      </c>
      <c r="L80" s="30">
        <v>83</v>
      </c>
      <c r="M80" s="30" t="s">
        <v>185</v>
      </c>
      <c r="N80" s="46">
        <v>734</v>
      </c>
      <c r="O80" s="46"/>
      <c r="P80" s="46"/>
      <c r="Q80" s="46"/>
      <c r="R80" s="46"/>
    </row>
    <row r="81" spans="2:18" s="2" customFormat="1" ht="9.75">
      <c r="B81" s="64" t="s">
        <v>186</v>
      </c>
      <c r="C81" s="62" t="s">
        <v>51</v>
      </c>
      <c r="D81" s="2" t="s">
        <v>187</v>
      </c>
      <c r="E81" s="1">
        <v>92.5</v>
      </c>
      <c r="F81" s="1">
        <v>1022.4</v>
      </c>
      <c r="G81" s="35">
        <v>13951.55</v>
      </c>
      <c r="H81" s="35">
        <v>13951.55</v>
      </c>
      <c r="I81" s="45">
        <v>36573</v>
      </c>
      <c r="J81" s="45">
        <v>37621</v>
      </c>
      <c r="K81" s="45">
        <v>37621</v>
      </c>
      <c r="L81" s="30">
        <v>83</v>
      </c>
      <c r="M81" s="30" t="s">
        <v>149</v>
      </c>
      <c r="N81" s="46">
        <v>1048</v>
      </c>
      <c r="O81" s="46"/>
      <c r="P81" s="46"/>
      <c r="Q81" s="46"/>
      <c r="R81" s="46"/>
    </row>
    <row r="82" spans="2:18" s="2" customFormat="1" ht="9.75">
      <c r="B82" s="64" t="s">
        <v>188</v>
      </c>
      <c r="C82" s="62" t="s">
        <v>51</v>
      </c>
      <c r="D82" s="2" t="s">
        <v>189</v>
      </c>
      <c r="E82" s="1">
        <v>192</v>
      </c>
      <c r="F82" s="1">
        <v>1224.8</v>
      </c>
      <c r="G82" s="35">
        <v>30484.9</v>
      </c>
      <c r="H82" s="35">
        <v>30484.9</v>
      </c>
      <c r="I82" s="45">
        <v>36047</v>
      </c>
      <c r="J82" s="45">
        <v>36891</v>
      </c>
      <c r="K82" s="45">
        <v>37621</v>
      </c>
      <c r="L82" s="30">
        <v>83</v>
      </c>
      <c r="M82" s="30" t="s">
        <v>190</v>
      </c>
      <c r="N82" s="46">
        <v>1574</v>
      </c>
      <c r="O82" s="46"/>
      <c r="P82" s="46"/>
      <c r="Q82" s="46"/>
      <c r="R82" s="46"/>
    </row>
    <row r="83" spans="2:18" s="2" customFormat="1" ht="9.75">
      <c r="B83" s="64" t="s">
        <v>191</v>
      </c>
      <c r="C83" s="62" t="s">
        <v>51</v>
      </c>
      <c r="D83" s="2" t="s">
        <v>192</v>
      </c>
      <c r="E83" s="1">
        <v>60</v>
      </c>
      <c r="F83" s="1">
        <v>659.2</v>
      </c>
      <c r="G83" s="35">
        <v>26414.45</v>
      </c>
      <c r="H83" s="35">
        <v>29433.24</v>
      </c>
      <c r="I83" s="45">
        <v>36228</v>
      </c>
      <c r="J83" s="45">
        <v>37256</v>
      </c>
      <c r="K83" s="45">
        <v>37621</v>
      </c>
      <c r="L83" s="30">
        <v>83</v>
      </c>
      <c r="M83" s="30" t="s">
        <v>193</v>
      </c>
      <c r="N83" s="46">
        <v>1393</v>
      </c>
      <c r="O83" s="46"/>
      <c r="P83" s="46"/>
      <c r="Q83" s="46"/>
      <c r="R83" s="46"/>
    </row>
    <row r="84" spans="2:18" s="2" customFormat="1" ht="9.75">
      <c r="B84" s="64" t="s">
        <v>194</v>
      </c>
      <c r="C84" s="62" t="s">
        <v>51</v>
      </c>
      <c r="D84" s="2" t="s">
        <v>195</v>
      </c>
      <c r="E84" s="1">
        <v>235</v>
      </c>
      <c r="F84" s="1">
        <v>3035</v>
      </c>
      <c r="G84" s="35">
        <v>148806.1</v>
      </c>
      <c r="H84" s="35">
        <v>24297.03</v>
      </c>
      <c r="I84" s="45">
        <v>36749</v>
      </c>
      <c r="J84" s="45">
        <v>37621</v>
      </c>
      <c r="K84" s="45">
        <v>37621</v>
      </c>
      <c r="L84" s="30">
        <v>83</v>
      </c>
      <c r="M84" s="30" t="s">
        <v>193</v>
      </c>
      <c r="N84" s="46">
        <v>872</v>
      </c>
      <c r="O84" s="46"/>
      <c r="P84" s="46"/>
      <c r="Q84" s="46"/>
      <c r="R84" s="46"/>
    </row>
    <row r="85" spans="2:18" s="2" customFormat="1" ht="9.75">
      <c r="B85" s="64" t="s">
        <v>196</v>
      </c>
      <c r="C85" s="62" t="s">
        <v>51</v>
      </c>
      <c r="D85" s="2" t="s">
        <v>197</v>
      </c>
      <c r="E85" s="1">
        <v>128</v>
      </c>
      <c r="F85" s="1">
        <v>845.2</v>
      </c>
      <c r="G85" s="35">
        <v>23603.75</v>
      </c>
      <c r="H85" s="35">
        <v>13926.22</v>
      </c>
      <c r="I85" s="45">
        <v>36886</v>
      </c>
      <c r="J85" s="45">
        <v>37621</v>
      </c>
      <c r="K85" s="45">
        <v>37621</v>
      </c>
      <c r="L85" s="30">
        <v>83</v>
      </c>
      <c r="M85" s="30" t="s">
        <v>198</v>
      </c>
      <c r="N85" s="46">
        <v>735</v>
      </c>
      <c r="O85" s="46"/>
      <c r="P85" s="46"/>
      <c r="Q85" s="46"/>
      <c r="R85" s="46"/>
    </row>
    <row r="86" spans="2:18" s="2" customFormat="1" ht="9.75">
      <c r="B86" s="64" t="s">
        <v>199</v>
      </c>
      <c r="C86" s="62" t="s">
        <v>51</v>
      </c>
      <c r="D86" s="2" t="s">
        <v>200</v>
      </c>
      <c r="E86" s="1">
        <v>45</v>
      </c>
      <c r="F86" s="1">
        <v>315</v>
      </c>
      <c r="G86" s="35">
        <v>3150</v>
      </c>
      <c r="H86" s="35">
        <v>3400</v>
      </c>
      <c r="I86" s="45">
        <v>36795</v>
      </c>
      <c r="J86" s="45">
        <v>37621</v>
      </c>
      <c r="K86" s="45">
        <v>37621</v>
      </c>
      <c r="L86" s="30">
        <v>83</v>
      </c>
      <c r="M86" s="30" t="s">
        <v>201</v>
      </c>
      <c r="N86" s="46">
        <v>826</v>
      </c>
      <c r="O86" s="46"/>
      <c r="P86" s="46"/>
      <c r="Q86" s="46"/>
      <c r="R86" s="46"/>
    </row>
    <row r="87" spans="2:18" s="2" customFormat="1" ht="9.75">
      <c r="B87" s="64" t="s">
        <v>202</v>
      </c>
      <c r="C87" s="62" t="s">
        <v>51</v>
      </c>
      <c r="D87" s="2" t="s">
        <v>203</v>
      </c>
      <c r="E87" s="1">
        <v>74</v>
      </c>
      <c r="F87" s="1">
        <v>1583</v>
      </c>
      <c r="G87" s="35">
        <v>77036.15</v>
      </c>
      <c r="H87" s="35">
        <v>77036.15</v>
      </c>
      <c r="I87" s="45">
        <v>36480</v>
      </c>
      <c r="J87" s="45">
        <v>37621</v>
      </c>
      <c r="K87" s="45">
        <v>37621</v>
      </c>
      <c r="L87" s="30">
        <v>83</v>
      </c>
      <c r="M87" s="30" t="s">
        <v>71</v>
      </c>
      <c r="N87" s="46">
        <v>1141</v>
      </c>
      <c r="O87" s="46"/>
      <c r="P87" s="46"/>
      <c r="Q87" s="46"/>
      <c r="R87" s="46"/>
    </row>
    <row r="88" spans="2:18" s="2" customFormat="1" ht="9.75">
      <c r="B88" s="64" t="s">
        <v>204</v>
      </c>
      <c r="C88" s="62" t="s">
        <v>51</v>
      </c>
      <c r="D88" s="2" t="s">
        <v>205</v>
      </c>
      <c r="E88" s="1">
        <v>338</v>
      </c>
      <c r="F88" s="1">
        <v>5158.8</v>
      </c>
      <c r="G88" s="35">
        <v>129498.2</v>
      </c>
      <c r="H88" s="35">
        <v>124498.2</v>
      </c>
      <c r="I88" s="45">
        <v>36271</v>
      </c>
      <c r="J88" s="45">
        <v>37621</v>
      </c>
      <c r="K88" s="45">
        <v>37621</v>
      </c>
      <c r="L88" s="30">
        <v>83</v>
      </c>
      <c r="M88" s="30" t="s">
        <v>146</v>
      </c>
      <c r="N88" s="46">
        <v>1350</v>
      </c>
      <c r="O88" s="46"/>
      <c r="P88" s="46"/>
      <c r="Q88" s="46"/>
      <c r="R88" s="46"/>
    </row>
    <row r="89" spans="2:18" s="2" customFormat="1" ht="9.75">
      <c r="B89" s="64" t="s">
        <v>206</v>
      </c>
      <c r="C89" s="62" t="s">
        <v>66</v>
      </c>
      <c r="D89" s="2" t="s">
        <v>207</v>
      </c>
      <c r="E89" s="1">
        <v>310</v>
      </c>
      <c r="F89" s="1">
        <v>2919.4</v>
      </c>
      <c r="G89" s="35">
        <v>118803.2</v>
      </c>
      <c r="H89" s="35">
        <v>58835.86</v>
      </c>
      <c r="I89" s="45">
        <v>35261</v>
      </c>
      <c r="J89" s="45">
        <v>36525</v>
      </c>
      <c r="K89" s="45">
        <v>37621</v>
      </c>
      <c r="L89" s="30">
        <v>83</v>
      </c>
      <c r="M89" s="30" t="s">
        <v>208</v>
      </c>
      <c r="N89" s="46">
        <v>2360</v>
      </c>
      <c r="O89" s="46"/>
      <c r="P89" s="46"/>
      <c r="Q89" s="46"/>
      <c r="R89" s="46"/>
    </row>
    <row r="90" spans="2:18" s="2" customFormat="1" ht="9.75">
      <c r="B90" s="64" t="s">
        <v>209</v>
      </c>
      <c r="C90" s="62" t="s">
        <v>51</v>
      </c>
      <c r="D90" s="2" t="s">
        <v>210</v>
      </c>
      <c r="E90" s="1">
        <v>162.5</v>
      </c>
      <c r="F90" s="1">
        <v>2575.6</v>
      </c>
      <c r="G90" s="35">
        <v>42938.09</v>
      </c>
      <c r="H90" s="35">
        <v>30164.98</v>
      </c>
      <c r="I90" s="45">
        <v>35941</v>
      </c>
      <c r="J90" s="45">
        <v>36891</v>
      </c>
      <c r="K90" s="45">
        <v>37621</v>
      </c>
      <c r="L90" s="30">
        <v>83</v>
      </c>
      <c r="M90" s="30" t="s">
        <v>211</v>
      </c>
      <c r="N90" s="46">
        <v>1680</v>
      </c>
      <c r="O90" s="46"/>
      <c r="P90" s="46"/>
      <c r="Q90" s="46"/>
      <c r="R90" s="46"/>
    </row>
    <row r="91" spans="2:18" s="2" customFormat="1" ht="9.75">
      <c r="B91" s="64" t="s">
        <v>212</v>
      </c>
      <c r="C91" s="62" t="s">
        <v>51</v>
      </c>
      <c r="D91" s="2" t="s">
        <v>213</v>
      </c>
      <c r="E91" s="1">
        <v>45</v>
      </c>
      <c r="F91" s="1">
        <v>320.8</v>
      </c>
      <c r="G91" s="35">
        <v>6350</v>
      </c>
      <c r="H91" s="35">
        <v>635</v>
      </c>
      <c r="I91" s="45">
        <v>36886</v>
      </c>
      <c r="J91" s="45">
        <v>37621</v>
      </c>
      <c r="K91" s="45">
        <v>37621</v>
      </c>
      <c r="L91" s="30">
        <v>83</v>
      </c>
      <c r="M91" s="30" t="s">
        <v>198</v>
      </c>
      <c r="N91" s="46">
        <v>735</v>
      </c>
      <c r="O91" s="46"/>
      <c r="P91" s="46"/>
      <c r="Q91" s="46"/>
      <c r="R91" s="46"/>
    </row>
    <row r="92" spans="2:18" s="2" customFormat="1" ht="9.75">
      <c r="B92" s="64" t="s">
        <v>214</v>
      </c>
      <c r="C92" s="62" t="s">
        <v>51</v>
      </c>
      <c r="D92" s="2" t="s">
        <v>215</v>
      </c>
      <c r="E92" s="1">
        <v>91</v>
      </c>
      <c r="F92" s="1">
        <v>842.6</v>
      </c>
      <c r="G92" s="35">
        <v>10528.9</v>
      </c>
      <c r="H92" s="35">
        <v>10528.9</v>
      </c>
      <c r="I92" s="45">
        <v>36784</v>
      </c>
      <c r="J92" s="45">
        <v>37621</v>
      </c>
      <c r="K92" s="45">
        <v>37621</v>
      </c>
      <c r="L92" s="30">
        <v>83</v>
      </c>
      <c r="M92" s="30" t="s">
        <v>185</v>
      </c>
      <c r="N92" s="46">
        <v>837</v>
      </c>
      <c r="O92" s="46"/>
      <c r="P92" s="46"/>
      <c r="Q92" s="46"/>
      <c r="R92" s="46"/>
    </row>
    <row r="93" spans="2:18" s="2" customFormat="1" ht="9.75">
      <c r="B93" s="64" t="s">
        <v>216</v>
      </c>
      <c r="C93" s="62" t="s">
        <v>51</v>
      </c>
      <c r="D93" s="2" t="s">
        <v>217</v>
      </c>
      <c r="E93" s="1">
        <v>107</v>
      </c>
      <c r="F93" s="1">
        <v>1214</v>
      </c>
      <c r="G93" s="35">
        <v>30576</v>
      </c>
      <c r="H93" s="35">
        <v>3057.6</v>
      </c>
      <c r="I93" s="45">
        <v>36551</v>
      </c>
      <c r="J93" s="45">
        <v>37256</v>
      </c>
      <c r="K93" s="45">
        <v>37621</v>
      </c>
      <c r="L93" s="30">
        <v>83</v>
      </c>
      <c r="M93" s="30" t="s">
        <v>218</v>
      </c>
      <c r="N93" s="46">
        <v>1070</v>
      </c>
      <c r="O93" s="46"/>
      <c r="P93" s="46"/>
      <c r="Q93" s="46"/>
      <c r="R93" s="46"/>
    </row>
    <row r="94" spans="2:18" s="2" customFormat="1" ht="9.75">
      <c r="B94" s="64" t="s">
        <v>219</v>
      </c>
      <c r="C94" s="62" t="s">
        <v>51</v>
      </c>
      <c r="D94" s="2" t="s">
        <v>220</v>
      </c>
      <c r="E94" s="1">
        <v>24</v>
      </c>
      <c r="F94" s="1">
        <v>385</v>
      </c>
      <c r="G94" s="35">
        <v>9739.5</v>
      </c>
      <c r="H94" s="35">
        <v>973.95</v>
      </c>
      <c r="I94" s="45">
        <v>36887</v>
      </c>
      <c r="J94" s="45">
        <v>37621</v>
      </c>
      <c r="K94" s="45">
        <v>37621</v>
      </c>
      <c r="L94" s="30">
        <v>83</v>
      </c>
      <c r="M94" s="30" t="s">
        <v>185</v>
      </c>
      <c r="N94" s="46">
        <v>734</v>
      </c>
      <c r="O94" s="46"/>
      <c r="P94" s="46"/>
      <c r="Q94" s="46"/>
      <c r="R94" s="46"/>
    </row>
    <row r="95" spans="2:18" s="2" customFormat="1" ht="9.75">
      <c r="B95" s="64" t="s">
        <v>221</v>
      </c>
      <c r="C95" s="62" t="s">
        <v>51</v>
      </c>
      <c r="D95" s="2" t="s">
        <v>222</v>
      </c>
      <c r="E95" s="1">
        <v>40</v>
      </c>
      <c r="F95" s="1">
        <v>246.2</v>
      </c>
      <c r="G95" s="35">
        <v>6649.35</v>
      </c>
      <c r="H95" s="35">
        <v>3324.67</v>
      </c>
      <c r="I95" s="45">
        <v>36943</v>
      </c>
      <c r="J95" s="45">
        <v>37621</v>
      </c>
      <c r="K95" s="45">
        <v>37621</v>
      </c>
      <c r="L95" s="30">
        <v>83</v>
      </c>
      <c r="M95" s="30" t="s">
        <v>223</v>
      </c>
      <c r="N95" s="46">
        <v>678</v>
      </c>
      <c r="O95" s="46"/>
      <c r="P95" s="46"/>
      <c r="Q95" s="46"/>
      <c r="R95" s="46"/>
    </row>
    <row r="96" spans="2:18" s="2" customFormat="1" ht="9.75">
      <c r="B96" s="64" t="s">
        <v>224</v>
      </c>
      <c r="C96" s="62" t="s">
        <v>66</v>
      </c>
      <c r="D96" s="2" t="s">
        <v>225</v>
      </c>
      <c r="E96" s="1">
        <v>186</v>
      </c>
      <c r="F96" s="1">
        <v>1641.4</v>
      </c>
      <c r="G96" s="35">
        <v>52664.45</v>
      </c>
      <c r="H96" s="35">
        <v>55037.34</v>
      </c>
      <c r="I96" s="45">
        <v>36157</v>
      </c>
      <c r="J96" s="45">
        <v>36891</v>
      </c>
      <c r="K96" s="45">
        <v>37621</v>
      </c>
      <c r="L96" s="30">
        <v>83</v>
      </c>
      <c r="M96" s="30" t="s">
        <v>77</v>
      </c>
      <c r="N96" s="46">
        <v>1464</v>
      </c>
      <c r="O96" s="46"/>
      <c r="P96" s="46"/>
      <c r="Q96" s="46"/>
      <c r="R96" s="46"/>
    </row>
    <row r="97" spans="2:18" s="2" customFormat="1" ht="9.75">
      <c r="B97" s="64" t="s">
        <v>226</v>
      </c>
      <c r="C97" s="62" t="s">
        <v>51</v>
      </c>
      <c r="D97" s="2" t="s">
        <v>227</v>
      </c>
      <c r="E97" s="1">
        <v>166</v>
      </c>
      <c r="F97" s="1">
        <v>1585.2</v>
      </c>
      <c r="G97" s="35">
        <v>27225.7</v>
      </c>
      <c r="H97" s="35">
        <v>2722.57</v>
      </c>
      <c r="I97" s="45">
        <v>36915</v>
      </c>
      <c r="J97" s="45">
        <v>37621</v>
      </c>
      <c r="K97" s="45">
        <v>37621</v>
      </c>
      <c r="L97" s="30">
        <v>83</v>
      </c>
      <c r="M97" s="30" t="s">
        <v>228</v>
      </c>
      <c r="N97" s="46">
        <v>706</v>
      </c>
      <c r="O97" s="46"/>
      <c r="P97" s="46"/>
      <c r="Q97" s="46"/>
      <c r="R97" s="46"/>
    </row>
    <row r="98" spans="2:18" s="2" customFormat="1" ht="9.75">
      <c r="B98" s="64" t="s">
        <v>229</v>
      </c>
      <c r="C98" s="62" t="s">
        <v>51</v>
      </c>
      <c r="D98" s="2" t="s">
        <v>230</v>
      </c>
      <c r="E98" s="1">
        <v>199</v>
      </c>
      <c r="F98" s="1">
        <v>1829.8</v>
      </c>
      <c r="G98" s="35">
        <v>52427.35</v>
      </c>
      <c r="H98" s="35">
        <v>52233.7</v>
      </c>
      <c r="I98" s="45">
        <v>36389</v>
      </c>
      <c r="J98" s="45">
        <v>37621</v>
      </c>
      <c r="K98" s="45">
        <v>37621</v>
      </c>
      <c r="L98" s="30">
        <v>83</v>
      </c>
      <c r="M98" s="30" t="s">
        <v>231</v>
      </c>
      <c r="N98" s="46">
        <v>1232</v>
      </c>
      <c r="O98" s="46"/>
      <c r="P98" s="46"/>
      <c r="Q98" s="46"/>
      <c r="R98" s="46"/>
    </row>
    <row r="99" spans="2:18" s="2" customFormat="1" ht="9.75">
      <c r="B99" s="64" t="s">
        <v>232</v>
      </c>
      <c r="C99" s="62" t="s">
        <v>51</v>
      </c>
      <c r="D99" s="2" t="s">
        <v>233</v>
      </c>
      <c r="E99" s="1">
        <v>4</v>
      </c>
      <c r="F99" s="1">
        <v>64</v>
      </c>
      <c r="G99" s="35">
        <v>530</v>
      </c>
      <c r="H99" s="35">
        <v>530</v>
      </c>
      <c r="I99" s="45">
        <v>37061</v>
      </c>
      <c r="J99" s="45">
        <v>37621</v>
      </c>
      <c r="K99" s="45">
        <v>37621</v>
      </c>
      <c r="L99" s="30">
        <v>83</v>
      </c>
      <c r="M99" s="30" t="s">
        <v>234</v>
      </c>
      <c r="N99" s="46">
        <v>560</v>
      </c>
      <c r="O99" s="46"/>
      <c r="P99" s="46"/>
      <c r="Q99" s="46"/>
      <c r="R99" s="46"/>
    </row>
    <row r="100" spans="2:18" s="2" customFormat="1" ht="9.75">
      <c r="B100" s="64" t="s">
        <v>235</v>
      </c>
      <c r="C100" s="62" t="s">
        <v>66</v>
      </c>
      <c r="D100" s="2" t="s">
        <v>236</v>
      </c>
      <c r="E100" s="1">
        <v>144</v>
      </c>
      <c r="F100" s="1">
        <v>2881.56</v>
      </c>
      <c r="G100" s="35">
        <v>82168.42</v>
      </c>
      <c r="H100" s="35">
        <v>82168.42</v>
      </c>
      <c r="I100" s="45">
        <v>36061</v>
      </c>
      <c r="J100" s="45">
        <v>36891</v>
      </c>
      <c r="K100" s="45">
        <v>37621</v>
      </c>
      <c r="L100" s="30">
        <v>83</v>
      </c>
      <c r="M100" s="30" t="s">
        <v>102</v>
      </c>
      <c r="N100" s="46">
        <v>1560</v>
      </c>
      <c r="O100" s="46"/>
      <c r="P100" s="46"/>
      <c r="Q100" s="46"/>
      <c r="R100" s="46"/>
    </row>
    <row r="101" spans="2:18" s="2" customFormat="1" ht="9.75">
      <c r="B101" s="64" t="s">
        <v>237</v>
      </c>
      <c r="C101" s="62" t="s">
        <v>51</v>
      </c>
      <c r="D101" s="2" t="s">
        <v>238</v>
      </c>
      <c r="E101" s="1">
        <v>267</v>
      </c>
      <c r="F101" s="1">
        <v>1692.4</v>
      </c>
      <c r="G101" s="35">
        <v>49727.4</v>
      </c>
      <c r="H101" s="35">
        <v>39284.63</v>
      </c>
      <c r="I101" s="45">
        <v>36662</v>
      </c>
      <c r="J101" s="45">
        <v>37621</v>
      </c>
      <c r="K101" s="45">
        <v>37621</v>
      </c>
      <c r="L101" s="30">
        <v>83</v>
      </c>
      <c r="M101" s="30" t="s">
        <v>143</v>
      </c>
      <c r="N101" s="46">
        <v>959</v>
      </c>
      <c r="O101" s="46"/>
      <c r="P101" s="46"/>
      <c r="Q101" s="46"/>
      <c r="R101" s="46"/>
    </row>
    <row r="102" spans="2:18" s="2" customFormat="1" ht="9.75">
      <c r="B102" s="64" t="s">
        <v>239</v>
      </c>
      <c r="C102" s="62" t="s">
        <v>66</v>
      </c>
      <c r="D102" s="2" t="s">
        <v>240</v>
      </c>
      <c r="E102" s="1">
        <v>86</v>
      </c>
      <c r="F102" s="1">
        <v>434</v>
      </c>
      <c r="G102" s="35">
        <v>6985.3</v>
      </c>
      <c r="H102" s="35">
        <v>6985.3</v>
      </c>
      <c r="I102" s="45">
        <v>36131</v>
      </c>
      <c r="J102" s="45">
        <v>37256</v>
      </c>
      <c r="K102" s="45">
        <v>37621</v>
      </c>
      <c r="L102" s="30">
        <v>83</v>
      </c>
      <c r="M102" s="30" t="s">
        <v>198</v>
      </c>
      <c r="N102" s="46">
        <v>1490</v>
      </c>
      <c r="O102" s="46"/>
      <c r="P102" s="46"/>
      <c r="Q102" s="46"/>
      <c r="R102" s="46"/>
    </row>
    <row r="103" spans="2:18" s="2" customFormat="1" ht="9.75">
      <c r="B103" s="64" t="s">
        <v>241</v>
      </c>
      <c r="C103" s="62" t="s">
        <v>51</v>
      </c>
      <c r="D103" s="2" t="s">
        <v>242</v>
      </c>
      <c r="E103" s="1">
        <v>123</v>
      </c>
      <c r="F103" s="1">
        <v>2205</v>
      </c>
      <c r="G103" s="35">
        <v>108425.2</v>
      </c>
      <c r="H103" s="35">
        <v>10842.52</v>
      </c>
      <c r="I103" s="45">
        <v>36720</v>
      </c>
      <c r="J103" s="45">
        <v>37621</v>
      </c>
      <c r="K103" s="45">
        <v>37621</v>
      </c>
      <c r="L103" s="30">
        <v>83</v>
      </c>
      <c r="M103" s="30" t="s">
        <v>152</v>
      </c>
      <c r="N103" s="46">
        <v>901</v>
      </c>
      <c r="O103" s="46"/>
      <c r="P103" s="46"/>
      <c r="Q103" s="46"/>
      <c r="R103" s="46"/>
    </row>
    <row r="104" spans="2:18" s="2" customFormat="1" ht="9.75">
      <c r="B104" s="64" t="s">
        <v>243</v>
      </c>
      <c r="C104" s="62" t="s">
        <v>51</v>
      </c>
      <c r="D104" s="2" t="s">
        <v>244</v>
      </c>
      <c r="E104" s="1">
        <v>83</v>
      </c>
      <c r="F104" s="1">
        <v>2322</v>
      </c>
      <c r="G104" s="35">
        <v>77564.1</v>
      </c>
      <c r="H104" s="35">
        <v>38782.05</v>
      </c>
      <c r="I104" s="45">
        <v>36927</v>
      </c>
      <c r="J104" s="45">
        <v>37621</v>
      </c>
      <c r="K104" s="45">
        <v>37621</v>
      </c>
      <c r="L104" s="30">
        <v>83</v>
      </c>
      <c r="M104" s="30" t="s">
        <v>245</v>
      </c>
      <c r="N104" s="46">
        <v>694</v>
      </c>
      <c r="O104" s="46"/>
      <c r="P104" s="46"/>
      <c r="Q104" s="46"/>
      <c r="R104" s="46"/>
    </row>
    <row r="105" spans="2:18" s="2" customFormat="1" ht="9.75">
      <c r="B105" s="64" t="s">
        <v>246</v>
      </c>
      <c r="C105" s="62" t="s">
        <v>51</v>
      </c>
      <c r="D105" s="2" t="s">
        <v>247</v>
      </c>
      <c r="E105" s="1">
        <v>162</v>
      </c>
      <c r="F105" s="1">
        <v>2802.8</v>
      </c>
      <c r="G105" s="35">
        <v>139539.5</v>
      </c>
      <c r="H105" s="35">
        <v>139539.5</v>
      </c>
      <c r="I105" s="45">
        <v>36452</v>
      </c>
      <c r="J105" s="45">
        <v>37621</v>
      </c>
      <c r="K105" s="45">
        <v>37621</v>
      </c>
      <c r="L105" s="30">
        <v>83</v>
      </c>
      <c r="M105" s="30" t="s">
        <v>248</v>
      </c>
      <c r="N105" s="46">
        <v>1169</v>
      </c>
      <c r="O105" s="46"/>
      <c r="P105" s="46"/>
      <c r="Q105" s="46"/>
      <c r="R105" s="46"/>
    </row>
    <row r="106" spans="2:18" s="2" customFormat="1" ht="9.75">
      <c r="B106" s="64" t="s">
        <v>249</v>
      </c>
      <c r="C106" s="62" t="s">
        <v>66</v>
      </c>
      <c r="D106" s="2" t="s">
        <v>250</v>
      </c>
      <c r="E106" s="1">
        <v>44</v>
      </c>
      <c r="F106" s="1">
        <v>628</v>
      </c>
      <c r="G106" s="35">
        <v>24022.45</v>
      </c>
      <c r="H106" s="35">
        <v>24022.45</v>
      </c>
      <c r="I106" s="45">
        <v>36320</v>
      </c>
      <c r="J106" s="45">
        <v>37621</v>
      </c>
      <c r="K106" s="45">
        <v>37621</v>
      </c>
      <c r="L106" s="30">
        <v>83</v>
      </c>
      <c r="M106" s="30" t="s">
        <v>96</v>
      </c>
      <c r="N106" s="46">
        <v>1301</v>
      </c>
      <c r="O106" s="46"/>
      <c r="P106" s="46"/>
      <c r="Q106" s="46"/>
      <c r="R106" s="46"/>
    </row>
    <row r="107" spans="2:18" s="2" customFormat="1" ht="9.75">
      <c r="B107" s="64" t="s">
        <v>251</v>
      </c>
      <c r="C107" s="62" t="s">
        <v>51</v>
      </c>
      <c r="D107" s="2" t="s">
        <v>252</v>
      </c>
      <c r="E107" s="1">
        <v>184</v>
      </c>
      <c r="F107" s="1">
        <v>1420.2</v>
      </c>
      <c r="G107" s="35">
        <v>43958.7</v>
      </c>
      <c r="H107" s="35">
        <v>43458.7</v>
      </c>
      <c r="I107" s="45">
        <v>36503</v>
      </c>
      <c r="J107" s="45">
        <v>37621</v>
      </c>
      <c r="K107" s="45">
        <v>37621</v>
      </c>
      <c r="L107" s="30">
        <v>83</v>
      </c>
      <c r="M107" s="30" t="s">
        <v>99</v>
      </c>
      <c r="N107" s="46">
        <v>1118</v>
      </c>
      <c r="O107" s="46"/>
      <c r="P107" s="46"/>
      <c r="Q107" s="46"/>
      <c r="R107" s="46"/>
    </row>
    <row r="108" spans="2:18" s="2" customFormat="1" ht="9.75">
      <c r="B108" s="64" t="s">
        <v>253</v>
      </c>
      <c r="C108" s="62" t="s">
        <v>51</v>
      </c>
      <c r="D108" s="2" t="s">
        <v>254</v>
      </c>
      <c r="E108" s="1">
        <v>46</v>
      </c>
      <c r="F108" s="1">
        <v>1421.4</v>
      </c>
      <c r="G108" s="35">
        <v>73208.34</v>
      </c>
      <c r="H108" s="35">
        <v>45051.29</v>
      </c>
      <c r="I108" s="45">
        <v>35640</v>
      </c>
      <c r="J108" s="45">
        <v>36525</v>
      </c>
      <c r="K108" s="45">
        <v>37621</v>
      </c>
      <c r="L108" s="30">
        <v>83</v>
      </c>
      <c r="M108" s="30" t="s">
        <v>61</v>
      </c>
      <c r="N108" s="46">
        <v>1981</v>
      </c>
      <c r="O108" s="46"/>
      <c r="P108" s="46"/>
      <c r="Q108" s="46"/>
      <c r="R108" s="46"/>
    </row>
    <row r="109" spans="2:18" s="2" customFormat="1" ht="9.75">
      <c r="B109" s="64" t="s">
        <v>255</v>
      </c>
      <c r="C109" s="62" t="s">
        <v>51</v>
      </c>
      <c r="D109" s="2" t="s">
        <v>256</v>
      </c>
      <c r="E109" s="1">
        <v>60</v>
      </c>
      <c r="F109" s="1">
        <v>682</v>
      </c>
      <c r="G109" s="35">
        <v>11518.36</v>
      </c>
      <c r="H109" s="35">
        <v>3676.85</v>
      </c>
      <c r="I109" s="45">
        <v>35661</v>
      </c>
      <c r="J109" s="45">
        <v>36525</v>
      </c>
      <c r="K109" s="45">
        <v>37621</v>
      </c>
      <c r="L109" s="30">
        <v>83</v>
      </c>
      <c r="M109" s="30" t="s">
        <v>71</v>
      </c>
      <c r="N109" s="46">
        <v>1960</v>
      </c>
      <c r="O109" s="46"/>
      <c r="P109" s="46"/>
      <c r="Q109" s="46"/>
      <c r="R109" s="46"/>
    </row>
    <row r="110" spans="2:18" s="2" customFormat="1" ht="9.75">
      <c r="B110" s="64" t="s">
        <v>257</v>
      </c>
      <c r="C110" s="62" t="s">
        <v>51</v>
      </c>
      <c r="D110" s="2" t="s">
        <v>258</v>
      </c>
      <c r="E110" s="1">
        <v>216</v>
      </c>
      <c r="F110" s="1">
        <v>1856.8</v>
      </c>
      <c r="G110" s="35">
        <v>39931.8</v>
      </c>
      <c r="H110" s="35">
        <v>14375.44</v>
      </c>
      <c r="I110" s="45">
        <v>36570</v>
      </c>
      <c r="J110" s="45">
        <v>37621</v>
      </c>
      <c r="K110" s="45">
        <v>37621</v>
      </c>
      <c r="L110" s="30">
        <v>83</v>
      </c>
      <c r="M110" s="30" t="s">
        <v>162</v>
      </c>
      <c r="N110" s="46">
        <v>1051</v>
      </c>
      <c r="O110" s="46"/>
      <c r="P110" s="46"/>
      <c r="Q110" s="46"/>
      <c r="R110" s="46"/>
    </row>
    <row r="111" spans="2:18" s="2" customFormat="1" ht="9.75">
      <c r="B111" s="64" t="s">
        <v>259</v>
      </c>
      <c r="C111" s="62" t="s">
        <v>51</v>
      </c>
      <c r="D111" s="2" t="s">
        <v>260</v>
      </c>
      <c r="E111" s="1">
        <v>450.3</v>
      </c>
      <c r="F111" s="1">
        <v>7449.8</v>
      </c>
      <c r="G111" s="35">
        <v>236887.3</v>
      </c>
      <c r="H111" s="35">
        <v>118015.8</v>
      </c>
      <c r="I111" s="45">
        <v>36305</v>
      </c>
      <c r="J111" s="45">
        <v>36525</v>
      </c>
      <c r="K111" s="45">
        <v>37621</v>
      </c>
      <c r="L111" s="30">
        <v>83</v>
      </c>
      <c r="M111" s="30" t="s">
        <v>143</v>
      </c>
      <c r="N111" s="46">
        <v>1316</v>
      </c>
      <c r="O111" s="46"/>
      <c r="P111" s="46"/>
      <c r="Q111" s="46"/>
      <c r="R111" s="46"/>
    </row>
    <row r="112" spans="2:18" s="2" customFormat="1" ht="9.75">
      <c r="B112" s="64" t="s">
        <v>261</v>
      </c>
      <c r="C112" s="62" t="s">
        <v>51</v>
      </c>
      <c r="D112" s="2" t="s">
        <v>262</v>
      </c>
      <c r="E112" s="1">
        <v>123</v>
      </c>
      <c r="F112" s="1">
        <v>1272.2</v>
      </c>
      <c r="G112" s="35">
        <v>30732</v>
      </c>
      <c r="H112" s="35">
        <v>30732</v>
      </c>
      <c r="I112" s="45">
        <v>36329</v>
      </c>
      <c r="J112" s="45">
        <v>37621</v>
      </c>
      <c r="K112" s="45">
        <v>37621</v>
      </c>
      <c r="L112" s="30">
        <v>83</v>
      </c>
      <c r="M112" s="30" t="s">
        <v>152</v>
      </c>
      <c r="N112" s="46">
        <v>1292</v>
      </c>
      <c r="O112" s="46"/>
      <c r="P112" s="46"/>
      <c r="Q112" s="46"/>
      <c r="R112" s="46"/>
    </row>
    <row r="113" spans="2:18" s="2" customFormat="1" ht="9.75">
      <c r="B113" s="64" t="s">
        <v>263</v>
      </c>
      <c r="C113" s="62" t="s">
        <v>51</v>
      </c>
      <c r="D113" s="2" t="s">
        <v>264</v>
      </c>
      <c r="E113" s="1">
        <v>93</v>
      </c>
      <c r="F113" s="1">
        <v>641.2</v>
      </c>
      <c r="G113" s="35">
        <v>6276.65</v>
      </c>
      <c r="H113" s="35">
        <v>6276.65</v>
      </c>
      <c r="I113" s="45">
        <v>36770</v>
      </c>
      <c r="J113" s="45">
        <v>37621</v>
      </c>
      <c r="K113" s="45">
        <v>37621</v>
      </c>
      <c r="L113" s="30">
        <v>83</v>
      </c>
      <c r="M113" s="30" t="s">
        <v>159</v>
      </c>
      <c r="N113" s="46">
        <v>851</v>
      </c>
      <c r="O113" s="46"/>
      <c r="P113" s="46"/>
      <c r="Q113" s="46"/>
      <c r="R113" s="46"/>
    </row>
    <row r="114" spans="2:18" s="2" customFormat="1" ht="9.75">
      <c r="B114" s="64" t="s">
        <v>265</v>
      </c>
      <c r="C114" s="62" t="s">
        <v>51</v>
      </c>
      <c r="D114" s="2" t="s">
        <v>266</v>
      </c>
      <c r="E114" s="1">
        <v>146</v>
      </c>
      <c r="F114" s="1">
        <v>1926</v>
      </c>
      <c r="G114" s="35">
        <v>60201.89</v>
      </c>
      <c r="H114" s="35">
        <v>62299.03</v>
      </c>
      <c r="I114" s="45">
        <v>36026</v>
      </c>
      <c r="J114" s="45">
        <v>37072</v>
      </c>
      <c r="K114" s="45">
        <v>37621</v>
      </c>
      <c r="L114" s="30">
        <v>83</v>
      </c>
      <c r="M114" s="30" t="s">
        <v>267</v>
      </c>
      <c r="N114" s="46">
        <v>1595</v>
      </c>
      <c r="O114" s="46"/>
      <c r="P114" s="46"/>
      <c r="Q114" s="46"/>
      <c r="R114" s="46"/>
    </row>
    <row r="115" spans="2:18" s="2" customFormat="1" ht="9.75">
      <c r="B115" s="64" t="s">
        <v>268</v>
      </c>
      <c r="C115" s="62" t="s">
        <v>66</v>
      </c>
      <c r="D115" s="2" t="s">
        <v>269</v>
      </c>
      <c r="E115" s="1">
        <v>188</v>
      </c>
      <c r="F115" s="1">
        <v>1108</v>
      </c>
      <c r="G115" s="35">
        <v>29198.2</v>
      </c>
      <c r="H115" s="35">
        <v>29198.2</v>
      </c>
      <c r="I115" s="45">
        <v>36502</v>
      </c>
      <c r="J115" s="45">
        <v>37621</v>
      </c>
      <c r="K115" s="45">
        <v>37621</v>
      </c>
      <c r="L115" s="30">
        <v>83</v>
      </c>
      <c r="M115" s="30" t="s">
        <v>198</v>
      </c>
      <c r="N115" s="46">
        <v>1119</v>
      </c>
      <c r="O115" s="46"/>
      <c r="P115" s="46"/>
      <c r="Q115" s="46"/>
      <c r="R115" s="46"/>
    </row>
    <row r="116" spans="2:18" s="2" customFormat="1" ht="9.75">
      <c r="B116" s="64" t="s">
        <v>270</v>
      </c>
      <c r="C116" s="62" t="s">
        <v>51</v>
      </c>
      <c r="D116" s="2" t="s">
        <v>271</v>
      </c>
      <c r="E116" s="1">
        <v>321</v>
      </c>
      <c r="F116" s="1">
        <v>4643.1</v>
      </c>
      <c r="G116" s="35">
        <v>64589.3</v>
      </c>
      <c r="H116" s="35">
        <v>6458.93</v>
      </c>
      <c r="I116" s="45">
        <v>36915</v>
      </c>
      <c r="J116" s="45">
        <v>37621</v>
      </c>
      <c r="K116" s="45">
        <v>37621</v>
      </c>
      <c r="L116" s="30">
        <v>83</v>
      </c>
      <c r="M116" s="30" t="s">
        <v>228</v>
      </c>
      <c r="N116" s="46">
        <v>706</v>
      </c>
      <c r="O116" s="46"/>
      <c r="P116" s="46"/>
      <c r="Q116" s="46"/>
      <c r="R116" s="46"/>
    </row>
    <row r="117" spans="2:18" s="2" customFormat="1" ht="9.75">
      <c r="B117" s="64" t="s">
        <v>272</v>
      </c>
      <c r="C117" s="62" t="s">
        <v>51</v>
      </c>
      <c r="D117" s="2" t="s">
        <v>273</v>
      </c>
      <c r="E117" s="1">
        <v>82</v>
      </c>
      <c r="F117" s="1">
        <v>202</v>
      </c>
      <c r="G117" s="35">
        <v>3466.8</v>
      </c>
      <c r="H117" s="35">
        <v>3466.8</v>
      </c>
      <c r="I117" s="45">
        <v>36887</v>
      </c>
      <c r="J117" s="45">
        <v>37621</v>
      </c>
      <c r="K117" s="45">
        <v>37621</v>
      </c>
      <c r="L117" s="30">
        <v>83</v>
      </c>
      <c r="M117" s="30" t="s">
        <v>185</v>
      </c>
      <c r="N117" s="46">
        <v>734</v>
      </c>
      <c r="O117" s="46"/>
      <c r="P117" s="46"/>
      <c r="Q117" s="46"/>
      <c r="R117" s="46"/>
    </row>
    <row r="118" spans="2:18" s="2" customFormat="1" ht="9.75">
      <c r="B118" s="64" t="s">
        <v>274</v>
      </c>
      <c r="C118" s="62" t="s">
        <v>51</v>
      </c>
      <c r="D118" s="2" t="s">
        <v>275</v>
      </c>
      <c r="E118" s="1">
        <v>112</v>
      </c>
      <c r="F118" s="1">
        <v>3220</v>
      </c>
      <c r="G118" s="35">
        <v>166951.4</v>
      </c>
      <c r="H118" s="35">
        <v>149451.4</v>
      </c>
      <c r="I118" s="45">
        <v>35962</v>
      </c>
      <c r="J118" s="45">
        <v>36891</v>
      </c>
      <c r="K118" s="45">
        <v>37621</v>
      </c>
      <c r="L118" s="30">
        <v>83</v>
      </c>
      <c r="M118" s="30" t="s">
        <v>211</v>
      </c>
      <c r="N118" s="46">
        <v>1659</v>
      </c>
      <c r="O118" s="46"/>
      <c r="P118" s="46"/>
      <c r="Q118" s="46"/>
      <c r="R118" s="46"/>
    </row>
    <row r="119" spans="2:18" s="2" customFormat="1" ht="9.75">
      <c r="B119" s="64" t="s">
        <v>276</v>
      </c>
      <c r="C119" s="62" t="s">
        <v>51</v>
      </c>
      <c r="D119" s="2" t="s">
        <v>277</v>
      </c>
      <c r="E119" s="1">
        <v>202.5</v>
      </c>
      <c r="F119" s="1">
        <v>5090.6</v>
      </c>
      <c r="G119" s="35">
        <v>253789.8</v>
      </c>
      <c r="H119" s="35">
        <v>197956</v>
      </c>
      <c r="I119" s="45">
        <v>36452</v>
      </c>
      <c r="J119" s="45">
        <v>37621</v>
      </c>
      <c r="K119" s="45">
        <v>37621</v>
      </c>
      <c r="L119" s="30">
        <v>83</v>
      </c>
      <c r="M119" s="30" t="s">
        <v>248</v>
      </c>
      <c r="N119" s="46">
        <v>1169</v>
      </c>
      <c r="O119" s="46"/>
      <c r="P119" s="46"/>
      <c r="Q119" s="46"/>
      <c r="R119" s="46"/>
    </row>
    <row r="120" spans="2:18" s="2" customFormat="1" ht="9.75">
      <c r="B120" s="64" t="s">
        <v>278</v>
      </c>
      <c r="C120" s="62" t="s">
        <v>51</v>
      </c>
      <c r="D120" s="2" t="s">
        <v>279</v>
      </c>
      <c r="E120" s="1">
        <v>108</v>
      </c>
      <c r="F120" s="1">
        <v>1562</v>
      </c>
      <c r="G120" s="35">
        <v>57019.62</v>
      </c>
      <c r="H120" s="35">
        <v>8145.66</v>
      </c>
      <c r="I120" s="45">
        <v>36389</v>
      </c>
      <c r="J120" s="45">
        <v>37256</v>
      </c>
      <c r="K120" s="45">
        <v>37621</v>
      </c>
      <c r="L120" s="30">
        <v>83</v>
      </c>
      <c r="M120" s="30" t="s">
        <v>208</v>
      </c>
      <c r="N120" s="46">
        <v>1232</v>
      </c>
      <c r="O120" s="46"/>
      <c r="P120" s="46"/>
      <c r="Q120" s="46"/>
      <c r="R120" s="46"/>
    </row>
    <row r="121" spans="2:18" s="2" customFormat="1" ht="9.75">
      <c r="B121" s="64" t="s">
        <v>280</v>
      </c>
      <c r="C121" s="62" t="s">
        <v>51</v>
      </c>
      <c r="D121" s="2" t="s">
        <v>281</v>
      </c>
      <c r="E121" s="1">
        <v>96</v>
      </c>
      <c r="F121" s="1">
        <v>1112.2</v>
      </c>
      <c r="G121" s="35">
        <v>48571.78</v>
      </c>
      <c r="H121" s="35">
        <v>22828.74</v>
      </c>
      <c r="I121" s="45">
        <v>36468</v>
      </c>
      <c r="J121" s="45">
        <v>37621</v>
      </c>
      <c r="K121" s="45">
        <v>37621</v>
      </c>
      <c r="L121" s="30">
        <v>83</v>
      </c>
      <c r="M121" s="30" t="s">
        <v>152</v>
      </c>
      <c r="N121" s="46">
        <v>1153</v>
      </c>
      <c r="O121" s="46"/>
      <c r="P121" s="46"/>
      <c r="Q121" s="46"/>
      <c r="R121" s="46"/>
    </row>
    <row r="122" spans="2:18" s="2" customFormat="1" ht="9.75">
      <c r="B122" s="64" t="s">
        <v>282</v>
      </c>
      <c r="C122" s="62" t="s">
        <v>51</v>
      </c>
      <c r="D122" s="2" t="s">
        <v>283</v>
      </c>
      <c r="E122" s="1">
        <v>190</v>
      </c>
      <c r="F122" s="1">
        <v>2833.8</v>
      </c>
      <c r="G122" s="35">
        <v>122504.3</v>
      </c>
      <c r="H122" s="35">
        <v>50226.73</v>
      </c>
      <c r="I122" s="45">
        <v>36480</v>
      </c>
      <c r="J122" s="45">
        <v>37621</v>
      </c>
      <c r="K122" s="45">
        <v>37621</v>
      </c>
      <c r="L122" s="30">
        <v>83</v>
      </c>
      <c r="M122" s="30" t="s">
        <v>71</v>
      </c>
      <c r="N122" s="46">
        <v>1141</v>
      </c>
      <c r="O122" s="46"/>
      <c r="P122" s="46"/>
      <c r="Q122" s="46"/>
      <c r="R122" s="46"/>
    </row>
    <row r="123" spans="2:18" s="2" customFormat="1" ht="9.75">
      <c r="B123" s="64" t="s">
        <v>284</v>
      </c>
      <c r="C123" s="62" t="s">
        <v>51</v>
      </c>
      <c r="D123" s="2" t="s">
        <v>285</v>
      </c>
      <c r="E123" s="1">
        <v>4</v>
      </c>
      <c r="F123" s="1">
        <v>71.2</v>
      </c>
      <c r="G123" s="35">
        <v>1068</v>
      </c>
      <c r="H123" s="35">
        <v>0</v>
      </c>
      <c r="I123" s="45">
        <v>37523</v>
      </c>
      <c r="J123" s="45">
        <v>37621</v>
      </c>
      <c r="K123" s="45">
        <v>37621</v>
      </c>
      <c r="L123" s="30">
        <v>83</v>
      </c>
      <c r="M123" s="30" t="s">
        <v>286</v>
      </c>
      <c r="N123" s="46">
        <v>98</v>
      </c>
      <c r="O123" s="46"/>
      <c r="P123" s="46"/>
      <c r="Q123" s="46"/>
      <c r="R123" s="46"/>
    </row>
    <row r="124" spans="2:18" s="2" customFormat="1" ht="9.75">
      <c r="B124" s="64" t="s">
        <v>287</v>
      </c>
      <c r="C124" s="62" t="s">
        <v>51</v>
      </c>
      <c r="D124" s="2" t="s">
        <v>288</v>
      </c>
      <c r="E124" s="1">
        <v>43</v>
      </c>
      <c r="F124" s="1">
        <v>740.4</v>
      </c>
      <c r="G124" s="35">
        <v>38344.5</v>
      </c>
      <c r="H124" s="35">
        <v>38344.5</v>
      </c>
      <c r="I124" s="45">
        <v>36679</v>
      </c>
      <c r="J124" s="45">
        <v>37621</v>
      </c>
      <c r="K124" s="45">
        <v>37621</v>
      </c>
      <c r="L124" s="30">
        <v>83</v>
      </c>
      <c r="M124" s="30" t="s">
        <v>152</v>
      </c>
      <c r="N124" s="46">
        <v>942</v>
      </c>
      <c r="O124" s="46"/>
      <c r="P124" s="46"/>
      <c r="Q124" s="46"/>
      <c r="R124" s="46"/>
    </row>
    <row r="125" spans="2:18" s="2" customFormat="1" ht="9.75">
      <c r="B125" s="64" t="s">
        <v>289</v>
      </c>
      <c r="C125" s="62" t="s">
        <v>51</v>
      </c>
      <c r="D125" s="2" t="s">
        <v>290</v>
      </c>
      <c r="E125" s="1">
        <v>279</v>
      </c>
      <c r="F125" s="1">
        <v>2078.8</v>
      </c>
      <c r="G125" s="35">
        <v>48346.75</v>
      </c>
      <c r="H125" s="35">
        <v>46346.75</v>
      </c>
      <c r="I125" s="45">
        <v>35741</v>
      </c>
      <c r="J125" s="45">
        <v>36891</v>
      </c>
      <c r="K125" s="45">
        <v>37621</v>
      </c>
      <c r="L125" s="30">
        <v>83</v>
      </c>
      <c r="M125" s="30" t="s">
        <v>190</v>
      </c>
      <c r="N125" s="46">
        <v>1880</v>
      </c>
      <c r="O125" s="46"/>
      <c r="P125" s="46"/>
      <c r="Q125" s="46"/>
      <c r="R125" s="46"/>
    </row>
    <row r="126" spans="2:18" s="2" customFormat="1" ht="9.75">
      <c r="B126" s="64" t="s">
        <v>291</v>
      </c>
      <c r="C126" s="62" t="s">
        <v>51</v>
      </c>
      <c r="D126" s="2" t="s">
        <v>292</v>
      </c>
      <c r="E126" s="1">
        <v>120</v>
      </c>
      <c r="F126" s="1">
        <v>992.4</v>
      </c>
      <c r="G126" s="35">
        <v>19129.64</v>
      </c>
      <c r="H126" s="35">
        <v>15266.7</v>
      </c>
      <c r="I126" s="45">
        <v>36545</v>
      </c>
      <c r="J126" s="45">
        <v>37256</v>
      </c>
      <c r="K126" s="45">
        <v>37621</v>
      </c>
      <c r="L126" s="30">
        <v>83</v>
      </c>
      <c r="M126" s="30" t="s">
        <v>293</v>
      </c>
      <c r="N126" s="46">
        <v>1076</v>
      </c>
      <c r="O126" s="46"/>
      <c r="P126" s="46"/>
      <c r="Q126" s="46"/>
      <c r="R126" s="46"/>
    </row>
    <row r="127" spans="2:18" s="2" customFormat="1" ht="9.75">
      <c r="B127" s="64" t="s">
        <v>294</v>
      </c>
      <c r="C127" s="62" t="s">
        <v>51</v>
      </c>
      <c r="D127" s="2" t="s">
        <v>295</v>
      </c>
      <c r="E127" s="1">
        <v>70.2</v>
      </c>
      <c r="F127" s="1">
        <v>1875.4</v>
      </c>
      <c r="G127" s="35">
        <v>83629.72</v>
      </c>
      <c r="H127" s="35">
        <v>47668.94</v>
      </c>
      <c r="I127" s="45">
        <v>36783</v>
      </c>
      <c r="J127" s="45">
        <v>37711</v>
      </c>
      <c r="K127" s="45">
        <v>37711</v>
      </c>
      <c r="L127" s="30">
        <v>173</v>
      </c>
      <c r="M127" s="30" t="s">
        <v>296</v>
      </c>
      <c r="N127" s="46">
        <v>928</v>
      </c>
      <c r="O127" s="46"/>
      <c r="P127" s="46"/>
      <c r="Q127" s="46"/>
      <c r="R127" s="46"/>
    </row>
    <row r="128" spans="2:18" s="2" customFormat="1" ht="9.75">
      <c r="B128" s="64" t="s">
        <v>297</v>
      </c>
      <c r="C128" s="62" t="s">
        <v>66</v>
      </c>
      <c r="D128" s="2" t="s">
        <v>298</v>
      </c>
      <c r="E128" s="1">
        <v>51.7</v>
      </c>
      <c r="F128" s="1">
        <v>917.2</v>
      </c>
      <c r="G128" s="35">
        <v>21053.03</v>
      </c>
      <c r="H128" s="35">
        <v>3007.58</v>
      </c>
      <c r="I128" s="45">
        <v>36061</v>
      </c>
      <c r="J128" s="45">
        <v>36981</v>
      </c>
      <c r="K128" s="45">
        <v>37711</v>
      </c>
      <c r="L128" s="30">
        <v>173</v>
      </c>
      <c r="M128" s="30" t="s">
        <v>102</v>
      </c>
      <c r="N128" s="46">
        <v>1650</v>
      </c>
      <c r="O128" s="46"/>
      <c r="P128" s="46"/>
      <c r="Q128" s="46"/>
      <c r="R128" s="46"/>
    </row>
    <row r="129" spans="2:18" s="2" customFormat="1" ht="9.75">
      <c r="B129" s="64" t="s">
        <v>299</v>
      </c>
      <c r="C129" s="62" t="s">
        <v>51</v>
      </c>
      <c r="D129" s="2" t="s">
        <v>300</v>
      </c>
      <c r="E129" s="1">
        <v>70.8</v>
      </c>
      <c r="F129" s="1">
        <v>593.4</v>
      </c>
      <c r="G129" s="35">
        <v>12644.75</v>
      </c>
      <c r="H129" s="35">
        <v>10621.6</v>
      </c>
      <c r="I129" s="45">
        <v>36530</v>
      </c>
      <c r="J129" s="45">
        <v>37711</v>
      </c>
      <c r="K129" s="45">
        <v>37711</v>
      </c>
      <c r="L129" s="30">
        <v>173</v>
      </c>
      <c r="M129" s="30" t="s">
        <v>301</v>
      </c>
      <c r="N129" s="46">
        <v>1181</v>
      </c>
      <c r="O129" s="46"/>
      <c r="P129" s="46"/>
      <c r="Q129" s="46"/>
      <c r="R129" s="46"/>
    </row>
    <row r="130" spans="2:18" s="2" customFormat="1" ht="9.75">
      <c r="B130" s="64" t="s">
        <v>302</v>
      </c>
      <c r="C130" s="62" t="s">
        <v>66</v>
      </c>
      <c r="D130" s="2" t="s">
        <v>303</v>
      </c>
      <c r="E130" s="1">
        <v>36.6</v>
      </c>
      <c r="F130" s="1">
        <v>706.6</v>
      </c>
      <c r="G130" s="35">
        <v>28164.8</v>
      </c>
      <c r="H130" s="35">
        <v>12674.16</v>
      </c>
      <c r="I130" s="45">
        <v>36837</v>
      </c>
      <c r="J130" s="45">
        <v>37711</v>
      </c>
      <c r="K130" s="45">
        <v>37711</v>
      </c>
      <c r="L130" s="30">
        <v>173</v>
      </c>
      <c r="M130" s="30" t="s">
        <v>102</v>
      </c>
      <c r="N130" s="46">
        <v>874</v>
      </c>
      <c r="O130" s="46"/>
      <c r="P130" s="46"/>
      <c r="Q130" s="46"/>
      <c r="R130" s="46"/>
    </row>
    <row r="131" spans="2:18" s="2" customFormat="1" ht="9.75">
      <c r="B131" s="64" t="s">
        <v>304</v>
      </c>
      <c r="C131" s="62" t="s">
        <v>51</v>
      </c>
      <c r="D131" s="2" t="s">
        <v>305</v>
      </c>
      <c r="E131" s="1">
        <v>54.6</v>
      </c>
      <c r="F131" s="1">
        <v>1070.2</v>
      </c>
      <c r="G131" s="35">
        <v>29700.3</v>
      </c>
      <c r="H131" s="35">
        <v>14850.15</v>
      </c>
      <c r="I131" s="45">
        <v>36140</v>
      </c>
      <c r="J131" s="45">
        <v>36981</v>
      </c>
      <c r="K131" s="45">
        <v>37711</v>
      </c>
      <c r="L131" s="30">
        <v>173</v>
      </c>
      <c r="M131" s="30" t="s">
        <v>301</v>
      </c>
      <c r="N131" s="46">
        <v>1571</v>
      </c>
      <c r="O131" s="46"/>
      <c r="P131" s="46"/>
      <c r="Q131" s="46"/>
      <c r="R131" s="46"/>
    </row>
    <row r="132" spans="2:18" s="2" customFormat="1" ht="9.75">
      <c r="B132" s="64" t="s">
        <v>306</v>
      </c>
      <c r="C132" s="62" t="s">
        <v>66</v>
      </c>
      <c r="D132" s="2" t="s">
        <v>307</v>
      </c>
      <c r="E132" s="1">
        <v>59.4</v>
      </c>
      <c r="F132" s="1">
        <v>626.4</v>
      </c>
      <c r="G132" s="35">
        <v>24784</v>
      </c>
      <c r="H132" s="35">
        <v>5388</v>
      </c>
      <c r="I132" s="45">
        <v>36069</v>
      </c>
      <c r="J132" s="45">
        <v>36981</v>
      </c>
      <c r="K132" s="45">
        <v>37711</v>
      </c>
      <c r="L132" s="30">
        <v>173</v>
      </c>
      <c r="M132" s="30" t="s">
        <v>102</v>
      </c>
      <c r="N132" s="46">
        <v>1642</v>
      </c>
      <c r="O132" s="46"/>
      <c r="P132" s="46"/>
      <c r="Q132" s="46"/>
      <c r="R132" s="46"/>
    </row>
    <row r="133" spans="2:18" s="2" customFormat="1" ht="9.75">
      <c r="B133" s="64" t="s">
        <v>308</v>
      </c>
      <c r="C133" s="62" t="s">
        <v>51</v>
      </c>
      <c r="D133" s="2" t="s">
        <v>309</v>
      </c>
      <c r="E133" s="1">
        <v>106</v>
      </c>
      <c r="F133" s="1">
        <v>1647.5</v>
      </c>
      <c r="G133" s="35">
        <v>24071.4</v>
      </c>
      <c r="H133" s="35">
        <v>6202.85</v>
      </c>
      <c r="I133" s="45">
        <v>36769</v>
      </c>
      <c r="J133" s="45">
        <v>37711</v>
      </c>
      <c r="K133" s="45">
        <v>37711</v>
      </c>
      <c r="L133" s="30">
        <v>173</v>
      </c>
      <c r="M133" s="30" t="s">
        <v>310</v>
      </c>
      <c r="N133" s="46">
        <v>942</v>
      </c>
      <c r="O133" s="46"/>
      <c r="P133" s="46"/>
      <c r="Q133" s="46"/>
      <c r="R133" s="46"/>
    </row>
    <row r="134" spans="2:18" s="2" customFormat="1" ht="9.75">
      <c r="B134" s="64" t="s">
        <v>311</v>
      </c>
      <c r="C134" s="62" t="s">
        <v>51</v>
      </c>
      <c r="D134" s="2" t="s">
        <v>312</v>
      </c>
      <c r="E134" s="1">
        <v>55</v>
      </c>
      <c r="F134" s="1">
        <v>484.8</v>
      </c>
      <c r="G134" s="35">
        <v>24046.49</v>
      </c>
      <c r="H134" s="35">
        <v>7397.2</v>
      </c>
      <c r="I134" s="45">
        <v>36509</v>
      </c>
      <c r="J134" s="45">
        <v>37346</v>
      </c>
      <c r="K134" s="45">
        <v>37711</v>
      </c>
      <c r="L134" s="30">
        <v>173</v>
      </c>
      <c r="M134" s="30" t="s">
        <v>313</v>
      </c>
      <c r="N134" s="46">
        <v>1202</v>
      </c>
      <c r="O134" s="46"/>
      <c r="P134" s="46"/>
      <c r="Q134" s="46"/>
      <c r="R134" s="46"/>
    </row>
    <row r="135" spans="2:18" s="2" customFormat="1" ht="9.75">
      <c r="B135" s="64" t="s">
        <v>314</v>
      </c>
      <c r="C135" s="62" t="s">
        <v>51</v>
      </c>
      <c r="D135" s="2" t="s">
        <v>315</v>
      </c>
      <c r="E135" s="1">
        <v>131</v>
      </c>
      <c r="F135" s="1">
        <v>1449.6</v>
      </c>
      <c r="G135" s="35">
        <v>46916.9</v>
      </c>
      <c r="H135" s="35">
        <v>14075.07</v>
      </c>
      <c r="I135" s="45">
        <v>35591</v>
      </c>
      <c r="J135" s="45">
        <v>36616</v>
      </c>
      <c r="K135" s="45">
        <v>37711</v>
      </c>
      <c r="L135" s="30">
        <v>173</v>
      </c>
      <c r="M135" s="30" t="s">
        <v>316</v>
      </c>
      <c r="N135" s="46">
        <v>2120</v>
      </c>
      <c r="O135" s="46"/>
      <c r="P135" s="46"/>
      <c r="Q135" s="46"/>
      <c r="R135" s="46"/>
    </row>
    <row r="136" spans="2:18" s="2" customFormat="1" ht="9.75">
      <c r="B136" s="64" t="s">
        <v>317</v>
      </c>
      <c r="C136" s="62" t="s">
        <v>51</v>
      </c>
      <c r="D136" s="2" t="s">
        <v>318</v>
      </c>
      <c r="E136" s="1">
        <v>33</v>
      </c>
      <c r="F136" s="1">
        <v>547</v>
      </c>
      <c r="G136" s="35">
        <v>14561.5</v>
      </c>
      <c r="H136" s="35">
        <v>5460.56</v>
      </c>
      <c r="I136" s="45">
        <v>36916</v>
      </c>
      <c r="J136" s="45">
        <v>37711</v>
      </c>
      <c r="K136" s="45">
        <v>37711</v>
      </c>
      <c r="L136" s="30">
        <v>173</v>
      </c>
      <c r="M136" s="30" t="s">
        <v>319</v>
      </c>
      <c r="N136" s="46">
        <v>795</v>
      </c>
      <c r="O136" s="46"/>
      <c r="P136" s="46"/>
      <c r="Q136" s="46"/>
      <c r="R136" s="46"/>
    </row>
    <row r="137" spans="2:18" s="2" customFormat="1" ht="9.75">
      <c r="B137" s="64" t="s">
        <v>320</v>
      </c>
      <c r="C137" s="62" t="s">
        <v>66</v>
      </c>
      <c r="D137" s="2" t="s">
        <v>321</v>
      </c>
      <c r="E137" s="1">
        <v>50.7</v>
      </c>
      <c r="F137" s="1">
        <v>837</v>
      </c>
      <c r="G137" s="35">
        <v>28099.4</v>
      </c>
      <c r="H137" s="35">
        <v>19107.59</v>
      </c>
      <c r="I137" s="45">
        <v>35717</v>
      </c>
      <c r="J137" s="45">
        <v>36891</v>
      </c>
      <c r="K137" s="45">
        <v>37711</v>
      </c>
      <c r="L137" s="30">
        <v>173</v>
      </c>
      <c r="M137" s="30" t="s">
        <v>322</v>
      </c>
      <c r="N137" s="46">
        <v>1994</v>
      </c>
      <c r="O137" s="46"/>
      <c r="P137" s="46"/>
      <c r="Q137" s="46"/>
      <c r="R137" s="46"/>
    </row>
    <row r="138" spans="2:18" s="2" customFormat="1" ht="9.75">
      <c r="B138" s="64" t="s">
        <v>323</v>
      </c>
      <c r="C138" s="62" t="s">
        <v>51</v>
      </c>
      <c r="D138" s="2" t="s">
        <v>324</v>
      </c>
      <c r="E138" s="1">
        <v>48</v>
      </c>
      <c r="F138" s="1">
        <v>1021</v>
      </c>
      <c r="G138" s="35">
        <v>39677.5</v>
      </c>
      <c r="H138" s="35">
        <v>29951.67</v>
      </c>
      <c r="I138" s="45">
        <v>35670</v>
      </c>
      <c r="J138" s="45">
        <v>36616</v>
      </c>
      <c r="K138" s="45">
        <v>37711</v>
      </c>
      <c r="L138" s="30">
        <v>173</v>
      </c>
      <c r="M138" s="30" t="s">
        <v>325</v>
      </c>
      <c r="N138" s="46">
        <v>2041</v>
      </c>
      <c r="O138" s="46"/>
      <c r="P138" s="46"/>
      <c r="Q138" s="46"/>
      <c r="R138" s="46"/>
    </row>
    <row r="139" spans="2:18" s="2" customFormat="1" ht="9.75">
      <c r="B139" s="64" t="s">
        <v>326</v>
      </c>
      <c r="C139" s="62" t="s">
        <v>51</v>
      </c>
      <c r="D139" s="2" t="s">
        <v>327</v>
      </c>
      <c r="E139" s="1">
        <v>175</v>
      </c>
      <c r="F139" s="1">
        <v>804.4</v>
      </c>
      <c r="G139" s="35">
        <v>74042.54</v>
      </c>
      <c r="H139" s="35">
        <v>43291.9</v>
      </c>
      <c r="I139" s="45">
        <v>36545</v>
      </c>
      <c r="J139" s="45">
        <v>37256</v>
      </c>
      <c r="K139" s="45">
        <v>37711</v>
      </c>
      <c r="L139" s="30">
        <v>173</v>
      </c>
      <c r="M139" s="30" t="s">
        <v>328</v>
      </c>
      <c r="N139" s="46">
        <v>1166</v>
      </c>
      <c r="O139" s="46"/>
      <c r="P139" s="46"/>
      <c r="Q139" s="46"/>
      <c r="R139" s="46"/>
    </row>
    <row r="140" spans="2:18" s="2" customFormat="1" ht="9.75">
      <c r="B140" s="64" t="s">
        <v>329</v>
      </c>
      <c r="C140" s="62" t="s">
        <v>51</v>
      </c>
      <c r="D140" s="2" t="s">
        <v>330</v>
      </c>
      <c r="E140" s="1">
        <v>42.5</v>
      </c>
      <c r="F140" s="1">
        <v>797</v>
      </c>
      <c r="G140" s="35">
        <v>28315.5</v>
      </c>
      <c r="H140" s="35">
        <v>2831.55</v>
      </c>
      <c r="I140" s="45">
        <v>36880</v>
      </c>
      <c r="J140" s="45">
        <v>37711</v>
      </c>
      <c r="K140" s="45">
        <v>37711</v>
      </c>
      <c r="L140" s="30">
        <v>173</v>
      </c>
      <c r="M140" s="30" t="s">
        <v>301</v>
      </c>
      <c r="N140" s="46">
        <v>831</v>
      </c>
      <c r="O140" s="46"/>
      <c r="P140" s="46"/>
      <c r="Q140" s="46"/>
      <c r="R140" s="46"/>
    </row>
    <row r="141" spans="2:18" s="2" customFormat="1" ht="9.75">
      <c r="B141" s="64" t="s">
        <v>331</v>
      </c>
      <c r="C141" s="62" t="s">
        <v>51</v>
      </c>
      <c r="D141" s="2" t="s">
        <v>332</v>
      </c>
      <c r="E141" s="1">
        <v>43</v>
      </c>
      <c r="F141" s="1">
        <v>980</v>
      </c>
      <c r="G141" s="35">
        <v>28345</v>
      </c>
      <c r="H141" s="35">
        <v>14172.5</v>
      </c>
      <c r="I141" s="45">
        <v>36620</v>
      </c>
      <c r="J141" s="45">
        <v>37711</v>
      </c>
      <c r="K141" s="45">
        <v>37711</v>
      </c>
      <c r="L141" s="30">
        <v>173</v>
      </c>
      <c r="M141" s="30" t="s">
        <v>245</v>
      </c>
      <c r="N141" s="46">
        <v>1091</v>
      </c>
      <c r="O141" s="46"/>
      <c r="P141" s="46"/>
      <c r="Q141" s="46"/>
      <c r="R141" s="46"/>
    </row>
    <row r="142" spans="2:18" s="2" customFormat="1" ht="9.75">
      <c r="B142" s="64" t="s">
        <v>333</v>
      </c>
      <c r="C142" s="62" t="s">
        <v>51</v>
      </c>
      <c r="D142" s="2" t="s">
        <v>334</v>
      </c>
      <c r="E142" s="1">
        <v>78</v>
      </c>
      <c r="F142" s="1">
        <v>1084.4</v>
      </c>
      <c r="G142" s="35">
        <v>39062</v>
      </c>
      <c r="H142" s="35">
        <v>22265.34</v>
      </c>
      <c r="I142" s="45">
        <v>36831</v>
      </c>
      <c r="J142" s="45">
        <v>37711</v>
      </c>
      <c r="K142" s="45">
        <v>37711</v>
      </c>
      <c r="L142" s="30">
        <v>173</v>
      </c>
      <c r="M142" s="30" t="s">
        <v>335</v>
      </c>
      <c r="N142" s="46">
        <v>880</v>
      </c>
      <c r="O142" s="46"/>
      <c r="P142" s="46"/>
      <c r="Q142" s="46"/>
      <c r="R142" s="46"/>
    </row>
    <row r="143" spans="2:18" s="2" customFormat="1" ht="9.75">
      <c r="B143" s="64" t="s">
        <v>336</v>
      </c>
      <c r="C143" s="62" t="s">
        <v>51</v>
      </c>
      <c r="D143" s="2" t="s">
        <v>337</v>
      </c>
      <c r="E143" s="1">
        <v>168.4</v>
      </c>
      <c r="F143" s="1">
        <v>673.8</v>
      </c>
      <c r="G143" s="35">
        <v>17852.3</v>
      </c>
      <c r="H143" s="35">
        <v>17852.3</v>
      </c>
      <c r="I143" s="45">
        <v>36797</v>
      </c>
      <c r="J143" s="45">
        <v>37711</v>
      </c>
      <c r="K143" s="45">
        <v>37711</v>
      </c>
      <c r="L143" s="30">
        <v>173</v>
      </c>
      <c r="M143" s="30" t="s">
        <v>319</v>
      </c>
      <c r="N143" s="46">
        <v>914</v>
      </c>
      <c r="O143" s="46"/>
      <c r="P143" s="46"/>
      <c r="Q143" s="46"/>
      <c r="R143" s="46"/>
    </row>
    <row r="144" spans="2:18" s="2" customFormat="1" ht="9.75">
      <c r="B144" s="64" t="s">
        <v>338</v>
      </c>
      <c r="C144" s="62" t="s">
        <v>51</v>
      </c>
      <c r="D144" s="2" t="s">
        <v>339</v>
      </c>
      <c r="E144" s="1">
        <v>33</v>
      </c>
      <c r="F144" s="1">
        <v>345</v>
      </c>
      <c r="G144" s="35">
        <v>7313.9</v>
      </c>
      <c r="H144" s="35">
        <v>2486.73</v>
      </c>
      <c r="I144" s="45">
        <v>36605</v>
      </c>
      <c r="J144" s="45">
        <v>37711</v>
      </c>
      <c r="K144" s="45">
        <v>37711</v>
      </c>
      <c r="L144" s="30">
        <v>173</v>
      </c>
      <c r="M144" s="30" t="s">
        <v>340</v>
      </c>
      <c r="N144" s="46">
        <v>1106</v>
      </c>
      <c r="O144" s="46"/>
      <c r="P144" s="46"/>
      <c r="Q144" s="46"/>
      <c r="R144" s="46"/>
    </row>
    <row r="145" spans="2:18" s="2" customFormat="1" ht="9.75">
      <c r="B145" s="64" t="s">
        <v>341</v>
      </c>
      <c r="C145" s="62" t="s">
        <v>51</v>
      </c>
      <c r="D145" s="2" t="s">
        <v>342</v>
      </c>
      <c r="E145" s="1">
        <v>103.6</v>
      </c>
      <c r="F145" s="1">
        <v>1053</v>
      </c>
      <c r="G145" s="35">
        <v>22383</v>
      </c>
      <c r="H145" s="35">
        <v>6624.9</v>
      </c>
      <c r="I145" s="45">
        <v>36571</v>
      </c>
      <c r="J145" s="45">
        <v>37711</v>
      </c>
      <c r="K145" s="45">
        <v>37711</v>
      </c>
      <c r="L145" s="30">
        <v>173</v>
      </c>
      <c r="M145" s="30" t="s">
        <v>335</v>
      </c>
      <c r="N145" s="46">
        <v>1140</v>
      </c>
      <c r="O145" s="46"/>
      <c r="P145" s="46"/>
      <c r="Q145" s="46"/>
      <c r="R145" s="46"/>
    </row>
    <row r="146" spans="2:18" s="2" customFormat="1" ht="9.75">
      <c r="B146" s="64" t="s">
        <v>343</v>
      </c>
      <c r="C146" s="62" t="s">
        <v>51</v>
      </c>
      <c r="D146" s="2" t="s">
        <v>344</v>
      </c>
      <c r="E146" s="1">
        <v>26.5</v>
      </c>
      <c r="F146" s="1">
        <v>1130</v>
      </c>
      <c r="G146" s="35">
        <v>49313.42</v>
      </c>
      <c r="H146" s="35">
        <v>34519.39</v>
      </c>
      <c r="I146" s="45">
        <v>36703</v>
      </c>
      <c r="J146" s="45">
        <v>37711</v>
      </c>
      <c r="K146" s="45">
        <v>37711</v>
      </c>
      <c r="L146" s="30">
        <v>173</v>
      </c>
      <c r="M146" s="30" t="s">
        <v>345</v>
      </c>
      <c r="N146" s="46">
        <v>1008</v>
      </c>
      <c r="O146" s="46"/>
      <c r="P146" s="46"/>
      <c r="Q146" s="46"/>
      <c r="R146" s="46"/>
    </row>
    <row r="147" spans="2:18" s="2" customFormat="1" ht="9.75">
      <c r="B147" s="64" t="s">
        <v>346</v>
      </c>
      <c r="C147" s="62" t="s">
        <v>51</v>
      </c>
      <c r="D147" s="2" t="s">
        <v>347</v>
      </c>
      <c r="E147" s="1">
        <v>70</v>
      </c>
      <c r="F147" s="1">
        <v>200</v>
      </c>
      <c r="G147" s="35">
        <v>1925</v>
      </c>
      <c r="H147" s="35">
        <v>821.77</v>
      </c>
      <c r="I147" s="45">
        <v>37335</v>
      </c>
      <c r="J147" s="45">
        <v>37711</v>
      </c>
      <c r="K147" s="45">
        <v>37711</v>
      </c>
      <c r="L147" s="30">
        <v>173</v>
      </c>
      <c r="M147" s="30" t="s">
        <v>348</v>
      </c>
      <c r="N147" s="46">
        <v>376</v>
      </c>
      <c r="O147" s="46"/>
      <c r="P147" s="46"/>
      <c r="Q147" s="46"/>
      <c r="R147" s="46"/>
    </row>
    <row r="148" spans="2:18" s="2" customFormat="1" ht="9.75">
      <c r="B148" s="64" t="s">
        <v>349</v>
      </c>
      <c r="C148" s="62" t="s">
        <v>51</v>
      </c>
      <c r="D148" s="2" t="s">
        <v>350</v>
      </c>
      <c r="E148" s="1">
        <v>25</v>
      </c>
      <c r="F148" s="1">
        <v>313</v>
      </c>
      <c r="G148" s="35">
        <v>12201.25</v>
      </c>
      <c r="H148" s="35">
        <v>12201.25</v>
      </c>
      <c r="I148" s="45">
        <v>36803</v>
      </c>
      <c r="J148" s="45">
        <v>37711</v>
      </c>
      <c r="K148" s="45">
        <v>37711</v>
      </c>
      <c r="L148" s="30">
        <v>173</v>
      </c>
      <c r="M148" s="30" t="s">
        <v>351</v>
      </c>
      <c r="N148" s="46">
        <v>908</v>
      </c>
      <c r="O148" s="46"/>
      <c r="P148" s="46"/>
      <c r="Q148" s="46"/>
      <c r="R148" s="46"/>
    </row>
    <row r="149" spans="2:18" s="2" customFormat="1" ht="9.75">
      <c r="B149" s="64" t="s">
        <v>352</v>
      </c>
      <c r="C149" s="62" t="s">
        <v>51</v>
      </c>
      <c r="D149" s="2" t="s">
        <v>353</v>
      </c>
      <c r="E149" s="1">
        <v>34</v>
      </c>
      <c r="F149" s="1">
        <v>281.5</v>
      </c>
      <c r="G149" s="35">
        <v>3588.8</v>
      </c>
      <c r="H149" s="35">
        <v>3588.8</v>
      </c>
      <c r="I149" s="45">
        <v>36362</v>
      </c>
      <c r="J149" s="45">
        <v>37346</v>
      </c>
      <c r="K149" s="45">
        <v>37711</v>
      </c>
      <c r="L149" s="30">
        <v>173</v>
      </c>
      <c r="M149" s="30" t="s">
        <v>88</v>
      </c>
      <c r="N149" s="46">
        <v>1349</v>
      </c>
      <c r="O149" s="46"/>
      <c r="P149" s="46"/>
      <c r="Q149" s="46"/>
      <c r="R149" s="46"/>
    </row>
    <row r="150" spans="2:18" s="2" customFormat="1" ht="9.75">
      <c r="B150" s="64" t="s">
        <v>354</v>
      </c>
      <c r="C150" s="62" t="s">
        <v>51</v>
      </c>
      <c r="D150" s="2" t="s">
        <v>355</v>
      </c>
      <c r="E150" s="1">
        <v>33.9</v>
      </c>
      <c r="F150" s="1">
        <v>698</v>
      </c>
      <c r="G150" s="35">
        <v>15933.5</v>
      </c>
      <c r="H150" s="35">
        <v>1593.35</v>
      </c>
      <c r="I150" s="45">
        <v>36803</v>
      </c>
      <c r="J150" s="45">
        <v>37711</v>
      </c>
      <c r="K150" s="45">
        <v>37711</v>
      </c>
      <c r="L150" s="30">
        <v>173</v>
      </c>
      <c r="M150" s="30" t="s">
        <v>356</v>
      </c>
      <c r="N150" s="46">
        <v>908</v>
      </c>
      <c r="O150" s="46"/>
      <c r="P150" s="46"/>
      <c r="Q150" s="46"/>
      <c r="R150" s="46"/>
    </row>
    <row r="151" spans="2:18" s="2" customFormat="1" ht="9.75">
      <c r="B151" s="64" t="s">
        <v>357</v>
      </c>
      <c r="C151" s="62" t="s">
        <v>51</v>
      </c>
      <c r="D151" s="2" t="s">
        <v>358</v>
      </c>
      <c r="E151" s="1">
        <v>39</v>
      </c>
      <c r="F151" s="1">
        <v>807</v>
      </c>
      <c r="G151" s="35">
        <v>14734.37</v>
      </c>
      <c r="H151" s="35">
        <v>14734.37</v>
      </c>
      <c r="I151" s="45">
        <v>35891</v>
      </c>
      <c r="J151" s="45">
        <v>36616</v>
      </c>
      <c r="K151" s="45">
        <v>37711</v>
      </c>
      <c r="L151" s="30">
        <v>173</v>
      </c>
      <c r="M151" s="30" t="s">
        <v>99</v>
      </c>
      <c r="N151" s="46">
        <v>1820</v>
      </c>
      <c r="O151" s="46"/>
      <c r="P151" s="46"/>
      <c r="Q151" s="46"/>
      <c r="R151" s="46"/>
    </row>
    <row r="152" spans="2:18" s="2" customFormat="1" ht="9.75">
      <c r="B152" s="64" t="s">
        <v>359</v>
      </c>
      <c r="C152" s="62" t="s">
        <v>51</v>
      </c>
      <c r="D152" s="2" t="s">
        <v>360</v>
      </c>
      <c r="E152" s="1">
        <v>15.8</v>
      </c>
      <c r="F152" s="1">
        <v>451.2</v>
      </c>
      <c r="G152" s="35">
        <v>13190.75</v>
      </c>
      <c r="H152" s="35">
        <v>13190.75</v>
      </c>
      <c r="I152" s="45">
        <v>36943</v>
      </c>
      <c r="J152" s="45">
        <v>37711</v>
      </c>
      <c r="K152" s="45">
        <v>37711</v>
      </c>
      <c r="L152" s="30">
        <v>173</v>
      </c>
      <c r="M152" s="30" t="s">
        <v>319</v>
      </c>
      <c r="N152" s="46">
        <v>768</v>
      </c>
      <c r="O152" s="46"/>
      <c r="P152" s="46"/>
      <c r="Q152" s="46"/>
      <c r="R152" s="46"/>
    </row>
    <row r="153" spans="2:18" s="2" customFormat="1" ht="9.75">
      <c r="B153" s="64" t="s">
        <v>361</v>
      </c>
      <c r="C153" s="62" t="s">
        <v>51</v>
      </c>
      <c r="D153" s="2" t="s">
        <v>362</v>
      </c>
      <c r="E153" s="1">
        <v>40</v>
      </c>
      <c r="F153" s="1">
        <v>413.2</v>
      </c>
      <c r="G153" s="35">
        <v>10220.7</v>
      </c>
      <c r="H153" s="35">
        <v>4394.9</v>
      </c>
      <c r="I153" s="45">
        <v>36916</v>
      </c>
      <c r="J153" s="45">
        <v>37711</v>
      </c>
      <c r="K153" s="45">
        <v>37711</v>
      </c>
      <c r="L153" s="30">
        <v>173</v>
      </c>
      <c r="M153" s="30" t="s">
        <v>319</v>
      </c>
      <c r="N153" s="46">
        <v>795</v>
      </c>
      <c r="O153" s="46"/>
      <c r="P153" s="46"/>
      <c r="Q153" s="46"/>
      <c r="R153" s="46"/>
    </row>
    <row r="154" spans="2:18" s="2" customFormat="1" ht="9.75">
      <c r="B154" s="64" t="s">
        <v>363</v>
      </c>
      <c r="C154" s="62" t="s">
        <v>66</v>
      </c>
      <c r="D154" s="2" t="s">
        <v>364</v>
      </c>
      <c r="E154" s="1">
        <v>209</v>
      </c>
      <c r="F154" s="1">
        <v>1871.7</v>
      </c>
      <c r="G154" s="35">
        <v>40143.54</v>
      </c>
      <c r="H154" s="35">
        <v>14988.61</v>
      </c>
      <c r="I154" s="45">
        <v>36580</v>
      </c>
      <c r="J154" s="45">
        <v>37256</v>
      </c>
      <c r="K154" s="45">
        <v>37711</v>
      </c>
      <c r="L154" s="30">
        <v>173</v>
      </c>
      <c r="M154" s="30" t="s">
        <v>328</v>
      </c>
      <c r="N154" s="46">
        <v>1131</v>
      </c>
      <c r="O154" s="46"/>
      <c r="P154" s="46"/>
      <c r="Q154" s="46"/>
      <c r="R154" s="46"/>
    </row>
    <row r="155" spans="2:18" s="2" customFormat="1" ht="9.75">
      <c r="B155" s="64" t="s">
        <v>365</v>
      </c>
      <c r="C155" s="62" t="s">
        <v>51</v>
      </c>
      <c r="D155" s="2" t="s">
        <v>366</v>
      </c>
      <c r="E155" s="1">
        <v>71</v>
      </c>
      <c r="F155" s="1">
        <v>1382</v>
      </c>
      <c r="G155" s="35">
        <v>39268</v>
      </c>
      <c r="H155" s="35">
        <v>19634</v>
      </c>
      <c r="I155" s="45">
        <v>36082</v>
      </c>
      <c r="J155" s="45">
        <v>36981</v>
      </c>
      <c r="K155" s="45">
        <v>37711</v>
      </c>
      <c r="L155" s="30">
        <v>173</v>
      </c>
      <c r="M155" s="30" t="s">
        <v>301</v>
      </c>
      <c r="N155" s="46">
        <v>1629</v>
      </c>
      <c r="O155" s="46"/>
      <c r="P155" s="46"/>
      <c r="Q155" s="46"/>
      <c r="R155" s="46"/>
    </row>
    <row r="156" spans="2:18" s="2" customFormat="1" ht="9.75">
      <c r="B156" s="64" t="s">
        <v>367</v>
      </c>
      <c r="C156" s="62" t="s">
        <v>51</v>
      </c>
      <c r="D156" s="2" t="s">
        <v>368</v>
      </c>
      <c r="E156" s="1">
        <v>9</v>
      </c>
      <c r="F156" s="1">
        <v>120</v>
      </c>
      <c r="G156" s="35">
        <v>1985.85</v>
      </c>
      <c r="H156" s="35">
        <v>198.59</v>
      </c>
      <c r="I156" s="45">
        <v>36916</v>
      </c>
      <c r="J156" s="45">
        <v>37711</v>
      </c>
      <c r="K156" s="45">
        <v>37711</v>
      </c>
      <c r="L156" s="30">
        <v>173</v>
      </c>
      <c r="M156" s="30" t="s">
        <v>319</v>
      </c>
      <c r="N156" s="46">
        <v>795</v>
      </c>
      <c r="O156" s="46"/>
      <c r="P156" s="46"/>
      <c r="Q156" s="46"/>
      <c r="R156" s="46"/>
    </row>
    <row r="157" spans="2:18" s="2" customFormat="1" ht="9.75">
      <c r="B157" s="64" t="s">
        <v>369</v>
      </c>
      <c r="C157" s="62" t="s">
        <v>51</v>
      </c>
      <c r="D157" s="2" t="s">
        <v>370</v>
      </c>
      <c r="E157" s="1">
        <v>298</v>
      </c>
      <c r="F157" s="1">
        <v>3160</v>
      </c>
      <c r="G157" s="35">
        <v>68413.15</v>
      </c>
      <c r="H157" s="35">
        <v>20996.99</v>
      </c>
      <c r="I157" s="45">
        <v>36230</v>
      </c>
      <c r="J157" s="45">
        <v>37711</v>
      </c>
      <c r="K157" s="45">
        <v>37711</v>
      </c>
      <c r="L157" s="30">
        <v>173</v>
      </c>
      <c r="M157" s="30" t="s">
        <v>162</v>
      </c>
      <c r="N157" s="46">
        <v>1481</v>
      </c>
      <c r="O157" s="46"/>
      <c r="P157" s="46"/>
      <c r="Q157" s="46"/>
      <c r="R157" s="46"/>
    </row>
    <row r="158" spans="2:18" s="2" customFormat="1" ht="9.75">
      <c r="B158" s="64" t="s">
        <v>371</v>
      </c>
      <c r="C158" s="62" t="s">
        <v>51</v>
      </c>
      <c r="D158" s="2" t="s">
        <v>372</v>
      </c>
      <c r="E158" s="1">
        <v>68</v>
      </c>
      <c r="F158" s="1">
        <v>1398</v>
      </c>
      <c r="G158" s="35">
        <v>41199.91</v>
      </c>
      <c r="H158" s="35">
        <v>4119.99</v>
      </c>
      <c r="I158" s="45">
        <v>36874</v>
      </c>
      <c r="J158" s="45">
        <v>37711</v>
      </c>
      <c r="K158" s="45">
        <v>37711</v>
      </c>
      <c r="L158" s="30">
        <v>173</v>
      </c>
      <c r="M158" s="30" t="s">
        <v>88</v>
      </c>
      <c r="N158" s="46">
        <v>837</v>
      </c>
      <c r="O158" s="46"/>
      <c r="P158" s="46"/>
      <c r="Q158" s="46"/>
      <c r="R158" s="46"/>
    </row>
    <row r="159" spans="2:18" s="2" customFormat="1" ht="9.75">
      <c r="B159" s="64" t="s">
        <v>373</v>
      </c>
      <c r="C159" s="62" t="s">
        <v>51</v>
      </c>
      <c r="D159" s="2" t="s">
        <v>374</v>
      </c>
      <c r="E159" s="1">
        <v>174</v>
      </c>
      <c r="F159" s="1">
        <v>2919</v>
      </c>
      <c r="G159" s="35">
        <v>94038.5</v>
      </c>
      <c r="H159" s="35">
        <v>33853.86</v>
      </c>
      <c r="I159" s="45">
        <v>36571</v>
      </c>
      <c r="J159" s="45">
        <v>37711</v>
      </c>
      <c r="K159" s="45">
        <v>37711</v>
      </c>
      <c r="L159" s="30">
        <v>173</v>
      </c>
      <c r="M159" s="30" t="s">
        <v>313</v>
      </c>
      <c r="N159" s="46">
        <v>1140</v>
      </c>
      <c r="O159" s="46"/>
      <c r="P159" s="46"/>
      <c r="Q159" s="46"/>
      <c r="R159" s="46"/>
    </row>
    <row r="160" spans="2:18" s="2" customFormat="1" ht="9.75">
      <c r="B160" s="64" t="s">
        <v>375</v>
      </c>
      <c r="C160" s="62" t="s">
        <v>51</v>
      </c>
      <c r="D160" s="2" t="s">
        <v>376</v>
      </c>
      <c r="E160" s="1">
        <v>38.6</v>
      </c>
      <c r="F160" s="1">
        <v>1189.6</v>
      </c>
      <c r="G160" s="35">
        <v>35265.9</v>
      </c>
      <c r="H160" s="35">
        <v>7666.5</v>
      </c>
      <c r="I160" s="45">
        <v>35377</v>
      </c>
      <c r="J160" s="45">
        <v>36220</v>
      </c>
      <c r="K160" s="45">
        <v>37711</v>
      </c>
      <c r="L160" s="30">
        <v>173</v>
      </c>
      <c r="M160" s="30" t="s">
        <v>118</v>
      </c>
      <c r="N160" s="46">
        <v>2334</v>
      </c>
      <c r="O160" s="46"/>
      <c r="P160" s="46"/>
      <c r="Q160" s="46"/>
      <c r="R160" s="46"/>
    </row>
    <row r="161" spans="2:18" s="2" customFormat="1" ht="9.75">
      <c r="B161" s="64" t="s">
        <v>377</v>
      </c>
      <c r="C161" s="62" t="s">
        <v>51</v>
      </c>
      <c r="D161" s="2" t="s">
        <v>378</v>
      </c>
      <c r="E161" s="1">
        <v>17</v>
      </c>
      <c r="F161" s="1">
        <v>537</v>
      </c>
      <c r="G161" s="35">
        <v>10665.13</v>
      </c>
      <c r="H161" s="35">
        <v>8063.88</v>
      </c>
      <c r="I161" s="45">
        <v>35733</v>
      </c>
      <c r="J161" s="45">
        <v>36250</v>
      </c>
      <c r="K161" s="45">
        <v>37711</v>
      </c>
      <c r="L161" s="30">
        <v>173</v>
      </c>
      <c r="M161" s="30" t="s">
        <v>379</v>
      </c>
      <c r="N161" s="46">
        <v>1978</v>
      </c>
      <c r="O161" s="46"/>
      <c r="P161" s="46"/>
      <c r="Q161" s="46"/>
      <c r="R161" s="46"/>
    </row>
    <row r="162" spans="2:18" s="2" customFormat="1" ht="9.75">
      <c r="B162" s="64" t="s">
        <v>380</v>
      </c>
      <c r="C162" s="62" t="s">
        <v>51</v>
      </c>
      <c r="D162" s="2" t="s">
        <v>381</v>
      </c>
      <c r="E162" s="1">
        <v>33</v>
      </c>
      <c r="F162" s="1">
        <v>721</v>
      </c>
      <c r="G162" s="35">
        <v>21007.19</v>
      </c>
      <c r="H162" s="35">
        <v>3001.03</v>
      </c>
      <c r="I162" s="45">
        <v>36595</v>
      </c>
      <c r="J162" s="45">
        <v>37347</v>
      </c>
      <c r="K162" s="45">
        <v>37712</v>
      </c>
      <c r="L162" s="30">
        <v>174</v>
      </c>
      <c r="M162" s="30" t="s">
        <v>382</v>
      </c>
      <c r="N162" s="46">
        <v>1117</v>
      </c>
      <c r="O162" s="46"/>
      <c r="P162" s="46"/>
      <c r="Q162" s="46"/>
      <c r="R162" s="46"/>
    </row>
    <row r="163" spans="2:18" s="2" customFormat="1" ht="9.75">
      <c r="B163" s="64" t="s">
        <v>383</v>
      </c>
      <c r="C163" s="62" t="s">
        <v>51</v>
      </c>
      <c r="D163" s="2" t="s">
        <v>384</v>
      </c>
      <c r="E163" s="1">
        <v>64</v>
      </c>
      <c r="F163" s="1">
        <v>1326</v>
      </c>
      <c r="G163" s="35">
        <v>15070.7</v>
      </c>
      <c r="H163" s="35">
        <v>1507.07</v>
      </c>
      <c r="I163" s="45">
        <v>36923</v>
      </c>
      <c r="J163" s="45">
        <v>37712</v>
      </c>
      <c r="K163" s="45">
        <v>37712</v>
      </c>
      <c r="L163" s="30">
        <v>174</v>
      </c>
      <c r="M163" s="30" t="s">
        <v>385</v>
      </c>
      <c r="N163" s="46">
        <v>789</v>
      </c>
      <c r="O163" s="46"/>
      <c r="P163" s="46"/>
      <c r="Q163" s="46"/>
      <c r="R163" s="46"/>
    </row>
    <row r="164" spans="2:18" s="2" customFormat="1" ht="9.75">
      <c r="B164" s="64" t="s">
        <v>386</v>
      </c>
      <c r="C164" s="62" t="s">
        <v>51</v>
      </c>
      <c r="D164" s="2" t="s">
        <v>387</v>
      </c>
      <c r="E164" s="1">
        <v>167</v>
      </c>
      <c r="F164" s="1">
        <v>2170.1</v>
      </c>
      <c r="G164" s="35">
        <v>26904.45</v>
      </c>
      <c r="H164" s="35">
        <v>8959.46</v>
      </c>
      <c r="I164" s="45">
        <v>36327</v>
      </c>
      <c r="J164" s="45">
        <v>36891</v>
      </c>
      <c r="K164" s="45">
        <v>37712</v>
      </c>
      <c r="L164" s="30">
        <v>174</v>
      </c>
      <c r="M164" s="30" t="s">
        <v>388</v>
      </c>
      <c r="N164" s="46">
        <v>1385</v>
      </c>
      <c r="O164" s="46"/>
      <c r="P164" s="46"/>
      <c r="Q164" s="46"/>
      <c r="R164" s="46"/>
    </row>
    <row r="165" spans="2:18" s="2" customFormat="1" ht="9.75">
      <c r="B165" s="64" t="s">
        <v>389</v>
      </c>
      <c r="C165" s="62" t="s">
        <v>51</v>
      </c>
      <c r="D165" s="2" t="s">
        <v>390</v>
      </c>
      <c r="E165" s="1">
        <v>44</v>
      </c>
      <c r="F165" s="1">
        <v>1115</v>
      </c>
      <c r="G165" s="35">
        <v>15774.77</v>
      </c>
      <c r="H165" s="35">
        <v>7887.39</v>
      </c>
      <c r="I165" s="45">
        <v>36837</v>
      </c>
      <c r="J165" s="45">
        <v>37726</v>
      </c>
      <c r="K165" s="45">
        <v>37726</v>
      </c>
      <c r="L165" s="30">
        <v>188</v>
      </c>
      <c r="M165" s="30" t="s">
        <v>385</v>
      </c>
      <c r="N165" s="46">
        <v>889</v>
      </c>
      <c r="O165" s="46"/>
      <c r="P165" s="46"/>
      <c r="Q165" s="46"/>
      <c r="R165" s="46"/>
    </row>
    <row r="166" spans="2:18" s="2" customFormat="1" ht="9.75">
      <c r="B166" s="64" t="s">
        <v>391</v>
      </c>
      <c r="C166" s="62" t="s">
        <v>51</v>
      </c>
      <c r="D166" s="2" t="s">
        <v>392</v>
      </c>
      <c r="E166" s="1">
        <v>366</v>
      </c>
      <c r="F166" s="1">
        <v>3242.6</v>
      </c>
      <c r="G166" s="35">
        <v>104655.9</v>
      </c>
      <c r="H166" s="35">
        <v>104655.9</v>
      </c>
      <c r="I166" s="45">
        <v>36384</v>
      </c>
      <c r="J166" s="45">
        <v>37726</v>
      </c>
      <c r="K166" s="45">
        <v>37726</v>
      </c>
      <c r="L166" s="30">
        <v>188</v>
      </c>
      <c r="M166" s="30" t="s">
        <v>99</v>
      </c>
      <c r="N166" s="46">
        <v>1342</v>
      </c>
      <c r="O166" s="46"/>
      <c r="P166" s="46"/>
      <c r="Q166" s="46"/>
      <c r="R166" s="46"/>
    </row>
    <row r="167" spans="2:18" s="2" customFormat="1" ht="9.75">
      <c r="B167" s="64" t="s">
        <v>393</v>
      </c>
      <c r="C167" s="62" t="s">
        <v>51</v>
      </c>
      <c r="D167" s="2" t="s">
        <v>394</v>
      </c>
      <c r="E167" s="1">
        <v>159</v>
      </c>
      <c r="F167" s="1">
        <v>468.2</v>
      </c>
      <c r="G167" s="35">
        <v>37854.21</v>
      </c>
      <c r="H167" s="35">
        <v>23091.06</v>
      </c>
      <c r="I167" s="45">
        <v>36661</v>
      </c>
      <c r="J167" s="45">
        <v>37726</v>
      </c>
      <c r="K167" s="45">
        <v>37726</v>
      </c>
      <c r="L167" s="30">
        <v>188</v>
      </c>
      <c r="M167" s="30" t="s">
        <v>395</v>
      </c>
      <c r="N167" s="46">
        <v>1065</v>
      </c>
      <c r="O167" s="46"/>
      <c r="P167" s="46"/>
      <c r="Q167" s="46"/>
      <c r="R167" s="46"/>
    </row>
    <row r="168" spans="2:18" s="2" customFormat="1" ht="9.75">
      <c r="B168" s="64" t="s">
        <v>396</v>
      </c>
      <c r="C168" s="62" t="s">
        <v>51</v>
      </c>
      <c r="D168" s="2" t="s">
        <v>397</v>
      </c>
      <c r="E168" s="1">
        <v>196</v>
      </c>
      <c r="F168" s="1">
        <v>2178.96</v>
      </c>
      <c r="G168" s="35">
        <v>23428.42</v>
      </c>
      <c r="H168" s="35">
        <v>23428.42</v>
      </c>
      <c r="I168" s="45">
        <v>34597</v>
      </c>
      <c r="J168" s="45">
        <v>35520</v>
      </c>
      <c r="K168" s="45">
        <v>37741</v>
      </c>
      <c r="L168" s="30">
        <v>203</v>
      </c>
      <c r="M168" s="30" t="s">
        <v>398</v>
      </c>
      <c r="N168" s="46">
        <v>3144</v>
      </c>
      <c r="O168" s="46"/>
      <c r="P168" s="46"/>
      <c r="Q168" s="46"/>
      <c r="R168" s="46"/>
    </row>
    <row r="169" spans="2:18" s="2" customFormat="1" ht="9.75">
      <c r="B169" s="64" t="s">
        <v>399</v>
      </c>
      <c r="C169" s="62" t="s">
        <v>51</v>
      </c>
      <c r="D169" s="2" t="s">
        <v>400</v>
      </c>
      <c r="E169" s="1">
        <v>101.1</v>
      </c>
      <c r="F169" s="1">
        <v>1791</v>
      </c>
      <c r="G169" s="35">
        <v>17801.82</v>
      </c>
      <c r="H169" s="35">
        <v>2780.18</v>
      </c>
      <c r="I169" s="45">
        <v>36837</v>
      </c>
      <c r="J169" s="45">
        <v>37741</v>
      </c>
      <c r="K169" s="45">
        <v>37741</v>
      </c>
      <c r="L169" s="30">
        <v>203</v>
      </c>
      <c r="M169" s="30" t="s">
        <v>401</v>
      </c>
      <c r="N169" s="46">
        <v>904</v>
      </c>
      <c r="O169" s="46"/>
      <c r="P169" s="46"/>
      <c r="Q169" s="46"/>
      <c r="R169" s="46"/>
    </row>
    <row r="170" spans="2:18" s="2" customFormat="1" ht="9.75">
      <c r="B170" s="64" t="s">
        <v>402</v>
      </c>
      <c r="C170" s="62" t="s">
        <v>51</v>
      </c>
      <c r="D170" s="2" t="s">
        <v>403</v>
      </c>
      <c r="E170" s="1">
        <v>33.2</v>
      </c>
      <c r="F170" s="1">
        <v>361.7</v>
      </c>
      <c r="G170" s="35">
        <v>6256.38</v>
      </c>
      <c r="H170" s="35">
        <v>625.63</v>
      </c>
      <c r="I170" s="45">
        <v>36255</v>
      </c>
      <c r="J170" s="45">
        <v>37407</v>
      </c>
      <c r="K170" s="45">
        <v>37744</v>
      </c>
      <c r="L170" s="30">
        <v>206</v>
      </c>
      <c r="M170" s="30" t="s">
        <v>112</v>
      </c>
      <c r="N170" s="46">
        <v>1489</v>
      </c>
      <c r="O170" s="46"/>
      <c r="P170" s="46"/>
      <c r="Q170" s="46"/>
      <c r="R170" s="46"/>
    </row>
    <row r="171" spans="2:18" s="2" customFormat="1" ht="9.75">
      <c r="B171" s="64" t="s">
        <v>404</v>
      </c>
      <c r="C171" s="62" t="s">
        <v>51</v>
      </c>
      <c r="D171" s="2" t="s">
        <v>405</v>
      </c>
      <c r="E171" s="1">
        <v>73.6</v>
      </c>
      <c r="F171" s="1">
        <v>1820</v>
      </c>
      <c r="G171" s="35">
        <v>49006.25</v>
      </c>
      <c r="H171" s="35">
        <v>49006.25</v>
      </c>
      <c r="I171" s="45">
        <v>36364</v>
      </c>
      <c r="J171" s="45">
        <v>37407</v>
      </c>
      <c r="K171" s="45">
        <v>37772</v>
      </c>
      <c r="L171" s="30">
        <v>234</v>
      </c>
      <c r="M171" s="30" t="s">
        <v>301</v>
      </c>
      <c r="N171" s="46">
        <v>1408</v>
      </c>
      <c r="O171" s="46"/>
      <c r="P171" s="46"/>
      <c r="Q171" s="46"/>
      <c r="R171" s="46"/>
    </row>
    <row r="172" spans="2:18" s="2" customFormat="1" ht="9.75">
      <c r="B172" s="64" t="s">
        <v>406</v>
      </c>
      <c r="C172" s="62" t="s">
        <v>51</v>
      </c>
      <c r="D172" s="2" t="s">
        <v>407</v>
      </c>
      <c r="E172" s="1">
        <v>27</v>
      </c>
      <c r="F172" s="1">
        <v>537.3</v>
      </c>
      <c r="G172" s="35">
        <v>13490.52</v>
      </c>
      <c r="H172" s="35">
        <v>1349.05</v>
      </c>
      <c r="I172" s="45">
        <v>36650</v>
      </c>
      <c r="J172" s="45">
        <v>37772</v>
      </c>
      <c r="K172" s="45">
        <v>37772</v>
      </c>
      <c r="L172" s="30">
        <v>234</v>
      </c>
      <c r="M172" s="30" t="s">
        <v>382</v>
      </c>
      <c r="N172" s="46">
        <v>1122</v>
      </c>
      <c r="O172" s="46"/>
      <c r="P172" s="46"/>
      <c r="Q172" s="46"/>
      <c r="R172" s="46"/>
    </row>
    <row r="173" spans="2:18" s="2" customFormat="1" ht="9.75">
      <c r="B173" s="64" t="s">
        <v>408</v>
      </c>
      <c r="C173" s="62" t="s">
        <v>51</v>
      </c>
      <c r="D173" s="2" t="s">
        <v>409</v>
      </c>
      <c r="E173" s="1">
        <v>116</v>
      </c>
      <c r="F173" s="1">
        <v>1440.4</v>
      </c>
      <c r="G173" s="35">
        <v>39287.2</v>
      </c>
      <c r="H173" s="35">
        <v>23474.11</v>
      </c>
      <c r="I173" s="45">
        <v>36763</v>
      </c>
      <c r="J173" s="45">
        <v>37772</v>
      </c>
      <c r="K173" s="45">
        <v>37772</v>
      </c>
      <c r="L173" s="30">
        <v>234</v>
      </c>
      <c r="M173" s="30" t="s">
        <v>162</v>
      </c>
      <c r="N173" s="46">
        <v>1009</v>
      </c>
      <c r="O173" s="46"/>
      <c r="P173" s="46"/>
      <c r="Q173" s="46"/>
      <c r="R173" s="46"/>
    </row>
    <row r="174" spans="2:18" s="2" customFormat="1" ht="9.75">
      <c r="B174" s="64" t="s">
        <v>410</v>
      </c>
      <c r="C174" s="62" t="s">
        <v>51</v>
      </c>
      <c r="D174" s="2" t="s">
        <v>411</v>
      </c>
      <c r="E174" s="1">
        <v>156</v>
      </c>
      <c r="F174" s="1">
        <v>265</v>
      </c>
      <c r="G174" s="35">
        <v>1668.7</v>
      </c>
      <c r="H174" s="35">
        <v>20857.96</v>
      </c>
      <c r="I174" s="45">
        <v>37495</v>
      </c>
      <c r="J174" s="45">
        <v>37772</v>
      </c>
      <c r="K174" s="45">
        <v>37772</v>
      </c>
      <c r="L174" s="30">
        <v>234</v>
      </c>
      <c r="M174" s="30" t="s">
        <v>412</v>
      </c>
      <c r="N174" s="46">
        <v>277</v>
      </c>
      <c r="O174" s="46"/>
      <c r="P174" s="46"/>
      <c r="Q174" s="46"/>
      <c r="R174" s="46"/>
    </row>
    <row r="175" spans="2:18" s="2" customFormat="1" ht="9.75">
      <c r="B175" s="64" t="s">
        <v>413</v>
      </c>
      <c r="C175" s="62" t="s">
        <v>51</v>
      </c>
      <c r="D175" s="2" t="s">
        <v>414</v>
      </c>
      <c r="E175" s="1">
        <v>380</v>
      </c>
      <c r="F175" s="1">
        <v>900</v>
      </c>
      <c r="G175" s="35">
        <v>2700</v>
      </c>
      <c r="H175" s="35">
        <v>3373.8</v>
      </c>
      <c r="I175" s="45">
        <v>37496</v>
      </c>
      <c r="J175" s="45">
        <v>37772</v>
      </c>
      <c r="K175" s="45">
        <v>37772</v>
      </c>
      <c r="L175" s="30">
        <v>234</v>
      </c>
      <c r="M175" s="30" t="s">
        <v>102</v>
      </c>
      <c r="N175" s="46">
        <v>276</v>
      </c>
      <c r="O175" s="46"/>
      <c r="P175" s="46"/>
      <c r="Q175" s="46"/>
      <c r="R175" s="46"/>
    </row>
    <row r="176" spans="2:18" s="2" customFormat="1" ht="9.75">
      <c r="B176" s="64" t="s">
        <v>415</v>
      </c>
      <c r="C176" s="62" t="s">
        <v>51</v>
      </c>
      <c r="D176" s="2" t="s">
        <v>416</v>
      </c>
      <c r="E176" s="1">
        <v>155</v>
      </c>
      <c r="F176" s="1">
        <v>1005</v>
      </c>
      <c r="G176" s="35">
        <v>3015</v>
      </c>
      <c r="H176" s="35">
        <v>31589.1</v>
      </c>
      <c r="I176" s="45">
        <v>37496</v>
      </c>
      <c r="J176" s="45">
        <v>37772</v>
      </c>
      <c r="K176" s="45">
        <v>37772</v>
      </c>
      <c r="L176" s="30">
        <v>234</v>
      </c>
      <c r="M176" s="30" t="s">
        <v>102</v>
      </c>
      <c r="N176" s="46">
        <v>276</v>
      </c>
      <c r="O176" s="46"/>
      <c r="P176" s="46"/>
      <c r="Q176" s="46"/>
      <c r="R176" s="46"/>
    </row>
    <row r="177" spans="2:18" s="2" customFormat="1" ht="9.75">
      <c r="B177" s="64" t="s">
        <v>417</v>
      </c>
      <c r="C177" s="62" t="s">
        <v>51</v>
      </c>
      <c r="D177" s="2" t="s">
        <v>418</v>
      </c>
      <c r="E177" s="1">
        <v>177.2</v>
      </c>
      <c r="F177" s="1">
        <v>2408.1</v>
      </c>
      <c r="G177" s="35">
        <v>49404.08</v>
      </c>
      <c r="H177" s="35">
        <v>33843.72</v>
      </c>
      <c r="I177" s="45">
        <v>35900</v>
      </c>
      <c r="J177" s="45">
        <v>37042</v>
      </c>
      <c r="K177" s="45">
        <v>37772</v>
      </c>
      <c r="L177" s="30">
        <v>234</v>
      </c>
      <c r="M177" s="30" t="s">
        <v>134</v>
      </c>
      <c r="N177" s="46">
        <v>1872</v>
      </c>
      <c r="O177" s="46"/>
      <c r="P177" s="46"/>
      <c r="Q177" s="46"/>
      <c r="R177" s="46"/>
    </row>
    <row r="178" spans="2:18" s="2" customFormat="1" ht="9.75">
      <c r="B178" s="64" t="s">
        <v>419</v>
      </c>
      <c r="C178" s="62" t="s">
        <v>51</v>
      </c>
      <c r="D178" s="2" t="s">
        <v>420</v>
      </c>
      <c r="E178" s="1">
        <v>52</v>
      </c>
      <c r="F178" s="1">
        <v>1142.8</v>
      </c>
      <c r="G178" s="35">
        <v>33072.3</v>
      </c>
      <c r="H178" s="35">
        <v>3307.23</v>
      </c>
      <c r="I178" s="45">
        <v>36735</v>
      </c>
      <c r="J178" s="45">
        <v>37772</v>
      </c>
      <c r="K178" s="45">
        <v>37772</v>
      </c>
      <c r="L178" s="30">
        <v>234</v>
      </c>
      <c r="M178" s="30" t="s">
        <v>382</v>
      </c>
      <c r="N178" s="46">
        <v>1037</v>
      </c>
      <c r="O178" s="46"/>
      <c r="P178" s="46"/>
      <c r="Q178" s="46"/>
      <c r="R178" s="46"/>
    </row>
    <row r="179" spans="2:18" s="2" customFormat="1" ht="9.75">
      <c r="B179" s="64" t="s">
        <v>421</v>
      </c>
      <c r="C179" s="62" t="s">
        <v>51</v>
      </c>
      <c r="D179" s="2" t="s">
        <v>422</v>
      </c>
      <c r="E179" s="1">
        <v>145</v>
      </c>
      <c r="F179" s="1">
        <v>160</v>
      </c>
      <c r="G179" s="35">
        <v>458</v>
      </c>
      <c r="H179" s="35">
        <v>458</v>
      </c>
      <c r="I179" s="45">
        <v>37502</v>
      </c>
      <c r="J179" s="45">
        <v>37772</v>
      </c>
      <c r="K179" s="45">
        <v>37772</v>
      </c>
      <c r="L179" s="30">
        <v>234</v>
      </c>
      <c r="M179" s="30" t="s">
        <v>382</v>
      </c>
      <c r="N179" s="46">
        <v>270</v>
      </c>
      <c r="O179" s="46"/>
      <c r="P179" s="46"/>
      <c r="Q179" s="46"/>
      <c r="R179" s="46"/>
    </row>
    <row r="180" spans="2:18" s="2" customFormat="1" ht="9.75">
      <c r="B180" s="64" t="s">
        <v>423</v>
      </c>
      <c r="C180" s="62" t="s">
        <v>51</v>
      </c>
      <c r="D180" s="2" t="s">
        <v>424</v>
      </c>
      <c r="E180" s="1">
        <v>85.7</v>
      </c>
      <c r="F180" s="1">
        <v>1188.6</v>
      </c>
      <c r="G180" s="35">
        <v>19509.17</v>
      </c>
      <c r="H180" s="35">
        <v>4877.29</v>
      </c>
      <c r="I180" s="45">
        <v>36741</v>
      </c>
      <c r="J180" s="45">
        <v>37772</v>
      </c>
      <c r="K180" s="45">
        <v>37772</v>
      </c>
      <c r="L180" s="30">
        <v>234</v>
      </c>
      <c r="M180" s="30" t="s">
        <v>425</v>
      </c>
      <c r="N180" s="46">
        <v>1031</v>
      </c>
      <c r="O180" s="46"/>
      <c r="P180" s="46"/>
      <c r="Q180" s="46"/>
      <c r="R180" s="46"/>
    </row>
    <row r="181" spans="2:18" s="2" customFormat="1" ht="9.75">
      <c r="B181" s="64" t="s">
        <v>426</v>
      </c>
      <c r="C181" s="62" t="s">
        <v>51</v>
      </c>
      <c r="D181" s="2" t="s">
        <v>427</v>
      </c>
      <c r="E181" s="1">
        <v>91.9</v>
      </c>
      <c r="F181" s="1">
        <v>809.4</v>
      </c>
      <c r="G181" s="35">
        <v>18612.32</v>
      </c>
      <c r="H181" s="35">
        <v>1861.23</v>
      </c>
      <c r="I181" s="45">
        <v>36299</v>
      </c>
      <c r="J181" s="45">
        <v>37407</v>
      </c>
      <c r="K181" s="45">
        <v>37772</v>
      </c>
      <c r="L181" s="30">
        <v>234</v>
      </c>
      <c r="M181" s="30" t="s">
        <v>126</v>
      </c>
      <c r="N181" s="46">
        <v>1473</v>
      </c>
      <c r="O181" s="46"/>
      <c r="P181" s="46"/>
      <c r="Q181" s="46"/>
      <c r="R181" s="46"/>
    </row>
    <row r="182" spans="2:18" s="2" customFormat="1" ht="9.75">
      <c r="B182" s="64" t="s">
        <v>428</v>
      </c>
      <c r="C182" s="62" t="s">
        <v>66</v>
      </c>
      <c r="D182" s="2" t="s">
        <v>429</v>
      </c>
      <c r="E182" s="1">
        <v>84.2</v>
      </c>
      <c r="F182" s="1">
        <v>1750.4</v>
      </c>
      <c r="G182" s="35">
        <v>47451.02</v>
      </c>
      <c r="H182" s="35">
        <v>4745.1</v>
      </c>
      <c r="I182" s="45">
        <v>36944</v>
      </c>
      <c r="J182" s="45">
        <v>37772</v>
      </c>
      <c r="K182" s="45">
        <v>37772</v>
      </c>
      <c r="L182" s="30">
        <v>234</v>
      </c>
      <c r="M182" s="30" t="s">
        <v>102</v>
      </c>
      <c r="N182" s="46">
        <v>828</v>
      </c>
      <c r="O182" s="46"/>
      <c r="P182" s="46"/>
      <c r="Q182" s="46"/>
      <c r="R182" s="46"/>
    </row>
    <row r="183" spans="2:18" s="2" customFormat="1" ht="9.75">
      <c r="B183" s="64" t="s">
        <v>430</v>
      </c>
      <c r="C183" s="62" t="s">
        <v>51</v>
      </c>
      <c r="D183" s="2" t="s">
        <v>431</v>
      </c>
      <c r="E183" s="1">
        <v>27</v>
      </c>
      <c r="F183" s="1">
        <v>81.2</v>
      </c>
      <c r="G183" s="35">
        <v>1494.37</v>
      </c>
      <c r="H183" s="35">
        <v>1494.37</v>
      </c>
      <c r="I183" s="45">
        <v>36382</v>
      </c>
      <c r="J183" s="45">
        <v>37407</v>
      </c>
      <c r="K183" s="45">
        <v>37772</v>
      </c>
      <c r="L183" s="30">
        <v>234</v>
      </c>
      <c r="M183" s="30" t="s">
        <v>432</v>
      </c>
      <c r="N183" s="46">
        <v>1390</v>
      </c>
      <c r="O183" s="46"/>
      <c r="P183" s="46"/>
      <c r="Q183" s="46"/>
      <c r="R183" s="46"/>
    </row>
    <row r="184" spans="2:18" s="2" customFormat="1" ht="9.75">
      <c r="B184" s="64" t="s">
        <v>433</v>
      </c>
      <c r="C184" s="62" t="s">
        <v>51</v>
      </c>
      <c r="D184" s="2" t="s">
        <v>434</v>
      </c>
      <c r="E184" s="1">
        <v>67</v>
      </c>
      <c r="F184" s="1">
        <v>543.6</v>
      </c>
      <c r="G184" s="35">
        <v>14061.2</v>
      </c>
      <c r="H184" s="35">
        <v>14061.2</v>
      </c>
      <c r="I184" s="45">
        <v>36607</v>
      </c>
      <c r="J184" s="45">
        <v>37772</v>
      </c>
      <c r="K184" s="45">
        <v>37772</v>
      </c>
      <c r="L184" s="30">
        <v>234</v>
      </c>
      <c r="M184" s="30" t="s">
        <v>126</v>
      </c>
      <c r="N184" s="46">
        <v>1165</v>
      </c>
      <c r="O184" s="46"/>
      <c r="P184" s="46"/>
      <c r="Q184" s="46"/>
      <c r="R184" s="46"/>
    </row>
    <row r="185" spans="2:18" s="2" customFormat="1" ht="9.75">
      <c r="B185" s="64" t="s">
        <v>435</v>
      </c>
      <c r="C185" s="62" t="s">
        <v>51</v>
      </c>
      <c r="D185" s="2" t="s">
        <v>436</v>
      </c>
      <c r="E185" s="1">
        <v>54</v>
      </c>
      <c r="F185" s="1">
        <v>678</v>
      </c>
      <c r="G185" s="35">
        <v>16977.66</v>
      </c>
      <c r="H185" s="35">
        <v>2425.38</v>
      </c>
      <c r="I185" s="45">
        <v>36553</v>
      </c>
      <c r="J185" s="45">
        <v>37437</v>
      </c>
      <c r="K185" s="45">
        <v>37802</v>
      </c>
      <c r="L185" s="30">
        <v>264</v>
      </c>
      <c r="M185" s="30" t="s">
        <v>218</v>
      </c>
      <c r="N185" s="46">
        <v>1249</v>
      </c>
      <c r="O185" s="46"/>
      <c r="P185" s="46"/>
      <c r="Q185" s="46"/>
      <c r="R185" s="46"/>
    </row>
    <row r="186" spans="2:18" s="2" customFormat="1" ht="9.75">
      <c r="B186" s="64" t="s">
        <v>437</v>
      </c>
      <c r="C186" s="62" t="s">
        <v>51</v>
      </c>
      <c r="D186" s="2" t="s">
        <v>438</v>
      </c>
      <c r="E186" s="1">
        <v>93</v>
      </c>
      <c r="F186" s="1">
        <v>843.2</v>
      </c>
      <c r="G186" s="35">
        <v>23308.15</v>
      </c>
      <c r="H186" s="35">
        <v>3040.19</v>
      </c>
      <c r="I186" s="45">
        <v>35733</v>
      </c>
      <c r="J186" s="45">
        <v>36707</v>
      </c>
      <c r="K186" s="45">
        <v>37802</v>
      </c>
      <c r="L186" s="30">
        <v>264</v>
      </c>
      <c r="M186" s="30" t="s">
        <v>143</v>
      </c>
      <c r="N186" s="46">
        <v>2069</v>
      </c>
      <c r="O186" s="46"/>
      <c r="P186" s="46"/>
      <c r="Q186" s="46"/>
      <c r="R186" s="46"/>
    </row>
    <row r="187" spans="2:18" s="2" customFormat="1" ht="9.75">
      <c r="B187" s="64" t="s">
        <v>439</v>
      </c>
      <c r="C187" s="62" t="s">
        <v>51</v>
      </c>
      <c r="D187" s="2" t="s">
        <v>440</v>
      </c>
      <c r="E187" s="1">
        <v>33</v>
      </c>
      <c r="F187" s="1">
        <v>616</v>
      </c>
      <c r="G187" s="35">
        <v>23573</v>
      </c>
      <c r="H187" s="35">
        <v>11786.5</v>
      </c>
      <c r="I187" s="45">
        <v>36746</v>
      </c>
      <c r="J187" s="45">
        <v>37802</v>
      </c>
      <c r="K187" s="45">
        <v>37802</v>
      </c>
      <c r="L187" s="30">
        <v>264</v>
      </c>
      <c r="M187" s="30" t="s">
        <v>162</v>
      </c>
      <c r="N187" s="46">
        <v>1056</v>
      </c>
      <c r="O187" s="46"/>
      <c r="P187" s="46"/>
      <c r="Q187" s="46"/>
      <c r="R187" s="46"/>
    </row>
    <row r="188" spans="2:18" s="2" customFormat="1" ht="9.75">
      <c r="B188" s="64" t="s">
        <v>441</v>
      </c>
      <c r="C188" s="62" t="s">
        <v>66</v>
      </c>
      <c r="D188" s="2" t="s">
        <v>442</v>
      </c>
      <c r="E188" s="1">
        <v>99</v>
      </c>
      <c r="F188" s="1">
        <v>1598</v>
      </c>
      <c r="G188" s="35">
        <v>23755.52</v>
      </c>
      <c r="H188" s="35">
        <v>23755.52</v>
      </c>
      <c r="I188" s="45">
        <v>36014</v>
      </c>
      <c r="J188" s="45">
        <v>37072</v>
      </c>
      <c r="K188" s="45">
        <v>37802</v>
      </c>
      <c r="L188" s="30">
        <v>264</v>
      </c>
      <c r="M188" s="30" t="s">
        <v>443</v>
      </c>
      <c r="N188" s="46">
        <v>1788</v>
      </c>
      <c r="O188" s="46"/>
      <c r="P188" s="46"/>
      <c r="Q188" s="46"/>
      <c r="R188" s="46"/>
    </row>
    <row r="189" spans="2:18" s="2" customFormat="1" ht="9.75">
      <c r="B189" s="64" t="s">
        <v>444</v>
      </c>
      <c r="C189" s="62" t="s">
        <v>51</v>
      </c>
      <c r="D189" s="2" t="s">
        <v>445</v>
      </c>
      <c r="E189" s="1">
        <v>160</v>
      </c>
      <c r="F189" s="1">
        <v>1230.6</v>
      </c>
      <c r="G189" s="35">
        <v>38771.4</v>
      </c>
      <c r="H189" s="35">
        <v>15896.28</v>
      </c>
      <c r="I189" s="45">
        <v>36755</v>
      </c>
      <c r="J189" s="45">
        <v>37802</v>
      </c>
      <c r="K189" s="45">
        <v>37802</v>
      </c>
      <c r="L189" s="30">
        <v>264</v>
      </c>
      <c r="M189" s="30" t="s">
        <v>68</v>
      </c>
      <c r="N189" s="46">
        <v>1047</v>
      </c>
      <c r="O189" s="46"/>
      <c r="P189" s="46"/>
      <c r="Q189" s="46"/>
      <c r="R189" s="46"/>
    </row>
    <row r="190" spans="2:18" s="2" customFormat="1" ht="9.75">
      <c r="B190" s="64" t="s">
        <v>446</v>
      </c>
      <c r="C190" s="62" t="s">
        <v>51</v>
      </c>
      <c r="D190" s="2" t="s">
        <v>447</v>
      </c>
      <c r="E190" s="1">
        <v>26</v>
      </c>
      <c r="F190" s="1">
        <v>606</v>
      </c>
      <c r="G190" s="35">
        <v>12862.5</v>
      </c>
      <c r="H190" s="35">
        <v>1837.5</v>
      </c>
      <c r="I190" s="45">
        <v>36339</v>
      </c>
      <c r="J190" s="45">
        <v>37437</v>
      </c>
      <c r="K190" s="45">
        <v>37802</v>
      </c>
      <c r="L190" s="30">
        <v>264</v>
      </c>
      <c r="M190" s="30" t="s">
        <v>107</v>
      </c>
      <c r="N190" s="46">
        <v>1463</v>
      </c>
      <c r="O190" s="46"/>
      <c r="P190" s="46"/>
      <c r="Q190" s="46"/>
      <c r="R190" s="46"/>
    </row>
    <row r="191" spans="2:18" s="2" customFormat="1" ht="9.75">
      <c r="B191" s="64" t="s">
        <v>448</v>
      </c>
      <c r="C191" s="62" t="s">
        <v>51</v>
      </c>
      <c r="D191" s="2" t="s">
        <v>449</v>
      </c>
      <c r="E191" s="1">
        <v>544.4</v>
      </c>
      <c r="F191" s="1">
        <v>5162.7</v>
      </c>
      <c r="G191" s="35">
        <v>41020.78</v>
      </c>
      <c r="H191" s="35">
        <v>4102.08</v>
      </c>
      <c r="I191" s="45">
        <v>36539</v>
      </c>
      <c r="J191" s="45">
        <v>37802</v>
      </c>
      <c r="K191" s="45">
        <v>37802</v>
      </c>
      <c r="L191" s="30">
        <v>264</v>
      </c>
      <c r="M191" s="30" t="s">
        <v>168</v>
      </c>
      <c r="N191" s="46">
        <v>1263</v>
      </c>
      <c r="O191" s="46"/>
      <c r="P191" s="46"/>
      <c r="Q191" s="46"/>
      <c r="R191" s="46"/>
    </row>
    <row r="192" spans="2:18" s="2" customFormat="1" ht="9.75">
      <c r="B192" s="64" t="s">
        <v>450</v>
      </c>
      <c r="C192" s="62" t="s">
        <v>51</v>
      </c>
      <c r="D192" s="2" t="s">
        <v>451</v>
      </c>
      <c r="E192" s="1">
        <v>20</v>
      </c>
      <c r="F192" s="1">
        <v>492</v>
      </c>
      <c r="G192" s="35">
        <v>13340.36</v>
      </c>
      <c r="H192" s="35">
        <v>1334.04</v>
      </c>
      <c r="I192" s="45">
        <v>37278</v>
      </c>
      <c r="J192" s="45">
        <v>37802</v>
      </c>
      <c r="K192" s="45">
        <v>37802</v>
      </c>
      <c r="L192" s="30">
        <v>264</v>
      </c>
      <c r="M192" s="30" t="s">
        <v>102</v>
      </c>
      <c r="N192" s="46">
        <v>524</v>
      </c>
      <c r="O192" s="46"/>
      <c r="P192" s="46"/>
      <c r="Q192" s="46"/>
      <c r="R192" s="46"/>
    </row>
    <row r="193" spans="2:18" s="2" customFormat="1" ht="9.75">
      <c r="B193" s="64" t="s">
        <v>452</v>
      </c>
      <c r="C193" s="62" t="s">
        <v>66</v>
      </c>
      <c r="D193" s="2" t="s">
        <v>453</v>
      </c>
      <c r="E193" s="1">
        <v>221.5</v>
      </c>
      <c r="F193" s="1">
        <v>2376</v>
      </c>
      <c r="G193" s="35">
        <v>17462</v>
      </c>
      <c r="H193" s="35">
        <v>5587.84</v>
      </c>
      <c r="I193" s="45">
        <v>36719</v>
      </c>
      <c r="J193" s="45">
        <v>37802</v>
      </c>
      <c r="K193" s="45">
        <v>37802</v>
      </c>
      <c r="L193" s="30">
        <v>264</v>
      </c>
      <c r="M193" s="30" t="s">
        <v>68</v>
      </c>
      <c r="N193" s="46">
        <v>1083</v>
      </c>
      <c r="O193" s="46"/>
      <c r="P193" s="46"/>
      <c r="Q193" s="46"/>
      <c r="R193" s="46"/>
    </row>
    <row r="194" spans="2:18" s="2" customFormat="1" ht="9.75">
      <c r="B194" s="64" t="s">
        <v>454</v>
      </c>
      <c r="C194" s="62" t="s">
        <v>51</v>
      </c>
      <c r="D194" s="2" t="s">
        <v>455</v>
      </c>
      <c r="E194" s="1">
        <v>58</v>
      </c>
      <c r="F194" s="1">
        <v>1619</v>
      </c>
      <c r="G194" s="35">
        <v>53316</v>
      </c>
      <c r="H194" s="35">
        <v>53316</v>
      </c>
      <c r="I194" s="45">
        <v>36761</v>
      </c>
      <c r="J194" s="45">
        <v>37437</v>
      </c>
      <c r="K194" s="45">
        <v>37802</v>
      </c>
      <c r="L194" s="30">
        <v>264</v>
      </c>
      <c r="M194" s="30" t="s">
        <v>218</v>
      </c>
      <c r="N194" s="46">
        <v>1041</v>
      </c>
      <c r="O194" s="46"/>
      <c r="P194" s="46"/>
      <c r="Q194" s="46"/>
      <c r="R194" s="46"/>
    </row>
    <row r="195" spans="2:18" s="2" customFormat="1" ht="9.75">
      <c r="B195" s="64" t="s">
        <v>456</v>
      </c>
      <c r="C195" s="62" t="s">
        <v>51</v>
      </c>
      <c r="D195" s="2" t="s">
        <v>457</v>
      </c>
      <c r="E195" s="1">
        <v>61.6</v>
      </c>
      <c r="F195" s="1">
        <v>430</v>
      </c>
      <c r="G195" s="35">
        <v>8782.99</v>
      </c>
      <c r="H195" s="35">
        <v>878.3</v>
      </c>
      <c r="I195" s="45">
        <v>36948</v>
      </c>
      <c r="J195" s="45">
        <v>37802</v>
      </c>
      <c r="K195" s="45">
        <v>37802</v>
      </c>
      <c r="L195" s="30">
        <v>264</v>
      </c>
      <c r="M195" s="30" t="s">
        <v>198</v>
      </c>
      <c r="N195" s="46">
        <v>854</v>
      </c>
      <c r="O195" s="46"/>
      <c r="P195" s="46"/>
      <c r="Q195" s="46"/>
      <c r="R195" s="46"/>
    </row>
    <row r="196" spans="2:18" s="2" customFormat="1" ht="9.75">
      <c r="B196" s="64" t="s">
        <v>458</v>
      </c>
      <c r="C196" s="62" t="s">
        <v>51</v>
      </c>
      <c r="D196" s="2" t="s">
        <v>459</v>
      </c>
      <c r="E196" s="1">
        <v>15</v>
      </c>
      <c r="F196" s="1">
        <v>370</v>
      </c>
      <c r="G196" s="35">
        <v>11541.7</v>
      </c>
      <c r="H196" s="35">
        <v>1154.17</v>
      </c>
      <c r="I196" s="45">
        <v>36985</v>
      </c>
      <c r="J196" s="45">
        <v>37437</v>
      </c>
      <c r="K196" s="45">
        <v>37802</v>
      </c>
      <c r="L196" s="30">
        <v>264</v>
      </c>
      <c r="M196" s="30" t="s">
        <v>218</v>
      </c>
      <c r="N196" s="46">
        <v>817</v>
      </c>
      <c r="O196" s="46"/>
      <c r="P196" s="46"/>
      <c r="Q196" s="46"/>
      <c r="R196" s="46"/>
    </row>
    <row r="197" spans="2:18" s="2" customFormat="1" ht="9.75">
      <c r="B197" s="64" t="s">
        <v>460</v>
      </c>
      <c r="C197" s="62" t="s">
        <v>51</v>
      </c>
      <c r="D197" s="2" t="s">
        <v>461</v>
      </c>
      <c r="E197" s="1">
        <v>43</v>
      </c>
      <c r="F197" s="1">
        <v>376.2</v>
      </c>
      <c r="G197" s="35">
        <v>12689.5</v>
      </c>
      <c r="H197" s="35">
        <v>1268.95</v>
      </c>
      <c r="I197" s="45">
        <v>36629</v>
      </c>
      <c r="J197" s="45">
        <v>37802</v>
      </c>
      <c r="K197" s="45">
        <v>37802</v>
      </c>
      <c r="L197" s="30">
        <v>264</v>
      </c>
      <c r="M197" s="30" t="s">
        <v>385</v>
      </c>
      <c r="N197" s="46">
        <v>1173</v>
      </c>
      <c r="O197" s="46"/>
      <c r="P197" s="46"/>
      <c r="Q197" s="46"/>
      <c r="R197" s="46"/>
    </row>
    <row r="198" spans="2:18" s="2" customFormat="1" ht="9.75">
      <c r="B198" s="64" t="s">
        <v>462</v>
      </c>
      <c r="C198" s="62" t="s">
        <v>51</v>
      </c>
      <c r="D198" s="2" t="s">
        <v>463</v>
      </c>
      <c r="E198" s="1">
        <v>232</v>
      </c>
      <c r="F198" s="1">
        <v>3035</v>
      </c>
      <c r="G198" s="35">
        <v>42263.95</v>
      </c>
      <c r="H198" s="35">
        <v>22583.5</v>
      </c>
      <c r="I198" s="45">
        <v>36510</v>
      </c>
      <c r="J198" s="45">
        <v>37802</v>
      </c>
      <c r="K198" s="45">
        <v>37802</v>
      </c>
      <c r="L198" s="30">
        <v>264</v>
      </c>
      <c r="M198" s="30" t="s">
        <v>464</v>
      </c>
      <c r="N198" s="46">
        <v>1292</v>
      </c>
      <c r="O198" s="46"/>
      <c r="P198" s="46"/>
      <c r="Q198" s="46"/>
      <c r="R198" s="46"/>
    </row>
    <row r="199" spans="2:18" s="2" customFormat="1" ht="9.75">
      <c r="B199" s="64" t="s">
        <v>465</v>
      </c>
      <c r="C199" s="62" t="s">
        <v>51</v>
      </c>
      <c r="D199" s="2" t="s">
        <v>466</v>
      </c>
      <c r="E199" s="1">
        <v>75</v>
      </c>
      <c r="F199" s="1">
        <v>1091</v>
      </c>
      <c r="G199" s="35">
        <v>12261.05</v>
      </c>
      <c r="H199" s="35">
        <v>1226.11</v>
      </c>
      <c r="I199" s="45">
        <v>36690</v>
      </c>
      <c r="J199" s="45">
        <v>37802</v>
      </c>
      <c r="K199" s="45">
        <v>37802</v>
      </c>
      <c r="L199" s="30">
        <v>264</v>
      </c>
      <c r="M199" s="30" t="s">
        <v>149</v>
      </c>
      <c r="N199" s="46">
        <v>1112</v>
      </c>
      <c r="O199" s="46"/>
      <c r="P199" s="46"/>
      <c r="Q199" s="46"/>
      <c r="R199" s="46"/>
    </row>
    <row r="200" spans="2:18" s="2" customFormat="1" ht="9.75">
      <c r="B200" s="64" t="s">
        <v>467</v>
      </c>
      <c r="C200" s="62" t="s">
        <v>51</v>
      </c>
      <c r="D200" s="2" t="s">
        <v>468</v>
      </c>
      <c r="E200" s="1">
        <v>91</v>
      </c>
      <c r="F200" s="1">
        <v>2988</v>
      </c>
      <c r="G200" s="35">
        <v>44153.93</v>
      </c>
      <c r="H200" s="35">
        <v>29725.64</v>
      </c>
      <c r="I200" s="45">
        <v>36067</v>
      </c>
      <c r="J200" s="45">
        <v>36707</v>
      </c>
      <c r="K200" s="45">
        <v>37802</v>
      </c>
      <c r="L200" s="30">
        <v>264</v>
      </c>
      <c r="M200" s="30" t="s">
        <v>146</v>
      </c>
      <c r="N200" s="46">
        <v>1735</v>
      </c>
      <c r="O200" s="46"/>
      <c r="P200" s="46"/>
      <c r="Q200" s="46"/>
      <c r="R200" s="46"/>
    </row>
    <row r="201" spans="2:18" s="2" customFormat="1" ht="9.75">
      <c r="B201" s="64" t="s">
        <v>469</v>
      </c>
      <c r="C201" s="62" t="s">
        <v>51</v>
      </c>
      <c r="D201" s="2" t="s">
        <v>470</v>
      </c>
      <c r="E201" s="1">
        <v>35</v>
      </c>
      <c r="F201" s="1">
        <v>921</v>
      </c>
      <c r="G201" s="35">
        <v>29842</v>
      </c>
      <c r="H201" s="35">
        <v>2984.2</v>
      </c>
      <c r="I201" s="45">
        <v>37154</v>
      </c>
      <c r="J201" s="45">
        <v>37802</v>
      </c>
      <c r="K201" s="45">
        <v>37802</v>
      </c>
      <c r="L201" s="30">
        <v>264</v>
      </c>
      <c r="M201" s="30" t="s">
        <v>245</v>
      </c>
      <c r="N201" s="46">
        <v>648</v>
      </c>
      <c r="O201" s="46"/>
      <c r="P201" s="46"/>
      <c r="Q201" s="46"/>
      <c r="R201" s="46"/>
    </row>
    <row r="202" spans="2:18" s="2" customFormat="1" ht="9.75">
      <c r="B202" s="64" t="s">
        <v>471</v>
      </c>
      <c r="C202" s="62" t="s">
        <v>51</v>
      </c>
      <c r="D202" s="2" t="s">
        <v>472</v>
      </c>
      <c r="E202" s="1">
        <v>128</v>
      </c>
      <c r="F202" s="1">
        <v>2525.5</v>
      </c>
      <c r="G202" s="35">
        <v>68220.01</v>
      </c>
      <c r="H202" s="35">
        <v>17055.01</v>
      </c>
      <c r="I202" s="45">
        <v>37071</v>
      </c>
      <c r="J202" s="45">
        <v>37802</v>
      </c>
      <c r="K202" s="45">
        <v>37802</v>
      </c>
      <c r="L202" s="30">
        <v>264</v>
      </c>
      <c r="M202" s="30" t="s">
        <v>473</v>
      </c>
      <c r="N202" s="46">
        <v>731</v>
      </c>
      <c r="O202" s="46"/>
      <c r="P202" s="46"/>
      <c r="Q202" s="46"/>
      <c r="R202" s="46"/>
    </row>
    <row r="203" spans="2:18" s="2" customFormat="1" ht="9.75">
      <c r="B203" s="64" t="s">
        <v>474</v>
      </c>
      <c r="C203" s="62" t="s">
        <v>51</v>
      </c>
      <c r="D203" s="2" t="s">
        <v>475</v>
      </c>
      <c r="E203" s="1">
        <v>56</v>
      </c>
      <c r="F203" s="1">
        <v>406</v>
      </c>
      <c r="G203" s="35">
        <v>17929.54</v>
      </c>
      <c r="H203" s="35">
        <v>17929.54</v>
      </c>
      <c r="I203" s="45">
        <v>36811</v>
      </c>
      <c r="J203" s="45">
        <v>37802</v>
      </c>
      <c r="K203" s="45">
        <v>37802</v>
      </c>
      <c r="L203" s="30">
        <v>264</v>
      </c>
      <c r="M203" s="30" t="s">
        <v>208</v>
      </c>
      <c r="N203" s="46">
        <v>991</v>
      </c>
      <c r="O203" s="46"/>
      <c r="P203" s="46"/>
      <c r="Q203" s="46"/>
      <c r="R203" s="46"/>
    </row>
    <row r="204" spans="2:18" s="2" customFormat="1" ht="9.75">
      <c r="B204" s="64" t="s">
        <v>476</v>
      </c>
      <c r="C204" s="62" t="s">
        <v>66</v>
      </c>
      <c r="D204" s="2" t="s">
        <v>477</v>
      </c>
      <c r="E204" s="1">
        <v>216</v>
      </c>
      <c r="F204" s="1">
        <v>1717.4</v>
      </c>
      <c r="G204" s="35">
        <v>26369.4</v>
      </c>
      <c r="H204" s="35">
        <v>9229.29</v>
      </c>
      <c r="I204" s="45">
        <v>36608</v>
      </c>
      <c r="J204" s="45">
        <v>37802</v>
      </c>
      <c r="K204" s="45">
        <v>37802</v>
      </c>
      <c r="L204" s="30">
        <v>264</v>
      </c>
      <c r="M204" s="30" t="s">
        <v>198</v>
      </c>
      <c r="N204" s="46">
        <v>1194</v>
      </c>
      <c r="O204" s="46"/>
      <c r="P204" s="46"/>
      <c r="Q204" s="46"/>
      <c r="R204" s="46"/>
    </row>
    <row r="205" spans="2:18" s="2" customFormat="1" ht="9.75">
      <c r="B205" s="64" t="s">
        <v>478</v>
      </c>
      <c r="C205" s="62" t="s">
        <v>51</v>
      </c>
      <c r="D205" s="2" t="s">
        <v>479</v>
      </c>
      <c r="E205" s="1">
        <v>67</v>
      </c>
      <c r="F205" s="1">
        <v>1881</v>
      </c>
      <c r="G205" s="35">
        <v>70464.83</v>
      </c>
      <c r="H205" s="35">
        <v>53066.1</v>
      </c>
      <c r="I205" s="45">
        <v>36761</v>
      </c>
      <c r="J205" s="45">
        <v>37437</v>
      </c>
      <c r="K205" s="45">
        <v>37802</v>
      </c>
      <c r="L205" s="30">
        <v>264</v>
      </c>
      <c r="M205" s="30" t="s">
        <v>218</v>
      </c>
      <c r="N205" s="46">
        <v>1041</v>
      </c>
      <c r="O205" s="46"/>
      <c r="P205" s="46"/>
      <c r="Q205" s="46"/>
      <c r="R205" s="46"/>
    </row>
    <row r="206" spans="2:18" s="2" customFormat="1" ht="9.75">
      <c r="B206" s="64" t="s">
        <v>480</v>
      </c>
      <c r="C206" s="62" t="s">
        <v>51</v>
      </c>
      <c r="D206" s="2" t="s">
        <v>481</v>
      </c>
      <c r="E206" s="1">
        <v>21</v>
      </c>
      <c r="F206" s="1">
        <v>633</v>
      </c>
      <c r="G206" s="35">
        <v>17005.45</v>
      </c>
      <c r="H206" s="35">
        <v>1700.55</v>
      </c>
      <c r="I206" s="45">
        <v>37133</v>
      </c>
      <c r="J206" s="45">
        <v>37802</v>
      </c>
      <c r="K206" s="45">
        <v>37802</v>
      </c>
      <c r="L206" s="30">
        <v>264</v>
      </c>
      <c r="M206" s="30" t="s">
        <v>53</v>
      </c>
      <c r="N206" s="46">
        <v>669</v>
      </c>
      <c r="O206" s="46"/>
      <c r="P206" s="46"/>
      <c r="Q206" s="46"/>
      <c r="R206" s="46"/>
    </row>
    <row r="207" spans="2:18" s="2" customFormat="1" ht="9.75">
      <c r="B207" s="64" t="s">
        <v>482</v>
      </c>
      <c r="C207" s="62" t="s">
        <v>51</v>
      </c>
      <c r="D207" s="2" t="s">
        <v>483</v>
      </c>
      <c r="E207" s="1">
        <v>56.5</v>
      </c>
      <c r="F207" s="1">
        <v>674</v>
      </c>
      <c r="G207" s="35">
        <v>5002</v>
      </c>
      <c r="H207" s="35">
        <v>500.2</v>
      </c>
      <c r="I207" s="45">
        <v>36815</v>
      </c>
      <c r="J207" s="45">
        <v>37802</v>
      </c>
      <c r="K207" s="45">
        <v>37802</v>
      </c>
      <c r="L207" s="30">
        <v>264</v>
      </c>
      <c r="M207" s="30" t="s">
        <v>68</v>
      </c>
      <c r="N207" s="46">
        <v>987</v>
      </c>
      <c r="O207" s="46"/>
      <c r="P207" s="46"/>
      <c r="Q207" s="46"/>
      <c r="R207" s="46"/>
    </row>
    <row r="208" spans="2:18" s="2" customFormat="1" ht="9.75">
      <c r="B208" s="64" t="s">
        <v>484</v>
      </c>
      <c r="C208" s="62" t="s">
        <v>51</v>
      </c>
      <c r="D208" s="2" t="s">
        <v>485</v>
      </c>
      <c r="E208" s="1">
        <v>167</v>
      </c>
      <c r="F208" s="1">
        <v>3222</v>
      </c>
      <c r="G208" s="35">
        <v>32829.1</v>
      </c>
      <c r="H208" s="35">
        <v>3282.91</v>
      </c>
      <c r="I208" s="45">
        <v>36509</v>
      </c>
      <c r="J208" s="45">
        <v>37802</v>
      </c>
      <c r="K208" s="45">
        <v>37802</v>
      </c>
      <c r="L208" s="30">
        <v>264</v>
      </c>
      <c r="M208" s="30" t="s">
        <v>486</v>
      </c>
      <c r="N208" s="46">
        <v>1293</v>
      </c>
      <c r="O208" s="46"/>
      <c r="P208" s="46"/>
      <c r="Q208" s="46"/>
      <c r="R208" s="46"/>
    </row>
    <row r="209" spans="2:18" s="2" customFormat="1" ht="9.75">
      <c r="B209" s="64" t="s">
        <v>487</v>
      </c>
      <c r="C209" s="62" t="s">
        <v>51</v>
      </c>
      <c r="D209" s="2" t="s">
        <v>488</v>
      </c>
      <c r="E209" s="1">
        <v>65.1</v>
      </c>
      <c r="F209" s="1">
        <v>1640.4</v>
      </c>
      <c r="G209" s="35">
        <v>22630.13</v>
      </c>
      <c r="H209" s="35">
        <v>14143.15</v>
      </c>
      <c r="I209" s="45">
        <v>36053</v>
      </c>
      <c r="J209" s="45">
        <v>36707</v>
      </c>
      <c r="K209" s="45">
        <v>37802</v>
      </c>
      <c r="L209" s="30">
        <v>264</v>
      </c>
      <c r="M209" s="30" t="s">
        <v>489</v>
      </c>
      <c r="N209" s="46">
        <v>1749</v>
      </c>
      <c r="O209" s="46"/>
      <c r="P209" s="46"/>
      <c r="Q209" s="46"/>
      <c r="R209" s="46"/>
    </row>
    <row r="210" spans="2:18" s="2" customFormat="1" ht="9.75">
      <c r="B210" s="64" t="s">
        <v>490</v>
      </c>
      <c r="C210" s="62" t="s">
        <v>51</v>
      </c>
      <c r="D210" s="2" t="s">
        <v>491</v>
      </c>
      <c r="E210" s="1">
        <v>85</v>
      </c>
      <c r="F210" s="1">
        <v>1026.2</v>
      </c>
      <c r="G210" s="35">
        <v>15353.7</v>
      </c>
      <c r="H210" s="35">
        <v>15353.7</v>
      </c>
      <c r="I210" s="45">
        <v>36384</v>
      </c>
      <c r="J210" s="45">
        <v>37437</v>
      </c>
      <c r="K210" s="45">
        <v>37802</v>
      </c>
      <c r="L210" s="30">
        <v>264</v>
      </c>
      <c r="M210" s="30" t="s">
        <v>443</v>
      </c>
      <c r="N210" s="46">
        <v>1418</v>
      </c>
      <c r="O210" s="46"/>
      <c r="P210" s="46"/>
      <c r="Q210" s="46"/>
      <c r="R210" s="46"/>
    </row>
    <row r="211" spans="2:18" s="2" customFormat="1" ht="9.75">
      <c r="B211" s="64" t="s">
        <v>492</v>
      </c>
      <c r="C211" s="62" t="s">
        <v>51</v>
      </c>
      <c r="D211" s="2" t="s">
        <v>493</v>
      </c>
      <c r="E211" s="1">
        <v>85</v>
      </c>
      <c r="F211" s="1">
        <v>1712.2</v>
      </c>
      <c r="G211" s="35">
        <v>20973.75</v>
      </c>
      <c r="H211" s="35">
        <v>2097.38</v>
      </c>
      <c r="I211" s="45">
        <v>36606</v>
      </c>
      <c r="J211" s="45">
        <v>37802</v>
      </c>
      <c r="K211" s="45">
        <v>37802</v>
      </c>
      <c r="L211" s="30">
        <v>264</v>
      </c>
      <c r="M211" s="30" t="s">
        <v>489</v>
      </c>
      <c r="N211" s="46">
        <v>1196</v>
      </c>
      <c r="O211" s="46"/>
      <c r="P211" s="46"/>
      <c r="Q211" s="46"/>
      <c r="R211" s="46"/>
    </row>
    <row r="212" spans="2:18" s="2" customFormat="1" ht="9.75">
      <c r="B212" s="64" t="s">
        <v>494</v>
      </c>
      <c r="C212" s="62" t="s">
        <v>51</v>
      </c>
      <c r="D212" s="2" t="s">
        <v>495</v>
      </c>
      <c r="E212" s="1">
        <v>369</v>
      </c>
      <c r="F212" s="1">
        <v>3968.2</v>
      </c>
      <c r="G212" s="35">
        <v>152912.6</v>
      </c>
      <c r="H212" s="35">
        <v>133289</v>
      </c>
      <c r="I212" s="45">
        <v>36034</v>
      </c>
      <c r="J212" s="45">
        <v>37072</v>
      </c>
      <c r="K212" s="45">
        <v>37802</v>
      </c>
      <c r="L212" s="30">
        <v>264</v>
      </c>
      <c r="M212" s="30" t="s">
        <v>496</v>
      </c>
      <c r="N212" s="46">
        <v>1768</v>
      </c>
      <c r="O212" s="46"/>
      <c r="P212" s="46"/>
      <c r="Q212" s="46"/>
      <c r="R212" s="46"/>
    </row>
    <row r="213" spans="2:18" s="2" customFormat="1" ht="9.75">
      <c r="B213" s="64" t="s">
        <v>497</v>
      </c>
      <c r="C213" s="62" t="s">
        <v>51</v>
      </c>
      <c r="D213" s="2" t="s">
        <v>498</v>
      </c>
      <c r="E213" s="1">
        <v>35</v>
      </c>
      <c r="F213" s="1">
        <v>723</v>
      </c>
      <c r="G213" s="35">
        <v>9597.84</v>
      </c>
      <c r="H213" s="35">
        <v>9597.84</v>
      </c>
      <c r="I213" s="45">
        <v>36670</v>
      </c>
      <c r="J213" s="45">
        <v>37437</v>
      </c>
      <c r="K213" s="45">
        <v>37802</v>
      </c>
      <c r="L213" s="30">
        <v>264</v>
      </c>
      <c r="M213" s="30" t="s">
        <v>499</v>
      </c>
      <c r="N213" s="46">
        <v>1132</v>
      </c>
      <c r="O213" s="46"/>
      <c r="P213" s="46"/>
      <c r="Q213" s="46"/>
      <c r="R213" s="46"/>
    </row>
    <row r="214" spans="2:18" s="2" customFormat="1" ht="9.75">
      <c r="B214" s="64" t="s">
        <v>500</v>
      </c>
      <c r="C214" s="62" t="s">
        <v>51</v>
      </c>
      <c r="D214" s="2" t="s">
        <v>501</v>
      </c>
      <c r="E214" s="1">
        <v>137</v>
      </c>
      <c r="F214" s="1">
        <v>875</v>
      </c>
      <c r="G214" s="35">
        <v>38444.9</v>
      </c>
      <c r="H214" s="35">
        <v>38444.9</v>
      </c>
      <c r="I214" s="45">
        <v>36817</v>
      </c>
      <c r="J214" s="45">
        <v>37802</v>
      </c>
      <c r="K214" s="45">
        <v>37802</v>
      </c>
      <c r="L214" s="30">
        <v>264</v>
      </c>
      <c r="M214" s="30" t="s">
        <v>228</v>
      </c>
      <c r="N214" s="46">
        <v>985</v>
      </c>
      <c r="O214" s="46"/>
      <c r="P214" s="46"/>
      <c r="Q214" s="46"/>
      <c r="R214" s="46"/>
    </row>
    <row r="215" spans="2:18" s="2" customFormat="1" ht="9.75">
      <c r="B215" s="64" t="s">
        <v>502</v>
      </c>
      <c r="C215" s="62" t="s">
        <v>51</v>
      </c>
      <c r="D215" s="2" t="s">
        <v>503</v>
      </c>
      <c r="E215" s="1">
        <v>352</v>
      </c>
      <c r="F215" s="1">
        <v>5789.4</v>
      </c>
      <c r="G215" s="35">
        <v>131523</v>
      </c>
      <c r="H215" s="35">
        <v>65761.5</v>
      </c>
      <c r="I215" s="45">
        <v>36662</v>
      </c>
      <c r="J215" s="45">
        <v>37802</v>
      </c>
      <c r="K215" s="45">
        <v>37802</v>
      </c>
      <c r="L215" s="30">
        <v>264</v>
      </c>
      <c r="M215" s="30" t="s">
        <v>61</v>
      </c>
      <c r="N215" s="46">
        <v>1140</v>
      </c>
      <c r="O215" s="46"/>
      <c r="P215" s="46"/>
      <c r="Q215" s="46"/>
      <c r="R215" s="46"/>
    </row>
    <row r="216" spans="2:18" s="2" customFormat="1" ht="9.75">
      <c r="B216" s="64" t="s">
        <v>504</v>
      </c>
      <c r="C216" s="62" t="s">
        <v>51</v>
      </c>
      <c r="D216" s="2" t="s">
        <v>505</v>
      </c>
      <c r="E216" s="1">
        <v>36</v>
      </c>
      <c r="F216" s="1">
        <v>246.8</v>
      </c>
      <c r="G216" s="35">
        <v>12987.61</v>
      </c>
      <c r="H216" s="35">
        <v>1236.92</v>
      </c>
      <c r="I216" s="45">
        <v>36503</v>
      </c>
      <c r="J216" s="45">
        <v>37437</v>
      </c>
      <c r="K216" s="45">
        <v>37802</v>
      </c>
      <c r="L216" s="30">
        <v>264</v>
      </c>
      <c r="M216" s="30" t="s">
        <v>143</v>
      </c>
      <c r="N216" s="46">
        <v>1299</v>
      </c>
      <c r="O216" s="46"/>
      <c r="P216" s="46"/>
      <c r="Q216" s="46"/>
      <c r="R216" s="46"/>
    </row>
    <row r="217" spans="2:18" s="2" customFormat="1" ht="9.75">
      <c r="B217" s="64" t="s">
        <v>506</v>
      </c>
      <c r="C217" s="62" t="s">
        <v>51</v>
      </c>
      <c r="D217" s="2" t="s">
        <v>507</v>
      </c>
      <c r="E217" s="1">
        <v>68</v>
      </c>
      <c r="F217" s="1">
        <v>794.4</v>
      </c>
      <c r="G217" s="35">
        <v>12665.38</v>
      </c>
      <c r="H217" s="35">
        <v>3509.68</v>
      </c>
      <c r="I217" s="45">
        <v>36551</v>
      </c>
      <c r="J217" s="45">
        <v>37437</v>
      </c>
      <c r="K217" s="45">
        <v>37802</v>
      </c>
      <c r="L217" s="30">
        <v>264</v>
      </c>
      <c r="M217" s="30" t="s">
        <v>508</v>
      </c>
      <c r="N217" s="46">
        <v>1251</v>
      </c>
      <c r="O217" s="46"/>
      <c r="P217" s="46"/>
      <c r="Q217" s="46"/>
      <c r="R217" s="46"/>
    </row>
    <row r="218" spans="2:18" s="2" customFormat="1" ht="9.75">
      <c r="B218" s="64" t="s">
        <v>509</v>
      </c>
      <c r="C218" s="62" t="s">
        <v>51</v>
      </c>
      <c r="D218" s="2" t="s">
        <v>510</v>
      </c>
      <c r="E218" s="1">
        <v>58</v>
      </c>
      <c r="F218" s="1">
        <v>881</v>
      </c>
      <c r="G218" s="35">
        <v>30779.59</v>
      </c>
      <c r="H218" s="35">
        <v>3077.96</v>
      </c>
      <c r="I218" s="45">
        <v>36692</v>
      </c>
      <c r="J218" s="45">
        <v>37802</v>
      </c>
      <c r="K218" s="45">
        <v>37802</v>
      </c>
      <c r="L218" s="30">
        <v>264</v>
      </c>
      <c r="M218" s="30" t="s">
        <v>208</v>
      </c>
      <c r="N218" s="46">
        <v>1110</v>
      </c>
      <c r="O218" s="46"/>
      <c r="P218" s="46"/>
      <c r="Q218" s="46"/>
      <c r="R218" s="46"/>
    </row>
    <row r="219" spans="2:18" s="2" customFormat="1" ht="9.75">
      <c r="B219" s="64" t="s">
        <v>511</v>
      </c>
      <c r="C219" s="62" t="s">
        <v>51</v>
      </c>
      <c r="D219" s="2" t="s">
        <v>512</v>
      </c>
      <c r="E219" s="1">
        <v>128</v>
      </c>
      <c r="F219" s="1">
        <v>2164.3</v>
      </c>
      <c r="G219" s="35">
        <v>21227.1</v>
      </c>
      <c r="H219" s="35">
        <v>21227.1</v>
      </c>
      <c r="I219" s="45">
        <v>36664</v>
      </c>
      <c r="J219" s="45">
        <v>37802</v>
      </c>
      <c r="K219" s="45">
        <v>37802</v>
      </c>
      <c r="L219" s="30">
        <v>264</v>
      </c>
      <c r="M219" s="30" t="s">
        <v>99</v>
      </c>
      <c r="N219" s="46">
        <v>1138</v>
      </c>
      <c r="O219" s="46"/>
      <c r="P219" s="46"/>
      <c r="Q219" s="46"/>
      <c r="R219" s="46"/>
    </row>
    <row r="220" spans="2:18" s="2" customFormat="1" ht="9.75">
      <c r="B220" s="64" t="s">
        <v>513</v>
      </c>
      <c r="C220" s="62" t="s">
        <v>51</v>
      </c>
      <c r="D220" s="2" t="s">
        <v>514</v>
      </c>
      <c r="E220" s="1">
        <v>55</v>
      </c>
      <c r="F220" s="1">
        <v>1691</v>
      </c>
      <c r="G220" s="35">
        <v>63570.7</v>
      </c>
      <c r="H220" s="35">
        <v>6357.07</v>
      </c>
      <c r="I220" s="45">
        <v>37046</v>
      </c>
      <c r="J220" s="45">
        <v>37802</v>
      </c>
      <c r="K220" s="45">
        <v>37802</v>
      </c>
      <c r="L220" s="30">
        <v>264</v>
      </c>
      <c r="M220" s="30" t="s">
        <v>382</v>
      </c>
      <c r="N220" s="46">
        <v>756</v>
      </c>
      <c r="O220" s="46"/>
      <c r="P220" s="46"/>
      <c r="Q220" s="46"/>
      <c r="R220" s="46"/>
    </row>
    <row r="221" spans="2:18" s="2" customFormat="1" ht="9.75">
      <c r="B221" s="64" t="s">
        <v>515</v>
      </c>
      <c r="C221" s="62" t="s">
        <v>51</v>
      </c>
      <c r="D221" s="2" t="s">
        <v>516</v>
      </c>
      <c r="E221" s="1">
        <v>77</v>
      </c>
      <c r="F221" s="1">
        <v>1376</v>
      </c>
      <c r="G221" s="35">
        <v>34749.15</v>
      </c>
      <c r="H221" s="35">
        <v>11018.03</v>
      </c>
      <c r="I221" s="45">
        <v>36501</v>
      </c>
      <c r="J221" s="45">
        <v>37437</v>
      </c>
      <c r="K221" s="45">
        <v>37802</v>
      </c>
      <c r="L221" s="30">
        <v>264</v>
      </c>
      <c r="M221" s="30" t="s">
        <v>245</v>
      </c>
      <c r="N221" s="46">
        <v>1301</v>
      </c>
      <c r="O221" s="46"/>
      <c r="P221" s="46"/>
      <c r="Q221" s="46"/>
      <c r="R221" s="46"/>
    </row>
    <row r="222" spans="2:18" s="2" customFormat="1" ht="9.75">
      <c r="B222" s="64" t="s">
        <v>517</v>
      </c>
      <c r="C222" s="62" t="s">
        <v>51</v>
      </c>
      <c r="D222" s="2" t="s">
        <v>518</v>
      </c>
      <c r="E222" s="1">
        <v>105</v>
      </c>
      <c r="F222" s="1">
        <v>1583</v>
      </c>
      <c r="G222" s="35">
        <v>22755.79</v>
      </c>
      <c r="H222" s="35">
        <v>10915.55</v>
      </c>
      <c r="I222" s="45">
        <v>36235</v>
      </c>
      <c r="J222" s="45">
        <v>37072</v>
      </c>
      <c r="K222" s="45">
        <v>37802</v>
      </c>
      <c r="L222" s="30">
        <v>264</v>
      </c>
      <c r="M222" s="30" t="s">
        <v>489</v>
      </c>
      <c r="N222" s="46">
        <v>1567</v>
      </c>
      <c r="O222" s="46"/>
      <c r="P222" s="46"/>
      <c r="Q222" s="46"/>
      <c r="R222" s="46"/>
    </row>
    <row r="223" spans="2:18" s="2" customFormat="1" ht="9.75">
      <c r="B223" s="64" t="s">
        <v>519</v>
      </c>
      <c r="C223" s="62" t="s">
        <v>520</v>
      </c>
      <c r="D223" s="2" t="s">
        <v>521</v>
      </c>
      <c r="E223" s="1">
        <v>38</v>
      </c>
      <c r="F223" s="1">
        <v>1075</v>
      </c>
      <c r="G223" s="35">
        <v>20851.96</v>
      </c>
      <c r="H223" s="35">
        <v>2719.82</v>
      </c>
      <c r="I223" s="45">
        <v>36032</v>
      </c>
      <c r="J223" s="45">
        <v>37072</v>
      </c>
      <c r="K223" s="45">
        <v>37802</v>
      </c>
      <c r="L223" s="30">
        <v>264</v>
      </c>
      <c r="M223" s="30" t="s">
        <v>489</v>
      </c>
      <c r="N223" s="46">
        <v>1770</v>
      </c>
      <c r="O223" s="46"/>
      <c r="P223" s="46"/>
      <c r="Q223" s="46"/>
      <c r="R223" s="46"/>
    </row>
    <row r="224" spans="2:18" s="2" customFormat="1" ht="9.75">
      <c r="B224" s="64" t="s">
        <v>522</v>
      </c>
      <c r="C224" s="62" t="s">
        <v>51</v>
      </c>
      <c r="D224" s="2" t="s">
        <v>523</v>
      </c>
      <c r="E224" s="1">
        <v>165</v>
      </c>
      <c r="F224" s="1">
        <v>4085</v>
      </c>
      <c r="G224" s="35">
        <v>81281.9</v>
      </c>
      <c r="H224" s="35">
        <v>37931.55</v>
      </c>
      <c r="I224" s="45">
        <v>36693</v>
      </c>
      <c r="J224" s="45">
        <v>37802</v>
      </c>
      <c r="K224" s="45">
        <v>37802</v>
      </c>
      <c r="L224" s="30">
        <v>264</v>
      </c>
      <c r="M224" s="30" t="s">
        <v>68</v>
      </c>
      <c r="N224" s="46">
        <v>1109</v>
      </c>
      <c r="O224" s="46"/>
      <c r="P224" s="46"/>
      <c r="Q224" s="46"/>
      <c r="R224" s="46"/>
    </row>
    <row r="225" spans="2:18" s="2" customFormat="1" ht="9.75">
      <c r="B225" s="64" t="s">
        <v>524</v>
      </c>
      <c r="C225" s="62" t="s">
        <v>51</v>
      </c>
      <c r="D225" s="2" t="s">
        <v>525</v>
      </c>
      <c r="E225" s="1">
        <v>54</v>
      </c>
      <c r="F225" s="1">
        <v>875.2</v>
      </c>
      <c r="G225" s="35">
        <v>11829.4</v>
      </c>
      <c r="H225" s="35">
        <v>1182.94</v>
      </c>
      <c r="I225" s="45">
        <v>36692</v>
      </c>
      <c r="J225" s="45">
        <v>37802</v>
      </c>
      <c r="K225" s="45">
        <v>37802</v>
      </c>
      <c r="L225" s="30">
        <v>264</v>
      </c>
      <c r="M225" s="30" t="s">
        <v>443</v>
      </c>
      <c r="N225" s="46">
        <v>1110</v>
      </c>
      <c r="O225" s="46"/>
      <c r="P225" s="46"/>
      <c r="Q225" s="46"/>
      <c r="R225" s="46"/>
    </row>
    <row r="226" spans="2:18" s="2" customFormat="1" ht="9.75">
      <c r="B226" s="64" t="s">
        <v>526</v>
      </c>
      <c r="C226" s="62" t="s">
        <v>66</v>
      </c>
      <c r="D226" s="2" t="s">
        <v>527</v>
      </c>
      <c r="E226" s="1">
        <v>16</v>
      </c>
      <c r="F226" s="1">
        <v>379</v>
      </c>
      <c r="G226" s="35">
        <v>10054.8</v>
      </c>
      <c r="H226" s="35">
        <v>1436.4</v>
      </c>
      <c r="I226" s="45">
        <v>36649</v>
      </c>
      <c r="J226" s="45">
        <v>37437</v>
      </c>
      <c r="K226" s="45">
        <v>37802</v>
      </c>
      <c r="L226" s="30">
        <v>264</v>
      </c>
      <c r="M226" s="30" t="s">
        <v>102</v>
      </c>
      <c r="N226" s="46">
        <v>1153</v>
      </c>
      <c r="O226" s="46"/>
      <c r="P226" s="46"/>
      <c r="Q226" s="46"/>
      <c r="R226" s="46"/>
    </row>
    <row r="227" spans="2:18" s="2" customFormat="1" ht="9.75">
      <c r="B227" s="64" t="s">
        <v>528</v>
      </c>
      <c r="C227" s="62" t="s">
        <v>51</v>
      </c>
      <c r="D227" s="2" t="s">
        <v>529</v>
      </c>
      <c r="E227" s="1">
        <v>27</v>
      </c>
      <c r="F227" s="1">
        <v>600</v>
      </c>
      <c r="G227" s="35">
        <v>15022.5</v>
      </c>
      <c r="H227" s="35">
        <v>15022.5</v>
      </c>
      <c r="I227" s="45">
        <v>36866</v>
      </c>
      <c r="J227" s="45">
        <v>37802</v>
      </c>
      <c r="K227" s="45">
        <v>37802</v>
      </c>
      <c r="L227" s="30">
        <v>264</v>
      </c>
      <c r="M227" s="30" t="s">
        <v>245</v>
      </c>
      <c r="N227" s="46">
        <v>936</v>
      </c>
      <c r="O227" s="46"/>
      <c r="P227" s="46"/>
      <c r="Q227" s="46"/>
      <c r="R227" s="46"/>
    </row>
    <row r="228" spans="2:18" s="2" customFormat="1" ht="9.75">
      <c r="B228" s="64" t="s">
        <v>530</v>
      </c>
      <c r="C228" s="62" t="s">
        <v>51</v>
      </c>
      <c r="D228" s="2" t="s">
        <v>531</v>
      </c>
      <c r="E228" s="1">
        <v>272</v>
      </c>
      <c r="F228" s="1">
        <v>2401.4</v>
      </c>
      <c r="G228" s="35">
        <v>50863.7</v>
      </c>
      <c r="H228" s="35">
        <v>16276.39</v>
      </c>
      <c r="I228" s="45">
        <v>37418</v>
      </c>
      <c r="J228" s="45">
        <v>37802</v>
      </c>
      <c r="K228" s="45">
        <v>37802</v>
      </c>
      <c r="L228" s="30">
        <v>264</v>
      </c>
      <c r="M228" s="30" t="s">
        <v>286</v>
      </c>
      <c r="N228" s="46">
        <v>384</v>
      </c>
      <c r="O228" s="46"/>
      <c r="P228" s="46"/>
      <c r="Q228" s="46"/>
      <c r="R228" s="46"/>
    </row>
    <row r="229" spans="2:18" s="2" customFormat="1" ht="9.75">
      <c r="B229" s="64" t="s">
        <v>532</v>
      </c>
      <c r="C229" s="62" t="s">
        <v>51</v>
      </c>
      <c r="D229" s="2" t="s">
        <v>533</v>
      </c>
      <c r="E229" s="1">
        <v>83</v>
      </c>
      <c r="F229" s="1">
        <v>1604.2</v>
      </c>
      <c r="G229" s="35">
        <v>21367.4</v>
      </c>
      <c r="H229" s="35">
        <v>16091.5</v>
      </c>
      <c r="I229" s="45">
        <v>36509</v>
      </c>
      <c r="J229" s="45">
        <v>37437</v>
      </c>
      <c r="K229" s="45">
        <v>37802</v>
      </c>
      <c r="L229" s="30">
        <v>264</v>
      </c>
      <c r="M229" s="30" t="s">
        <v>385</v>
      </c>
      <c r="N229" s="46">
        <v>1293</v>
      </c>
      <c r="O229" s="46"/>
      <c r="P229" s="46"/>
      <c r="Q229" s="46"/>
      <c r="R229" s="46"/>
    </row>
    <row r="230" spans="2:18" s="2" customFormat="1" ht="9.75">
      <c r="B230" s="64" t="s">
        <v>534</v>
      </c>
      <c r="C230" s="62" t="s">
        <v>51</v>
      </c>
      <c r="D230" s="2" t="s">
        <v>535</v>
      </c>
      <c r="E230" s="1">
        <v>83</v>
      </c>
      <c r="F230" s="1">
        <v>2237</v>
      </c>
      <c r="G230" s="35">
        <v>85876.5</v>
      </c>
      <c r="H230" s="35">
        <v>85876.5</v>
      </c>
      <c r="I230" s="45">
        <v>36956</v>
      </c>
      <c r="J230" s="45">
        <v>37802</v>
      </c>
      <c r="K230" s="45">
        <v>37802</v>
      </c>
      <c r="L230" s="30">
        <v>264</v>
      </c>
      <c r="M230" s="30" t="s">
        <v>382</v>
      </c>
      <c r="N230" s="46">
        <v>846</v>
      </c>
      <c r="O230" s="46"/>
      <c r="P230" s="46"/>
      <c r="Q230" s="46"/>
      <c r="R230" s="46"/>
    </row>
    <row r="231" spans="2:18" s="2" customFormat="1" ht="9.75">
      <c r="B231" s="64" t="s">
        <v>536</v>
      </c>
      <c r="C231" s="62" t="s">
        <v>51</v>
      </c>
      <c r="D231" s="2" t="s">
        <v>537</v>
      </c>
      <c r="E231" s="1">
        <v>21</v>
      </c>
      <c r="F231" s="1">
        <v>296.5</v>
      </c>
      <c r="G231" s="35">
        <v>5855.23</v>
      </c>
      <c r="H231" s="35">
        <v>836.46</v>
      </c>
      <c r="I231" s="45">
        <v>36579</v>
      </c>
      <c r="J231" s="45">
        <v>37437</v>
      </c>
      <c r="K231" s="45">
        <v>37802</v>
      </c>
      <c r="L231" s="30">
        <v>264</v>
      </c>
      <c r="M231" s="30" t="s">
        <v>538</v>
      </c>
      <c r="N231" s="46">
        <v>1223</v>
      </c>
      <c r="O231" s="46"/>
      <c r="P231" s="46"/>
      <c r="Q231" s="46"/>
      <c r="R231" s="46"/>
    </row>
    <row r="232" spans="2:18" s="2" customFormat="1" ht="9.75">
      <c r="B232" s="64" t="s">
        <v>539</v>
      </c>
      <c r="C232" s="62" t="s">
        <v>51</v>
      </c>
      <c r="D232" s="2" t="s">
        <v>540</v>
      </c>
      <c r="E232" s="1">
        <v>15</v>
      </c>
      <c r="F232" s="1">
        <v>117</v>
      </c>
      <c r="G232" s="35">
        <v>2966.78</v>
      </c>
      <c r="H232" s="35">
        <v>257.95</v>
      </c>
      <c r="I232" s="45">
        <v>35941</v>
      </c>
      <c r="J232" s="45">
        <v>36707</v>
      </c>
      <c r="K232" s="45">
        <v>37802</v>
      </c>
      <c r="L232" s="30">
        <v>264</v>
      </c>
      <c r="M232" s="30" t="s">
        <v>541</v>
      </c>
      <c r="N232" s="46">
        <v>1861</v>
      </c>
      <c r="O232" s="46"/>
      <c r="P232" s="46"/>
      <c r="Q232" s="46"/>
      <c r="R232" s="46"/>
    </row>
    <row r="233" spans="2:18" s="2" customFormat="1" ht="9.75">
      <c r="B233" s="64" t="s">
        <v>542</v>
      </c>
      <c r="C233" s="62" t="s">
        <v>51</v>
      </c>
      <c r="D233" s="2" t="s">
        <v>543</v>
      </c>
      <c r="E233" s="1">
        <v>120</v>
      </c>
      <c r="F233" s="1">
        <v>1495.2</v>
      </c>
      <c r="G233" s="35">
        <v>18146.59</v>
      </c>
      <c r="H233" s="35">
        <v>12933.95</v>
      </c>
      <c r="I233" s="45">
        <v>36041</v>
      </c>
      <c r="J233" s="45">
        <v>37072</v>
      </c>
      <c r="K233" s="45">
        <v>37802</v>
      </c>
      <c r="L233" s="30">
        <v>264</v>
      </c>
      <c r="M233" s="30" t="s">
        <v>489</v>
      </c>
      <c r="N233" s="46">
        <v>1761</v>
      </c>
      <c r="O233" s="46"/>
      <c r="P233" s="46"/>
      <c r="Q233" s="46"/>
      <c r="R233" s="46"/>
    </row>
    <row r="234" spans="2:18" s="2" customFormat="1" ht="9.75">
      <c r="B234" s="64" t="s">
        <v>544</v>
      </c>
      <c r="C234" s="62" t="s">
        <v>51</v>
      </c>
      <c r="D234" s="2" t="s">
        <v>545</v>
      </c>
      <c r="E234" s="1">
        <v>151</v>
      </c>
      <c r="F234" s="1">
        <v>1808</v>
      </c>
      <c r="G234" s="35">
        <v>14045.9</v>
      </c>
      <c r="H234" s="35">
        <v>1404.59</v>
      </c>
      <c r="I234" s="45">
        <v>36664</v>
      </c>
      <c r="J234" s="45">
        <v>37802</v>
      </c>
      <c r="K234" s="45">
        <v>37802</v>
      </c>
      <c r="L234" s="30">
        <v>264</v>
      </c>
      <c r="M234" s="30" t="s">
        <v>385</v>
      </c>
      <c r="N234" s="46">
        <v>1138</v>
      </c>
      <c r="O234" s="46"/>
      <c r="P234" s="46"/>
      <c r="Q234" s="46"/>
      <c r="R234" s="46"/>
    </row>
    <row r="235" spans="2:18" s="2" customFormat="1" ht="9.75">
      <c r="B235" s="64" t="s">
        <v>546</v>
      </c>
      <c r="C235" s="62" t="s">
        <v>51</v>
      </c>
      <c r="D235" s="2" t="s">
        <v>547</v>
      </c>
      <c r="E235" s="1">
        <v>168</v>
      </c>
      <c r="F235" s="1">
        <v>728.6</v>
      </c>
      <c r="G235" s="35">
        <v>25826.87</v>
      </c>
      <c r="H235" s="35">
        <v>21473.3</v>
      </c>
      <c r="I235" s="45">
        <v>36740</v>
      </c>
      <c r="J235" s="45">
        <v>37437</v>
      </c>
      <c r="K235" s="45">
        <v>37802</v>
      </c>
      <c r="L235" s="30">
        <v>264</v>
      </c>
      <c r="M235" s="30" t="s">
        <v>412</v>
      </c>
      <c r="N235" s="46">
        <v>1062</v>
      </c>
      <c r="O235" s="46"/>
      <c r="P235" s="46"/>
      <c r="Q235" s="46"/>
      <c r="R235" s="46"/>
    </row>
    <row r="236" spans="2:18" s="2" customFormat="1" ht="9.75">
      <c r="B236" s="64" t="s">
        <v>548</v>
      </c>
      <c r="C236" s="62" t="s">
        <v>51</v>
      </c>
      <c r="D236" s="2" t="s">
        <v>549</v>
      </c>
      <c r="E236" s="1">
        <v>96</v>
      </c>
      <c r="F236" s="1">
        <v>1891.8</v>
      </c>
      <c r="G236" s="35">
        <v>28408.37</v>
      </c>
      <c r="H236" s="35">
        <v>16997.64</v>
      </c>
      <c r="I236" s="45">
        <v>35852</v>
      </c>
      <c r="J236" s="45">
        <v>37072</v>
      </c>
      <c r="K236" s="45">
        <v>37802</v>
      </c>
      <c r="L236" s="30">
        <v>264</v>
      </c>
      <c r="M236" s="30" t="s">
        <v>550</v>
      </c>
      <c r="N236" s="46">
        <v>1950</v>
      </c>
      <c r="O236" s="46"/>
      <c r="P236" s="46"/>
      <c r="Q236" s="46"/>
      <c r="R236" s="46"/>
    </row>
    <row r="237" spans="2:18" s="2" customFormat="1" ht="9.75">
      <c r="B237" s="64" t="s">
        <v>551</v>
      </c>
      <c r="C237" s="62" t="s">
        <v>51</v>
      </c>
      <c r="D237" s="2" t="s">
        <v>552</v>
      </c>
      <c r="E237" s="1">
        <v>99</v>
      </c>
      <c r="F237" s="1">
        <v>621.8</v>
      </c>
      <c r="G237" s="35">
        <v>63309.85</v>
      </c>
      <c r="H237" s="35">
        <v>59089.19</v>
      </c>
      <c r="I237" s="45">
        <v>36831</v>
      </c>
      <c r="J237" s="45">
        <v>37437</v>
      </c>
      <c r="K237" s="45">
        <v>37802</v>
      </c>
      <c r="L237" s="30">
        <v>264</v>
      </c>
      <c r="M237" s="30" t="s">
        <v>228</v>
      </c>
      <c r="N237" s="46">
        <v>971</v>
      </c>
      <c r="O237" s="46"/>
      <c r="P237" s="46"/>
      <c r="Q237" s="46"/>
      <c r="R237" s="46"/>
    </row>
    <row r="238" spans="2:18" s="2" customFormat="1" ht="9.75">
      <c r="B238" s="64" t="s">
        <v>553</v>
      </c>
      <c r="C238" s="62" t="s">
        <v>66</v>
      </c>
      <c r="D238" s="2" t="s">
        <v>554</v>
      </c>
      <c r="E238" s="1">
        <v>176</v>
      </c>
      <c r="F238" s="1">
        <v>1083</v>
      </c>
      <c r="G238" s="35">
        <v>43448.7</v>
      </c>
      <c r="H238" s="35">
        <v>28676.14</v>
      </c>
      <c r="I238" s="45">
        <v>36384</v>
      </c>
      <c r="J238" s="45">
        <v>37437</v>
      </c>
      <c r="K238" s="45">
        <v>37802</v>
      </c>
      <c r="L238" s="30">
        <v>264</v>
      </c>
      <c r="M238" s="30" t="s">
        <v>395</v>
      </c>
      <c r="N238" s="46">
        <v>1418</v>
      </c>
      <c r="O238" s="46"/>
      <c r="P238" s="46"/>
      <c r="Q238" s="46"/>
      <c r="R238" s="46"/>
    </row>
    <row r="239" spans="2:18" s="2" customFormat="1" ht="9.75">
      <c r="B239" s="64" t="s">
        <v>555</v>
      </c>
      <c r="C239" s="62" t="s">
        <v>51</v>
      </c>
      <c r="D239" s="2" t="s">
        <v>556</v>
      </c>
      <c r="E239" s="1">
        <v>29</v>
      </c>
      <c r="F239" s="1">
        <v>592</v>
      </c>
      <c r="G239" s="35">
        <v>6075.5</v>
      </c>
      <c r="H239" s="35">
        <v>607.55</v>
      </c>
      <c r="I239" s="45">
        <v>36595</v>
      </c>
      <c r="J239" s="45">
        <v>37802</v>
      </c>
      <c r="K239" s="45">
        <v>37802</v>
      </c>
      <c r="L239" s="30">
        <v>264</v>
      </c>
      <c r="M239" s="30" t="s">
        <v>489</v>
      </c>
      <c r="N239" s="46">
        <v>1207</v>
      </c>
      <c r="O239" s="46"/>
      <c r="P239" s="46"/>
      <c r="Q239" s="46"/>
      <c r="R239" s="46"/>
    </row>
    <row r="240" spans="2:18" s="2" customFormat="1" ht="9.75">
      <c r="B240" s="64" t="s">
        <v>557</v>
      </c>
      <c r="C240" s="62" t="s">
        <v>51</v>
      </c>
      <c r="D240" s="2" t="s">
        <v>558</v>
      </c>
      <c r="E240" s="1">
        <v>35</v>
      </c>
      <c r="F240" s="1">
        <v>623</v>
      </c>
      <c r="G240" s="35">
        <v>8149.45</v>
      </c>
      <c r="H240" s="35">
        <v>3803.08</v>
      </c>
      <c r="I240" s="45">
        <v>36041</v>
      </c>
      <c r="J240" s="45">
        <v>36707</v>
      </c>
      <c r="K240" s="45">
        <v>37802</v>
      </c>
      <c r="L240" s="30">
        <v>264</v>
      </c>
      <c r="M240" s="30" t="s">
        <v>489</v>
      </c>
      <c r="N240" s="46">
        <v>1761</v>
      </c>
      <c r="O240" s="46"/>
      <c r="P240" s="46"/>
      <c r="Q240" s="46"/>
      <c r="R240" s="46"/>
    </row>
    <row r="241" spans="2:18" s="2" customFormat="1" ht="9.75">
      <c r="B241" s="64" t="s">
        <v>559</v>
      </c>
      <c r="C241" s="62" t="s">
        <v>51</v>
      </c>
      <c r="D241" s="2" t="s">
        <v>560</v>
      </c>
      <c r="E241" s="1">
        <v>110</v>
      </c>
      <c r="F241" s="1">
        <v>1649.2</v>
      </c>
      <c r="G241" s="35">
        <v>27744.65</v>
      </c>
      <c r="H241" s="35">
        <v>2774.47</v>
      </c>
      <c r="I241" s="45">
        <v>36648</v>
      </c>
      <c r="J241" s="45">
        <v>37802</v>
      </c>
      <c r="K241" s="45">
        <v>37802</v>
      </c>
      <c r="L241" s="30">
        <v>264</v>
      </c>
      <c r="M241" s="30" t="s">
        <v>464</v>
      </c>
      <c r="N241" s="46">
        <v>1154</v>
      </c>
      <c r="O241" s="46"/>
      <c r="P241" s="46"/>
      <c r="Q241" s="46"/>
      <c r="R241" s="46"/>
    </row>
    <row r="242" spans="2:18" s="2" customFormat="1" ht="9.75">
      <c r="B242" s="64" t="s">
        <v>561</v>
      </c>
      <c r="C242" s="62" t="s">
        <v>51</v>
      </c>
      <c r="D242" s="2" t="s">
        <v>562</v>
      </c>
      <c r="E242" s="1">
        <v>326.3</v>
      </c>
      <c r="F242" s="1">
        <v>3734.8</v>
      </c>
      <c r="G242" s="35">
        <v>71344.3</v>
      </c>
      <c r="H242" s="35">
        <v>17879.06</v>
      </c>
      <c r="I242" s="45">
        <v>36305</v>
      </c>
      <c r="J242" s="45">
        <v>37437</v>
      </c>
      <c r="K242" s="45">
        <v>37802</v>
      </c>
      <c r="L242" s="30">
        <v>264</v>
      </c>
      <c r="M242" s="30" t="s">
        <v>143</v>
      </c>
      <c r="N242" s="46">
        <v>1497</v>
      </c>
      <c r="O242" s="46"/>
      <c r="P242" s="46"/>
      <c r="Q242" s="46"/>
      <c r="R242" s="46"/>
    </row>
    <row r="243" spans="2:18" s="2" customFormat="1" ht="9.75">
      <c r="B243" s="64" t="s">
        <v>563</v>
      </c>
      <c r="C243" s="62" t="s">
        <v>51</v>
      </c>
      <c r="D243" s="2" t="s">
        <v>564</v>
      </c>
      <c r="E243" s="1">
        <v>75</v>
      </c>
      <c r="F243" s="1">
        <v>1165.5</v>
      </c>
      <c r="G243" s="35">
        <v>16287.52</v>
      </c>
      <c r="H243" s="35">
        <v>1628.75</v>
      </c>
      <c r="I243" s="45">
        <v>37125</v>
      </c>
      <c r="J243" s="45">
        <v>37802</v>
      </c>
      <c r="K243" s="45">
        <v>37802</v>
      </c>
      <c r="L243" s="30">
        <v>264</v>
      </c>
      <c r="M243" s="30" t="s">
        <v>382</v>
      </c>
      <c r="N243" s="46">
        <v>677</v>
      </c>
      <c r="O243" s="46"/>
      <c r="P243" s="46"/>
      <c r="Q243" s="46"/>
      <c r="R243" s="46"/>
    </row>
    <row r="244" spans="2:18" s="2" customFormat="1" ht="9.75">
      <c r="B244" s="64" t="s">
        <v>565</v>
      </c>
      <c r="C244" s="62" t="s">
        <v>51</v>
      </c>
      <c r="D244" s="2" t="s">
        <v>566</v>
      </c>
      <c r="E244" s="1">
        <v>94</v>
      </c>
      <c r="F244" s="1">
        <v>2751</v>
      </c>
      <c r="G244" s="35">
        <v>46279.5</v>
      </c>
      <c r="H244" s="35">
        <v>28693.3</v>
      </c>
      <c r="I244" s="45">
        <v>37098</v>
      </c>
      <c r="J244" s="45">
        <v>37802</v>
      </c>
      <c r="K244" s="45">
        <v>37802</v>
      </c>
      <c r="L244" s="30">
        <v>264</v>
      </c>
      <c r="M244" s="30" t="s">
        <v>83</v>
      </c>
      <c r="N244" s="46">
        <v>704</v>
      </c>
      <c r="O244" s="46"/>
      <c r="P244" s="46"/>
      <c r="Q244" s="46"/>
      <c r="R244" s="46"/>
    </row>
    <row r="245" spans="2:18" s="2" customFormat="1" ht="9.75">
      <c r="B245" s="64" t="s">
        <v>567</v>
      </c>
      <c r="C245" s="62" t="s">
        <v>51</v>
      </c>
      <c r="D245" s="2" t="s">
        <v>568</v>
      </c>
      <c r="E245" s="1">
        <v>67.9</v>
      </c>
      <c r="F245" s="1">
        <v>1024.6</v>
      </c>
      <c r="G245" s="35">
        <v>30078.5</v>
      </c>
      <c r="H245" s="35">
        <v>19250.23</v>
      </c>
      <c r="I245" s="45">
        <v>35277</v>
      </c>
      <c r="J245" s="45">
        <v>36341</v>
      </c>
      <c r="K245" s="45">
        <v>37802</v>
      </c>
      <c r="L245" s="30">
        <v>264</v>
      </c>
      <c r="M245" s="30" t="s">
        <v>569</v>
      </c>
      <c r="N245" s="46">
        <v>2525</v>
      </c>
      <c r="O245" s="46"/>
      <c r="P245" s="46"/>
      <c r="Q245" s="46"/>
      <c r="R245" s="46"/>
    </row>
    <row r="246" spans="2:18" s="2" customFormat="1" ht="9.75">
      <c r="B246" s="64" t="s">
        <v>570</v>
      </c>
      <c r="C246" s="62" t="s">
        <v>51</v>
      </c>
      <c r="D246" s="2" t="s">
        <v>571</v>
      </c>
      <c r="E246" s="1">
        <v>32</v>
      </c>
      <c r="F246" s="1">
        <v>517</v>
      </c>
      <c r="G246" s="35">
        <v>6225.56</v>
      </c>
      <c r="H246" s="35">
        <v>6225.56</v>
      </c>
      <c r="I246" s="45">
        <v>36755</v>
      </c>
      <c r="J246" s="45">
        <v>37802</v>
      </c>
      <c r="K246" s="45">
        <v>37802</v>
      </c>
      <c r="L246" s="30">
        <v>264</v>
      </c>
      <c r="M246" s="30" t="s">
        <v>443</v>
      </c>
      <c r="N246" s="46">
        <v>1047</v>
      </c>
      <c r="O246" s="46"/>
      <c r="P246" s="46"/>
      <c r="Q246" s="46"/>
      <c r="R246" s="46"/>
    </row>
    <row r="247" spans="2:18" s="2" customFormat="1" ht="9.75">
      <c r="B247" s="64" t="s">
        <v>572</v>
      </c>
      <c r="C247" s="62" t="s">
        <v>51</v>
      </c>
      <c r="D247" s="2" t="s">
        <v>573</v>
      </c>
      <c r="E247" s="1">
        <v>98.5</v>
      </c>
      <c r="F247" s="1">
        <v>1188.6</v>
      </c>
      <c r="G247" s="35">
        <v>25090.92</v>
      </c>
      <c r="H247" s="35">
        <v>18972.79</v>
      </c>
      <c r="I247" s="45">
        <v>35962</v>
      </c>
      <c r="J247" s="45">
        <v>36707</v>
      </c>
      <c r="K247" s="45">
        <v>37802</v>
      </c>
      <c r="L247" s="30">
        <v>264</v>
      </c>
      <c r="M247" s="30" t="s">
        <v>143</v>
      </c>
      <c r="N247" s="46">
        <v>1840</v>
      </c>
      <c r="O247" s="46"/>
      <c r="P247" s="46"/>
      <c r="Q247" s="46"/>
      <c r="R247" s="46"/>
    </row>
    <row r="248" spans="2:18" s="2" customFormat="1" ht="9.75">
      <c r="B248" s="64" t="s">
        <v>574</v>
      </c>
      <c r="C248" s="62" t="s">
        <v>66</v>
      </c>
      <c r="D248" s="2" t="s">
        <v>575</v>
      </c>
      <c r="E248" s="1">
        <v>150</v>
      </c>
      <c r="F248" s="1">
        <v>1962</v>
      </c>
      <c r="G248" s="35">
        <v>19156.33</v>
      </c>
      <c r="H248" s="35">
        <v>19961.7</v>
      </c>
      <c r="I248" s="45">
        <v>36307</v>
      </c>
      <c r="J248" s="45">
        <v>37437</v>
      </c>
      <c r="K248" s="45">
        <v>37802</v>
      </c>
      <c r="L248" s="30">
        <v>264</v>
      </c>
      <c r="M248" s="30" t="s">
        <v>443</v>
      </c>
      <c r="N248" s="46">
        <v>1495</v>
      </c>
      <c r="O248" s="46"/>
      <c r="P248" s="46"/>
      <c r="Q248" s="46"/>
      <c r="R248" s="46"/>
    </row>
    <row r="249" spans="2:18" s="2" customFormat="1" ht="9.75">
      <c r="B249" s="64" t="s">
        <v>576</v>
      </c>
      <c r="C249" s="62" t="s">
        <v>66</v>
      </c>
      <c r="D249" s="2" t="s">
        <v>577</v>
      </c>
      <c r="E249" s="1">
        <v>56</v>
      </c>
      <c r="F249" s="1">
        <v>1307</v>
      </c>
      <c r="G249" s="35">
        <v>29902.95</v>
      </c>
      <c r="H249" s="35">
        <v>4271.85</v>
      </c>
      <c r="I249" s="45">
        <v>36334</v>
      </c>
      <c r="J249" s="45">
        <v>37072</v>
      </c>
      <c r="K249" s="45">
        <v>37802</v>
      </c>
      <c r="L249" s="30">
        <v>264</v>
      </c>
      <c r="M249" s="30" t="s">
        <v>102</v>
      </c>
      <c r="N249" s="46">
        <v>1468</v>
      </c>
      <c r="O249" s="46"/>
      <c r="P249" s="46"/>
      <c r="Q249" s="46"/>
      <c r="R249" s="46"/>
    </row>
    <row r="250" spans="2:18" s="2" customFormat="1" ht="9.75">
      <c r="B250" s="64" t="s">
        <v>578</v>
      </c>
      <c r="C250" s="62" t="s">
        <v>51</v>
      </c>
      <c r="D250" s="2" t="s">
        <v>579</v>
      </c>
      <c r="E250" s="1">
        <v>121</v>
      </c>
      <c r="F250" s="1">
        <v>4123</v>
      </c>
      <c r="G250" s="35">
        <v>137081.1</v>
      </c>
      <c r="H250" s="35">
        <v>13708.11</v>
      </c>
      <c r="I250" s="45">
        <v>36990</v>
      </c>
      <c r="J250" s="45">
        <v>37437</v>
      </c>
      <c r="K250" s="45">
        <v>37802</v>
      </c>
      <c r="L250" s="30">
        <v>264</v>
      </c>
      <c r="M250" s="30" t="s">
        <v>218</v>
      </c>
      <c r="N250" s="46">
        <v>812</v>
      </c>
      <c r="O250" s="46"/>
      <c r="P250" s="46"/>
      <c r="Q250" s="46"/>
      <c r="R250" s="46"/>
    </row>
    <row r="251" spans="2:18" s="2" customFormat="1" ht="9.75">
      <c r="B251" s="64" t="s">
        <v>580</v>
      </c>
      <c r="C251" s="62" t="s">
        <v>51</v>
      </c>
      <c r="D251" s="2" t="s">
        <v>581</v>
      </c>
      <c r="E251" s="1">
        <v>69</v>
      </c>
      <c r="F251" s="1">
        <v>1388.3</v>
      </c>
      <c r="G251" s="35">
        <v>10704.88</v>
      </c>
      <c r="H251" s="35">
        <v>1070.49</v>
      </c>
      <c r="I251" s="45">
        <v>37104</v>
      </c>
      <c r="J251" s="45">
        <v>37802</v>
      </c>
      <c r="K251" s="45">
        <v>37802</v>
      </c>
      <c r="L251" s="30">
        <v>264</v>
      </c>
      <c r="M251" s="30" t="s">
        <v>388</v>
      </c>
      <c r="N251" s="46">
        <v>698</v>
      </c>
      <c r="O251" s="46"/>
      <c r="P251" s="46"/>
      <c r="Q251" s="46"/>
      <c r="R251" s="46"/>
    </row>
    <row r="252" spans="2:18" s="2" customFormat="1" ht="9.75">
      <c r="B252" s="64" t="s">
        <v>582</v>
      </c>
      <c r="C252" s="62" t="s">
        <v>66</v>
      </c>
      <c r="D252" s="2" t="s">
        <v>583</v>
      </c>
      <c r="E252" s="1">
        <v>69</v>
      </c>
      <c r="F252" s="1">
        <v>860</v>
      </c>
      <c r="G252" s="35">
        <v>7035</v>
      </c>
      <c r="H252" s="35">
        <v>3025.05</v>
      </c>
      <c r="I252" s="45">
        <v>36719</v>
      </c>
      <c r="J252" s="45">
        <v>37802</v>
      </c>
      <c r="K252" s="45">
        <v>37802</v>
      </c>
      <c r="L252" s="30">
        <v>264</v>
      </c>
      <c r="M252" s="30" t="s">
        <v>68</v>
      </c>
      <c r="N252" s="46">
        <v>1083</v>
      </c>
      <c r="O252" s="46"/>
      <c r="P252" s="46"/>
      <c r="Q252" s="46"/>
      <c r="R252" s="46"/>
    </row>
    <row r="253" spans="2:18" s="2" customFormat="1" ht="9.75">
      <c r="B253" s="64" t="s">
        <v>584</v>
      </c>
      <c r="C253" s="62" t="s">
        <v>51</v>
      </c>
      <c r="D253" s="2" t="s">
        <v>585</v>
      </c>
      <c r="E253" s="1">
        <v>371</v>
      </c>
      <c r="F253" s="1">
        <v>6612.8</v>
      </c>
      <c r="G253" s="35">
        <v>91170.77</v>
      </c>
      <c r="H253" s="35">
        <v>13024.4</v>
      </c>
      <c r="I253" s="45">
        <v>35772</v>
      </c>
      <c r="J253" s="45">
        <v>37072</v>
      </c>
      <c r="K253" s="45">
        <v>37802</v>
      </c>
      <c r="L253" s="30">
        <v>264</v>
      </c>
      <c r="M253" s="30" t="s">
        <v>61</v>
      </c>
      <c r="N253" s="46">
        <v>2030</v>
      </c>
      <c r="O253" s="46"/>
      <c r="P253" s="46"/>
      <c r="Q253" s="46"/>
      <c r="R253" s="46"/>
    </row>
    <row r="254" spans="2:18" s="2" customFormat="1" ht="9.75">
      <c r="B254" s="64" t="s">
        <v>586</v>
      </c>
      <c r="C254" s="62" t="s">
        <v>51</v>
      </c>
      <c r="D254" s="2" t="s">
        <v>587</v>
      </c>
      <c r="E254" s="1">
        <v>44</v>
      </c>
      <c r="F254" s="1">
        <v>1256</v>
      </c>
      <c r="G254" s="35">
        <v>35690</v>
      </c>
      <c r="H254" s="35">
        <v>3569</v>
      </c>
      <c r="I254" s="45">
        <v>36676</v>
      </c>
      <c r="J254" s="45">
        <v>37802</v>
      </c>
      <c r="K254" s="45">
        <v>37802</v>
      </c>
      <c r="L254" s="30">
        <v>264</v>
      </c>
      <c r="M254" s="30" t="s">
        <v>382</v>
      </c>
      <c r="N254" s="46">
        <v>1126</v>
      </c>
      <c r="O254" s="46"/>
      <c r="P254" s="46"/>
      <c r="Q254" s="46"/>
      <c r="R254" s="46"/>
    </row>
    <row r="255" spans="2:18" s="2" customFormat="1" ht="9.75">
      <c r="B255" s="64" t="s">
        <v>588</v>
      </c>
      <c r="C255" s="62" t="s">
        <v>51</v>
      </c>
      <c r="D255" s="2" t="s">
        <v>589</v>
      </c>
      <c r="E255" s="1">
        <v>112</v>
      </c>
      <c r="F255" s="1">
        <v>46</v>
      </c>
      <c r="G255" s="35">
        <v>1989.1</v>
      </c>
      <c r="H255" s="35">
        <v>1989.1</v>
      </c>
      <c r="I255" s="45">
        <v>37530</v>
      </c>
      <c r="J255" s="45">
        <v>37894</v>
      </c>
      <c r="K255" s="45">
        <v>37894</v>
      </c>
      <c r="L255" s="30">
        <v>356</v>
      </c>
      <c r="M255" s="30" t="s">
        <v>590</v>
      </c>
      <c r="N255" s="46">
        <v>364</v>
      </c>
      <c r="O255" s="46"/>
      <c r="P255" s="46"/>
      <c r="Q255" s="46"/>
      <c r="R255" s="46"/>
    </row>
    <row r="256" spans="2:18" s="2" customFormat="1" ht="9.75">
      <c r="B256" s="64" t="s">
        <v>591</v>
      </c>
      <c r="C256" s="62" t="s">
        <v>51</v>
      </c>
      <c r="D256" s="2" t="s">
        <v>592</v>
      </c>
      <c r="E256" s="1">
        <v>59</v>
      </c>
      <c r="F256" s="1">
        <v>1250.8</v>
      </c>
      <c r="G256" s="35">
        <v>17830.1</v>
      </c>
      <c r="H256" s="35">
        <v>1783.01</v>
      </c>
      <c r="I256" s="45">
        <v>37174</v>
      </c>
      <c r="J256" s="45">
        <v>37894</v>
      </c>
      <c r="K256" s="45">
        <v>37894</v>
      </c>
      <c r="L256" s="30">
        <v>356</v>
      </c>
      <c r="M256" s="30" t="s">
        <v>382</v>
      </c>
      <c r="N256" s="46">
        <v>720</v>
      </c>
      <c r="O256" s="46"/>
      <c r="P256" s="46"/>
      <c r="Q256" s="46"/>
      <c r="R256" s="46"/>
    </row>
    <row r="257" spans="2:18" s="2" customFormat="1" ht="9.75">
      <c r="B257" s="64" t="s">
        <v>593</v>
      </c>
      <c r="C257" s="62" t="s">
        <v>51</v>
      </c>
      <c r="D257" s="2" t="s">
        <v>594</v>
      </c>
      <c r="E257" s="1">
        <v>137</v>
      </c>
      <c r="F257" s="1">
        <v>1383.8</v>
      </c>
      <c r="G257" s="35">
        <v>83825.27</v>
      </c>
      <c r="H257" s="35">
        <v>8382.53</v>
      </c>
      <c r="I257" s="45">
        <v>36957</v>
      </c>
      <c r="J257" s="45">
        <v>37894</v>
      </c>
      <c r="K257" s="45">
        <v>37894</v>
      </c>
      <c r="L257" s="30">
        <v>356</v>
      </c>
      <c r="M257" s="30" t="s">
        <v>301</v>
      </c>
      <c r="N257" s="46">
        <v>937</v>
      </c>
      <c r="O257" s="46"/>
      <c r="P257" s="46"/>
      <c r="Q257" s="46"/>
      <c r="R257" s="46"/>
    </row>
    <row r="258" spans="2:18" s="2" customFormat="1" ht="9.75">
      <c r="B258" s="64" t="s">
        <v>595</v>
      </c>
      <c r="C258" s="62" t="s">
        <v>51</v>
      </c>
      <c r="D258" s="2" t="s">
        <v>596</v>
      </c>
      <c r="E258" s="1">
        <v>51.6</v>
      </c>
      <c r="F258" s="1">
        <v>730.8</v>
      </c>
      <c r="G258" s="35">
        <v>21500</v>
      </c>
      <c r="H258" s="35">
        <v>13115</v>
      </c>
      <c r="I258" s="45">
        <v>36924</v>
      </c>
      <c r="J258" s="45">
        <v>37894</v>
      </c>
      <c r="K258" s="45">
        <v>37894</v>
      </c>
      <c r="L258" s="30">
        <v>356</v>
      </c>
      <c r="M258" s="30" t="s">
        <v>597</v>
      </c>
      <c r="N258" s="46">
        <v>970</v>
      </c>
      <c r="O258" s="46"/>
      <c r="P258" s="46"/>
      <c r="Q258" s="46"/>
      <c r="R258" s="46"/>
    </row>
    <row r="259" spans="2:18" s="2" customFormat="1" ht="9.75">
      <c r="B259" s="64" t="s">
        <v>598</v>
      </c>
      <c r="C259" s="62" t="s">
        <v>51</v>
      </c>
      <c r="D259" s="2" t="s">
        <v>599</v>
      </c>
      <c r="E259" s="1">
        <v>115</v>
      </c>
      <c r="F259" s="1">
        <v>931.4</v>
      </c>
      <c r="G259" s="35">
        <v>53009</v>
      </c>
      <c r="H259" s="35">
        <v>25974.41</v>
      </c>
      <c r="I259" s="45">
        <v>37168</v>
      </c>
      <c r="J259" s="45">
        <v>37894</v>
      </c>
      <c r="K259" s="45">
        <v>37894</v>
      </c>
      <c r="L259" s="30">
        <v>356</v>
      </c>
      <c r="M259" s="30" t="s">
        <v>600</v>
      </c>
      <c r="N259" s="46">
        <v>726</v>
      </c>
      <c r="O259" s="46"/>
      <c r="P259" s="46"/>
      <c r="Q259" s="46"/>
      <c r="R259" s="46"/>
    </row>
    <row r="260" spans="2:18" s="2" customFormat="1" ht="9.75">
      <c r="B260" s="64" t="s">
        <v>601</v>
      </c>
      <c r="C260" s="62" t="s">
        <v>51</v>
      </c>
      <c r="D260" s="2" t="s">
        <v>602</v>
      </c>
      <c r="E260" s="1">
        <v>151.5</v>
      </c>
      <c r="F260" s="1">
        <v>1384.2</v>
      </c>
      <c r="G260" s="35">
        <v>36875</v>
      </c>
      <c r="H260" s="35">
        <v>25812.5</v>
      </c>
      <c r="I260" s="45">
        <v>36473</v>
      </c>
      <c r="J260" s="45">
        <v>37529</v>
      </c>
      <c r="K260" s="45">
        <v>37894</v>
      </c>
      <c r="L260" s="30">
        <v>356</v>
      </c>
      <c r="M260" s="30" t="s">
        <v>603</v>
      </c>
      <c r="N260" s="46">
        <v>1421</v>
      </c>
      <c r="O260" s="46"/>
      <c r="P260" s="46"/>
      <c r="Q260" s="46"/>
      <c r="R260" s="46"/>
    </row>
    <row r="261" spans="2:18" s="2" customFormat="1" ht="9.75">
      <c r="B261" s="64" t="s">
        <v>604</v>
      </c>
      <c r="C261" s="62" t="s">
        <v>66</v>
      </c>
      <c r="D261" s="2" t="s">
        <v>605</v>
      </c>
      <c r="E261" s="1">
        <v>53</v>
      </c>
      <c r="F261" s="1">
        <v>951</v>
      </c>
      <c r="G261" s="35">
        <v>32470</v>
      </c>
      <c r="H261" s="35">
        <v>26625.4</v>
      </c>
      <c r="I261" s="45">
        <v>36634</v>
      </c>
      <c r="J261" s="45">
        <v>37894</v>
      </c>
      <c r="K261" s="45">
        <v>37894</v>
      </c>
      <c r="L261" s="30">
        <v>356</v>
      </c>
      <c r="M261" s="30" t="s">
        <v>322</v>
      </c>
      <c r="N261" s="46">
        <v>1260</v>
      </c>
      <c r="O261" s="46"/>
      <c r="P261" s="46"/>
      <c r="Q261" s="46"/>
      <c r="R261" s="46"/>
    </row>
    <row r="262" spans="2:18" s="2" customFormat="1" ht="9.75">
      <c r="B262" s="64" t="s">
        <v>606</v>
      </c>
      <c r="C262" s="62" t="s">
        <v>51</v>
      </c>
      <c r="D262" s="2" t="s">
        <v>607</v>
      </c>
      <c r="E262" s="1">
        <v>100</v>
      </c>
      <c r="F262" s="1">
        <v>1105.8</v>
      </c>
      <c r="G262" s="35">
        <v>51094.9</v>
      </c>
      <c r="H262" s="35">
        <v>5109.49</v>
      </c>
      <c r="I262" s="45">
        <v>37174</v>
      </c>
      <c r="J262" s="45">
        <v>37894</v>
      </c>
      <c r="K262" s="45">
        <v>37894</v>
      </c>
      <c r="L262" s="30">
        <v>356</v>
      </c>
      <c r="M262" s="30" t="s">
        <v>328</v>
      </c>
      <c r="N262" s="46">
        <v>720</v>
      </c>
      <c r="O262" s="46"/>
      <c r="P262" s="46"/>
      <c r="Q262" s="46"/>
      <c r="R262" s="46"/>
    </row>
    <row r="263" spans="2:18" s="2" customFormat="1" ht="9.75">
      <c r="B263" s="64" t="s">
        <v>608</v>
      </c>
      <c r="C263" s="62" t="s">
        <v>51</v>
      </c>
      <c r="D263" s="2" t="s">
        <v>609</v>
      </c>
      <c r="E263" s="1">
        <v>39</v>
      </c>
      <c r="F263" s="1">
        <v>553.2</v>
      </c>
      <c r="G263" s="35">
        <v>23138.17</v>
      </c>
      <c r="H263" s="35">
        <v>22163</v>
      </c>
      <c r="I263" s="45">
        <v>36917</v>
      </c>
      <c r="J263" s="45">
        <v>37894</v>
      </c>
      <c r="K263" s="45">
        <v>37894</v>
      </c>
      <c r="L263" s="30">
        <v>356</v>
      </c>
      <c r="M263" s="30" t="s">
        <v>610</v>
      </c>
      <c r="N263" s="46">
        <v>977</v>
      </c>
      <c r="O263" s="46"/>
      <c r="P263" s="46"/>
      <c r="Q263" s="46"/>
      <c r="R263" s="46"/>
    </row>
    <row r="264" spans="2:18" s="2" customFormat="1" ht="9.75">
      <c r="B264" s="64" t="s">
        <v>611</v>
      </c>
      <c r="C264" s="62" t="s">
        <v>51</v>
      </c>
      <c r="D264" s="2" t="s">
        <v>612</v>
      </c>
      <c r="E264" s="1">
        <v>116</v>
      </c>
      <c r="F264" s="1">
        <v>846</v>
      </c>
      <c r="G264" s="35">
        <v>139155.4</v>
      </c>
      <c r="H264" s="35">
        <v>135795.8</v>
      </c>
      <c r="I264" s="45">
        <v>37165</v>
      </c>
      <c r="J264" s="45">
        <v>37894</v>
      </c>
      <c r="K264" s="45">
        <v>37894</v>
      </c>
      <c r="L264" s="30">
        <v>356</v>
      </c>
      <c r="M264" s="30" t="s">
        <v>328</v>
      </c>
      <c r="N264" s="46">
        <v>729</v>
      </c>
      <c r="O264" s="46"/>
      <c r="P264" s="46"/>
      <c r="Q264" s="46"/>
      <c r="R264" s="46"/>
    </row>
    <row r="265" spans="2:18" s="2" customFormat="1" ht="9.75">
      <c r="B265" s="64" t="s">
        <v>613</v>
      </c>
      <c r="C265" s="62" t="s">
        <v>51</v>
      </c>
      <c r="D265" s="2" t="s">
        <v>614</v>
      </c>
      <c r="E265" s="1">
        <v>249</v>
      </c>
      <c r="F265" s="1">
        <v>989.5</v>
      </c>
      <c r="G265" s="35">
        <v>27434.13</v>
      </c>
      <c r="H265" s="35">
        <v>2612.77</v>
      </c>
      <c r="I265" s="45">
        <v>36746</v>
      </c>
      <c r="J265" s="45">
        <v>37529</v>
      </c>
      <c r="K265" s="45">
        <v>37894</v>
      </c>
      <c r="L265" s="30">
        <v>356</v>
      </c>
      <c r="M265" s="30" t="s">
        <v>615</v>
      </c>
      <c r="N265" s="46">
        <v>1148</v>
      </c>
      <c r="O265" s="46"/>
      <c r="P265" s="46"/>
      <c r="Q265" s="46"/>
      <c r="R265" s="46"/>
    </row>
    <row r="266" spans="2:18" s="2" customFormat="1" ht="9.75">
      <c r="B266" s="64" t="s">
        <v>616</v>
      </c>
      <c r="C266" s="62" t="s">
        <v>51</v>
      </c>
      <c r="D266" s="2" t="s">
        <v>617</v>
      </c>
      <c r="E266" s="1">
        <v>80</v>
      </c>
      <c r="F266" s="1">
        <v>3057.5</v>
      </c>
      <c r="G266" s="35">
        <v>46047.97</v>
      </c>
      <c r="H266" s="35">
        <v>16577.27</v>
      </c>
      <c r="I266" s="45">
        <v>37053</v>
      </c>
      <c r="J266" s="45">
        <v>37894</v>
      </c>
      <c r="K266" s="45">
        <v>37894</v>
      </c>
      <c r="L266" s="30">
        <v>356</v>
      </c>
      <c r="M266" s="30" t="s">
        <v>385</v>
      </c>
      <c r="N266" s="46">
        <v>841</v>
      </c>
      <c r="O266" s="46"/>
      <c r="P266" s="46"/>
      <c r="Q266" s="46"/>
      <c r="R266" s="46"/>
    </row>
    <row r="267" spans="2:18" s="2" customFormat="1" ht="9.75">
      <c r="B267" s="64" t="s">
        <v>618</v>
      </c>
      <c r="C267" s="62" t="s">
        <v>51</v>
      </c>
      <c r="D267" s="2" t="s">
        <v>619</v>
      </c>
      <c r="E267" s="1">
        <v>63</v>
      </c>
      <c r="F267" s="1">
        <v>503</v>
      </c>
      <c r="G267" s="35">
        <v>11569.65</v>
      </c>
      <c r="H267" s="35">
        <v>1156.97</v>
      </c>
      <c r="I267" s="45">
        <v>37221</v>
      </c>
      <c r="J267" s="45">
        <v>37894</v>
      </c>
      <c r="K267" s="45">
        <v>37894</v>
      </c>
      <c r="L267" s="30">
        <v>356</v>
      </c>
      <c r="M267" s="30" t="s">
        <v>620</v>
      </c>
      <c r="N267" s="46">
        <v>673</v>
      </c>
      <c r="O267" s="46"/>
      <c r="P267" s="46"/>
      <c r="Q267" s="46"/>
      <c r="R267" s="46"/>
    </row>
    <row r="268" spans="2:18" s="2" customFormat="1" ht="9.75">
      <c r="B268" s="64" t="s">
        <v>621</v>
      </c>
      <c r="C268" s="62" t="s">
        <v>51</v>
      </c>
      <c r="D268" s="2" t="s">
        <v>622</v>
      </c>
      <c r="E268" s="1">
        <v>104</v>
      </c>
      <c r="F268" s="1">
        <v>1449</v>
      </c>
      <c r="G268" s="35">
        <v>78619.81</v>
      </c>
      <c r="H268" s="35">
        <v>7861.98</v>
      </c>
      <c r="I268" s="45">
        <v>37333</v>
      </c>
      <c r="J268" s="45">
        <v>37894</v>
      </c>
      <c r="K268" s="45">
        <v>37894</v>
      </c>
      <c r="L268" s="30">
        <v>356</v>
      </c>
      <c r="M268" s="30" t="s">
        <v>88</v>
      </c>
      <c r="N268" s="46">
        <v>561</v>
      </c>
      <c r="O268" s="46"/>
      <c r="P268" s="46"/>
      <c r="Q268" s="46"/>
      <c r="R268" s="46"/>
    </row>
    <row r="269" spans="2:18" s="2" customFormat="1" ht="9.75">
      <c r="B269" s="64" t="s">
        <v>623</v>
      </c>
      <c r="C269" s="62" t="s">
        <v>51</v>
      </c>
      <c r="D269" s="2" t="s">
        <v>624</v>
      </c>
      <c r="E269" s="1">
        <v>75.6</v>
      </c>
      <c r="F269" s="1">
        <v>910.04</v>
      </c>
      <c r="G269" s="35">
        <v>24269.64</v>
      </c>
      <c r="H269" s="35">
        <v>2426.94</v>
      </c>
      <c r="I269" s="45">
        <v>37053</v>
      </c>
      <c r="J269" s="45">
        <v>37925</v>
      </c>
      <c r="K269" s="45">
        <v>37925</v>
      </c>
      <c r="L269" s="30">
        <v>387</v>
      </c>
      <c r="M269" s="30" t="s">
        <v>61</v>
      </c>
      <c r="N269" s="46">
        <v>872</v>
      </c>
      <c r="O269" s="46"/>
      <c r="P269" s="46"/>
      <c r="Q269" s="46"/>
      <c r="R269" s="46"/>
    </row>
    <row r="270" spans="2:18" s="2" customFormat="1" ht="9.75">
      <c r="B270" s="64" t="s">
        <v>625</v>
      </c>
      <c r="C270" s="62" t="s">
        <v>51</v>
      </c>
      <c r="D270" s="2" t="s">
        <v>626</v>
      </c>
      <c r="E270" s="1">
        <v>127</v>
      </c>
      <c r="F270" s="1">
        <v>1276.5</v>
      </c>
      <c r="G270" s="35">
        <v>109012.1</v>
      </c>
      <c r="H270" s="35">
        <v>10901.21</v>
      </c>
      <c r="I270" s="45">
        <v>37179</v>
      </c>
      <c r="J270" s="45">
        <v>37925</v>
      </c>
      <c r="K270" s="45">
        <v>37925</v>
      </c>
      <c r="L270" s="30">
        <v>387</v>
      </c>
      <c r="M270" s="30" t="s">
        <v>328</v>
      </c>
      <c r="N270" s="46">
        <v>746</v>
      </c>
      <c r="O270" s="46"/>
      <c r="P270" s="46"/>
      <c r="Q270" s="46"/>
      <c r="R270" s="46"/>
    </row>
    <row r="271" spans="2:18" s="2" customFormat="1" ht="9.75">
      <c r="B271" s="64" t="s">
        <v>627</v>
      </c>
      <c r="C271" s="62" t="s">
        <v>51</v>
      </c>
      <c r="D271" s="2" t="s">
        <v>628</v>
      </c>
      <c r="E271" s="1">
        <v>131.8</v>
      </c>
      <c r="F271" s="1">
        <v>1747.6</v>
      </c>
      <c r="G271" s="35">
        <v>51617.48</v>
      </c>
      <c r="H271" s="35">
        <v>5161.74</v>
      </c>
      <c r="I271" s="45">
        <v>36894</v>
      </c>
      <c r="J271" s="45">
        <v>37955</v>
      </c>
      <c r="K271" s="45">
        <v>37955</v>
      </c>
      <c r="L271" s="30">
        <v>417</v>
      </c>
      <c r="M271" s="30" t="s">
        <v>112</v>
      </c>
      <c r="N271" s="46">
        <v>1061</v>
      </c>
      <c r="O271" s="46"/>
      <c r="P271" s="46"/>
      <c r="Q271" s="46"/>
      <c r="R271" s="46"/>
    </row>
    <row r="272" spans="2:18" s="2" customFormat="1" ht="9.75">
      <c r="B272" s="64" t="s">
        <v>629</v>
      </c>
      <c r="C272" s="62" t="s">
        <v>51</v>
      </c>
      <c r="D272" s="2" t="s">
        <v>630</v>
      </c>
      <c r="E272" s="1">
        <v>56.8</v>
      </c>
      <c r="F272" s="1">
        <v>565.4</v>
      </c>
      <c r="G272" s="35">
        <v>12438.48</v>
      </c>
      <c r="H272" s="35">
        <v>1725.92</v>
      </c>
      <c r="I272" s="45">
        <v>36623</v>
      </c>
      <c r="J272" s="45">
        <v>37590</v>
      </c>
      <c r="K272" s="45">
        <v>37955</v>
      </c>
      <c r="L272" s="30">
        <v>417</v>
      </c>
      <c r="M272" s="30" t="s">
        <v>123</v>
      </c>
      <c r="N272" s="46">
        <v>1332</v>
      </c>
      <c r="O272" s="46"/>
      <c r="P272" s="46"/>
      <c r="Q272" s="46"/>
      <c r="R272" s="46"/>
    </row>
    <row r="273" spans="2:18" s="2" customFormat="1" ht="9.75">
      <c r="B273" s="64" t="s">
        <v>631</v>
      </c>
      <c r="C273" s="62" t="s">
        <v>51</v>
      </c>
      <c r="D273" s="2" t="s">
        <v>632</v>
      </c>
      <c r="E273" s="1">
        <v>33.7</v>
      </c>
      <c r="F273" s="1">
        <v>803.2</v>
      </c>
      <c r="G273" s="35">
        <v>23901.22</v>
      </c>
      <c r="H273" s="35">
        <v>13384.68</v>
      </c>
      <c r="I273" s="45">
        <v>36880</v>
      </c>
      <c r="J273" s="45">
        <v>37955</v>
      </c>
      <c r="K273" s="45">
        <v>37955</v>
      </c>
      <c r="L273" s="30">
        <v>417</v>
      </c>
      <c r="M273" s="30" t="s">
        <v>301</v>
      </c>
      <c r="N273" s="46">
        <v>1075</v>
      </c>
      <c r="O273" s="46"/>
      <c r="P273" s="46"/>
      <c r="Q273" s="46"/>
      <c r="R273" s="46"/>
    </row>
    <row r="274" spans="2:18" s="2" customFormat="1" ht="9.75">
      <c r="B274" s="64" t="s">
        <v>633</v>
      </c>
      <c r="C274" s="62" t="s">
        <v>520</v>
      </c>
      <c r="D274" s="2" t="s">
        <v>634</v>
      </c>
      <c r="E274" s="1">
        <v>39.7</v>
      </c>
      <c r="F274" s="1">
        <v>315.2</v>
      </c>
      <c r="G274" s="35">
        <v>4866.62</v>
      </c>
      <c r="H274" s="35">
        <v>486.66</v>
      </c>
      <c r="I274" s="45">
        <v>36250</v>
      </c>
      <c r="J274" s="45">
        <v>37225</v>
      </c>
      <c r="K274" s="45">
        <v>37955</v>
      </c>
      <c r="L274" s="30">
        <v>417</v>
      </c>
      <c r="M274" s="30" t="s">
        <v>635</v>
      </c>
      <c r="N274" s="46">
        <v>1705</v>
      </c>
      <c r="O274" s="46"/>
      <c r="P274" s="46"/>
      <c r="Q274" s="46"/>
      <c r="R274" s="46"/>
    </row>
    <row r="275" spans="2:18" s="2" customFormat="1" ht="9.75">
      <c r="B275" s="64" t="s">
        <v>636</v>
      </c>
      <c r="C275" s="62" t="s">
        <v>51</v>
      </c>
      <c r="D275" s="2" t="s">
        <v>637</v>
      </c>
      <c r="E275" s="1">
        <v>61.4</v>
      </c>
      <c r="F275" s="1">
        <v>1771.4</v>
      </c>
      <c r="G275" s="35">
        <v>42262.66</v>
      </c>
      <c r="H275" s="35">
        <v>28950.79</v>
      </c>
      <c r="I275" s="45">
        <v>36360</v>
      </c>
      <c r="J275" s="45">
        <v>37225</v>
      </c>
      <c r="K275" s="45">
        <v>37955</v>
      </c>
      <c r="L275" s="30">
        <v>417</v>
      </c>
      <c r="M275" s="30" t="s">
        <v>382</v>
      </c>
      <c r="N275" s="46">
        <v>1595</v>
      </c>
      <c r="O275" s="46"/>
      <c r="P275" s="46"/>
      <c r="Q275" s="46"/>
      <c r="R275" s="46"/>
    </row>
    <row r="276" spans="2:18" s="2" customFormat="1" ht="9.75">
      <c r="B276" s="64" t="s">
        <v>638</v>
      </c>
      <c r="C276" s="62" t="s">
        <v>66</v>
      </c>
      <c r="D276" s="2" t="s">
        <v>639</v>
      </c>
      <c r="E276" s="1">
        <v>56.5</v>
      </c>
      <c r="F276" s="1">
        <v>771.6</v>
      </c>
      <c r="G276" s="35">
        <v>14879.2</v>
      </c>
      <c r="H276" s="35">
        <v>2678.25</v>
      </c>
      <c r="I276" s="45">
        <v>36942</v>
      </c>
      <c r="J276" s="45">
        <v>37955</v>
      </c>
      <c r="K276" s="45">
        <v>37955</v>
      </c>
      <c r="L276" s="30">
        <v>417</v>
      </c>
      <c r="M276" s="30" t="s">
        <v>635</v>
      </c>
      <c r="N276" s="46">
        <v>1013</v>
      </c>
      <c r="O276" s="46"/>
      <c r="P276" s="46"/>
      <c r="Q276" s="46"/>
      <c r="R276" s="46"/>
    </row>
    <row r="277" spans="2:18" s="2" customFormat="1" ht="9.75">
      <c r="B277" s="64" t="s">
        <v>640</v>
      </c>
      <c r="C277" s="62" t="s">
        <v>51</v>
      </c>
      <c r="D277" s="2" t="s">
        <v>641</v>
      </c>
      <c r="E277" s="1">
        <v>90.9</v>
      </c>
      <c r="F277" s="1">
        <v>1254.2</v>
      </c>
      <c r="G277" s="35">
        <v>25898.29</v>
      </c>
      <c r="H277" s="35">
        <v>2589.82</v>
      </c>
      <c r="I277" s="45">
        <v>36896</v>
      </c>
      <c r="J277" s="45">
        <v>37955</v>
      </c>
      <c r="K277" s="45">
        <v>37955</v>
      </c>
      <c r="L277" s="30">
        <v>417</v>
      </c>
      <c r="M277" s="30" t="s">
        <v>642</v>
      </c>
      <c r="N277" s="46">
        <v>1059</v>
      </c>
      <c r="O277" s="46"/>
      <c r="P277" s="46"/>
      <c r="Q277" s="46"/>
      <c r="R277" s="46"/>
    </row>
    <row r="278" spans="2:18" s="2" customFormat="1" ht="9.75">
      <c r="B278" s="64" t="s">
        <v>643</v>
      </c>
      <c r="C278" s="62" t="s">
        <v>51</v>
      </c>
      <c r="D278" s="2" t="s">
        <v>644</v>
      </c>
      <c r="E278" s="1">
        <v>68.5</v>
      </c>
      <c r="F278" s="1">
        <v>1686.6</v>
      </c>
      <c r="G278" s="35">
        <v>37650</v>
      </c>
      <c r="H278" s="35">
        <v>3765</v>
      </c>
      <c r="I278" s="45">
        <v>37029</v>
      </c>
      <c r="J278" s="45">
        <v>37955</v>
      </c>
      <c r="K278" s="45">
        <v>37955</v>
      </c>
      <c r="L278" s="30">
        <v>417</v>
      </c>
      <c r="M278" s="30" t="s">
        <v>134</v>
      </c>
      <c r="N278" s="46">
        <v>926</v>
      </c>
      <c r="O278" s="46"/>
      <c r="P278" s="46"/>
      <c r="Q278" s="46"/>
      <c r="R278" s="46"/>
    </row>
    <row r="279" spans="2:18" s="2" customFormat="1" ht="9.75">
      <c r="B279" s="64" t="s">
        <v>645</v>
      </c>
      <c r="C279" s="62" t="s">
        <v>51</v>
      </c>
      <c r="D279" s="2" t="s">
        <v>646</v>
      </c>
      <c r="E279" s="1">
        <v>52.5</v>
      </c>
      <c r="F279" s="1">
        <v>1336.6</v>
      </c>
      <c r="G279" s="35">
        <v>34446</v>
      </c>
      <c r="H279" s="35">
        <v>3444.6</v>
      </c>
      <c r="I279" s="45">
        <v>37029</v>
      </c>
      <c r="J279" s="45">
        <v>37955</v>
      </c>
      <c r="K279" s="45">
        <v>37955</v>
      </c>
      <c r="L279" s="30">
        <v>417</v>
      </c>
      <c r="M279" s="30" t="s">
        <v>134</v>
      </c>
      <c r="N279" s="46">
        <v>926</v>
      </c>
      <c r="O279" s="46"/>
      <c r="P279" s="46"/>
      <c r="Q279" s="46"/>
      <c r="R279" s="46"/>
    </row>
    <row r="280" spans="2:18" s="2" customFormat="1" ht="9.75">
      <c r="B280" s="64" t="s">
        <v>647</v>
      </c>
      <c r="C280" s="62" t="s">
        <v>51</v>
      </c>
      <c r="D280" s="2" t="s">
        <v>648</v>
      </c>
      <c r="E280" s="1">
        <v>48.8</v>
      </c>
      <c r="F280" s="1">
        <v>896.2</v>
      </c>
      <c r="G280" s="35">
        <v>29958</v>
      </c>
      <c r="H280" s="35">
        <v>2995.8</v>
      </c>
      <c r="I280" s="45">
        <v>37028</v>
      </c>
      <c r="J280" s="45">
        <v>37955</v>
      </c>
      <c r="K280" s="45">
        <v>37955</v>
      </c>
      <c r="L280" s="30">
        <v>417</v>
      </c>
      <c r="M280" s="30" t="s">
        <v>134</v>
      </c>
      <c r="N280" s="46">
        <v>927</v>
      </c>
      <c r="O280" s="46"/>
      <c r="P280" s="46"/>
      <c r="Q280" s="46"/>
      <c r="R280" s="46"/>
    </row>
    <row r="281" spans="2:18" s="2" customFormat="1" ht="9.75">
      <c r="B281" s="64" t="s">
        <v>649</v>
      </c>
      <c r="C281" s="62" t="s">
        <v>51</v>
      </c>
      <c r="D281" s="2" t="s">
        <v>650</v>
      </c>
      <c r="E281" s="1">
        <v>111</v>
      </c>
      <c r="F281" s="1">
        <v>1339.5</v>
      </c>
      <c r="G281" s="35">
        <v>47693.82</v>
      </c>
      <c r="H281" s="35">
        <v>47693.82</v>
      </c>
      <c r="I281" s="45">
        <v>36896</v>
      </c>
      <c r="J281" s="45">
        <v>37955</v>
      </c>
      <c r="K281" s="45">
        <v>37955</v>
      </c>
      <c r="L281" s="30">
        <v>417</v>
      </c>
      <c r="M281" s="30" t="s">
        <v>642</v>
      </c>
      <c r="N281" s="46">
        <v>1059</v>
      </c>
      <c r="O281" s="46"/>
      <c r="P281" s="46"/>
      <c r="Q281" s="46"/>
      <c r="R281" s="46"/>
    </row>
    <row r="282" spans="2:18" s="2" customFormat="1" ht="9.75">
      <c r="B282" s="64" t="s">
        <v>651</v>
      </c>
      <c r="C282" s="62" t="s">
        <v>51</v>
      </c>
      <c r="D282" s="2" t="s">
        <v>652</v>
      </c>
      <c r="E282" s="1">
        <v>64.8</v>
      </c>
      <c r="F282" s="1">
        <v>1842</v>
      </c>
      <c r="G282" s="35">
        <v>94869.42</v>
      </c>
      <c r="H282" s="35">
        <v>20871.27</v>
      </c>
      <c r="I282" s="45">
        <v>37061</v>
      </c>
      <c r="J282" s="45">
        <v>37955</v>
      </c>
      <c r="K282" s="45">
        <v>37955</v>
      </c>
      <c r="L282" s="30">
        <v>417</v>
      </c>
      <c r="M282" s="30" t="s">
        <v>96</v>
      </c>
      <c r="N282" s="46">
        <v>894</v>
      </c>
      <c r="O282" s="46"/>
      <c r="P282" s="46"/>
      <c r="Q282" s="46"/>
      <c r="R282" s="46"/>
    </row>
    <row r="283" spans="2:18" s="2" customFormat="1" ht="9.75">
      <c r="B283" s="64" t="s">
        <v>653</v>
      </c>
      <c r="C283" s="62" t="s">
        <v>51</v>
      </c>
      <c r="D283" s="2" t="s">
        <v>654</v>
      </c>
      <c r="E283" s="1">
        <v>21.4</v>
      </c>
      <c r="F283" s="1">
        <v>515.8</v>
      </c>
      <c r="G283" s="35">
        <v>16136.33</v>
      </c>
      <c r="H283" s="35">
        <v>1613.63</v>
      </c>
      <c r="I283" s="45">
        <v>37147</v>
      </c>
      <c r="J283" s="45">
        <v>37955</v>
      </c>
      <c r="K283" s="45">
        <v>37955</v>
      </c>
      <c r="L283" s="30">
        <v>417</v>
      </c>
      <c r="M283" s="30" t="s">
        <v>382</v>
      </c>
      <c r="N283" s="46">
        <v>808</v>
      </c>
      <c r="O283" s="46"/>
      <c r="P283" s="46"/>
      <c r="Q283" s="46"/>
      <c r="R283" s="46"/>
    </row>
    <row r="284" spans="2:18" s="2" customFormat="1" ht="9.75">
      <c r="B284" s="64" t="s">
        <v>655</v>
      </c>
      <c r="C284" s="62" t="s">
        <v>51</v>
      </c>
      <c r="D284" s="2" t="s">
        <v>656</v>
      </c>
      <c r="E284" s="1">
        <v>40</v>
      </c>
      <c r="F284" s="1">
        <v>310.9</v>
      </c>
      <c r="G284" s="35">
        <v>9129.6</v>
      </c>
      <c r="H284" s="35">
        <v>2464.99</v>
      </c>
      <c r="I284" s="45">
        <v>36902</v>
      </c>
      <c r="J284" s="45">
        <v>37955</v>
      </c>
      <c r="K284" s="45">
        <v>37955</v>
      </c>
      <c r="L284" s="30">
        <v>417</v>
      </c>
      <c r="M284" s="30" t="s">
        <v>118</v>
      </c>
      <c r="N284" s="46">
        <v>1053</v>
      </c>
      <c r="O284" s="46"/>
      <c r="P284" s="46"/>
      <c r="Q284" s="46"/>
      <c r="R284" s="46"/>
    </row>
    <row r="285" spans="2:18" s="2" customFormat="1" ht="9.75">
      <c r="B285" s="64" t="s">
        <v>657</v>
      </c>
      <c r="C285" s="62" t="s">
        <v>51</v>
      </c>
      <c r="D285" s="2" t="s">
        <v>658</v>
      </c>
      <c r="E285" s="1">
        <v>95.4</v>
      </c>
      <c r="F285" s="1">
        <v>809.1</v>
      </c>
      <c r="G285" s="35">
        <v>13350.22</v>
      </c>
      <c r="H285" s="35">
        <v>1335.02</v>
      </c>
      <c r="I285" s="45">
        <v>36928</v>
      </c>
      <c r="J285" s="45">
        <v>37955</v>
      </c>
      <c r="K285" s="45">
        <v>37955</v>
      </c>
      <c r="L285" s="30">
        <v>417</v>
      </c>
      <c r="M285" s="30" t="s">
        <v>659</v>
      </c>
      <c r="N285" s="46">
        <v>1027</v>
      </c>
      <c r="O285" s="46"/>
      <c r="P285" s="46"/>
      <c r="Q285" s="46"/>
      <c r="R285" s="46"/>
    </row>
    <row r="286" spans="2:18" s="2" customFormat="1" ht="9.75">
      <c r="B286" s="64" t="s">
        <v>660</v>
      </c>
      <c r="C286" s="62" t="s">
        <v>51</v>
      </c>
      <c r="D286" s="2" t="s">
        <v>661</v>
      </c>
      <c r="E286" s="1">
        <v>65</v>
      </c>
      <c r="F286" s="1">
        <v>798</v>
      </c>
      <c r="G286" s="35">
        <v>33361.3</v>
      </c>
      <c r="H286" s="35">
        <v>33361.3</v>
      </c>
      <c r="I286" s="45">
        <v>36880</v>
      </c>
      <c r="J286" s="45">
        <v>37955</v>
      </c>
      <c r="K286" s="45">
        <v>37955</v>
      </c>
      <c r="L286" s="30">
        <v>417</v>
      </c>
      <c r="M286" s="30" t="s">
        <v>301</v>
      </c>
      <c r="N286" s="46">
        <v>1075</v>
      </c>
      <c r="O286" s="46"/>
      <c r="P286" s="46"/>
      <c r="Q286" s="46"/>
      <c r="R286" s="46"/>
    </row>
    <row r="287" spans="2:18" s="2" customFormat="1" ht="9.75">
      <c r="B287" s="64" t="s">
        <v>662</v>
      </c>
      <c r="C287" s="62" t="s">
        <v>51</v>
      </c>
      <c r="D287" s="2" t="s">
        <v>663</v>
      </c>
      <c r="E287" s="1">
        <v>64.5</v>
      </c>
      <c r="F287" s="1">
        <v>562.9</v>
      </c>
      <c r="G287" s="35">
        <v>14479.67</v>
      </c>
      <c r="H287" s="35">
        <v>1447.96</v>
      </c>
      <c r="I287" s="45">
        <v>36896</v>
      </c>
      <c r="J287" s="45">
        <v>37955</v>
      </c>
      <c r="K287" s="45">
        <v>37955</v>
      </c>
      <c r="L287" s="30">
        <v>417</v>
      </c>
      <c r="M287" s="30" t="s">
        <v>642</v>
      </c>
      <c r="N287" s="46">
        <v>1059</v>
      </c>
      <c r="O287" s="46"/>
      <c r="P287" s="46"/>
      <c r="Q287" s="46"/>
      <c r="R287" s="46"/>
    </row>
    <row r="288" spans="2:18" s="2" customFormat="1" ht="9.75">
      <c r="B288" s="64" t="s">
        <v>664</v>
      </c>
      <c r="C288" s="62" t="s">
        <v>51</v>
      </c>
      <c r="D288" s="2" t="s">
        <v>665</v>
      </c>
      <c r="E288" s="1">
        <v>9</v>
      </c>
      <c r="F288" s="1">
        <v>89</v>
      </c>
      <c r="G288" s="35">
        <v>6385.05</v>
      </c>
      <c r="H288" s="35">
        <v>638.51</v>
      </c>
      <c r="I288" s="45">
        <v>37215</v>
      </c>
      <c r="J288" s="45">
        <v>37955</v>
      </c>
      <c r="K288" s="45">
        <v>37955</v>
      </c>
      <c r="L288" s="30">
        <v>417</v>
      </c>
      <c r="M288" s="30" t="s">
        <v>395</v>
      </c>
      <c r="N288" s="46">
        <v>740</v>
      </c>
      <c r="O288" s="46"/>
      <c r="P288" s="46"/>
      <c r="Q288" s="46"/>
      <c r="R288" s="46"/>
    </row>
    <row r="289" spans="2:18" s="2" customFormat="1" ht="9.75">
      <c r="B289" s="64" t="s">
        <v>666</v>
      </c>
      <c r="C289" s="62" t="s">
        <v>51</v>
      </c>
      <c r="D289" s="2" t="s">
        <v>667</v>
      </c>
      <c r="E289" s="1">
        <v>221</v>
      </c>
      <c r="F289" s="1">
        <v>1813.4</v>
      </c>
      <c r="G289" s="35">
        <v>55800.98</v>
      </c>
      <c r="H289" s="35">
        <v>27342.47</v>
      </c>
      <c r="I289" s="45">
        <v>36894</v>
      </c>
      <c r="J289" s="45">
        <v>37955</v>
      </c>
      <c r="K289" s="45">
        <v>37955</v>
      </c>
      <c r="L289" s="30">
        <v>417</v>
      </c>
      <c r="M289" s="30" t="s">
        <v>112</v>
      </c>
      <c r="N289" s="46">
        <v>1061</v>
      </c>
      <c r="O289" s="46"/>
      <c r="P289" s="46"/>
      <c r="Q289" s="46"/>
      <c r="R289" s="46"/>
    </row>
    <row r="290" spans="2:18" s="2" customFormat="1" ht="9.75">
      <c r="B290" s="64" t="s">
        <v>668</v>
      </c>
      <c r="C290" s="62" t="s">
        <v>51</v>
      </c>
      <c r="D290" s="2" t="s">
        <v>669</v>
      </c>
      <c r="E290" s="1">
        <v>68</v>
      </c>
      <c r="F290" s="1">
        <v>1308.4</v>
      </c>
      <c r="G290" s="35">
        <v>35770.55</v>
      </c>
      <c r="H290" s="35">
        <v>20746.92</v>
      </c>
      <c r="I290" s="45">
        <v>36930</v>
      </c>
      <c r="J290" s="45">
        <v>37955</v>
      </c>
      <c r="K290" s="45">
        <v>37955</v>
      </c>
      <c r="L290" s="30">
        <v>417</v>
      </c>
      <c r="M290" s="30" t="s">
        <v>382</v>
      </c>
      <c r="N290" s="46">
        <v>1025</v>
      </c>
      <c r="O290" s="46"/>
      <c r="P290" s="46"/>
      <c r="Q290" s="46"/>
      <c r="R290" s="46"/>
    </row>
    <row r="291" spans="2:18" s="2" customFormat="1" ht="9.75">
      <c r="B291" s="64" t="s">
        <v>670</v>
      </c>
      <c r="C291" s="62" t="s">
        <v>51</v>
      </c>
      <c r="D291" s="2" t="s">
        <v>671</v>
      </c>
      <c r="E291" s="1">
        <v>41.5</v>
      </c>
      <c r="F291" s="1">
        <v>668.64</v>
      </c>
      <c r="G291" s="35">
        <v>20279.63</v>
      </c>
      <c r="H291" s="35">
        <v>2027.96</v>
      </c>
      <c r="I291" s="45">
        <v>36915</v>
      </c>
      <c r="J291" s="45">
        <v>37955</v>
      </c>
      <c r="K291" s="45">
        <v>37955</v>
      </c>
      <c r="L291" s="30">
        <v>417</v>
      </c>
      <c r="M291" s="30" t="s">
        <v>88</v>
      </c>
      <c r="N291" s="46">
        <v>1040</v>
      </c>
      <c r="O291" s="46"/>
      <c r="P291" s="46"/>
      <c r="Q291" s="46"/>
      <c r="R291" s="46"/>
    </row>
    <row r="292" spans="2:18" s="2" customFormat="1" ht="9.75">
      <c r="B292" s="64" t="s">
        <v>672</v>
      </c>
      <c r="C292" s="62" t="s">
        <v>51</v>
      </c>
      <c r="D292" s="2" t="s">
        <v>673</v>
      </c>
      <c r="E292" s="1">
        <v>71</v>
      </c>
      <c r="F292" s="1">
        <v>841.6</v>
      </c>
      <c r="G292" s="35">
        <v>17985</v>
      </c>
      <c r="H292" s="35">
        <v>1798.5</v>
      </c>
      <c r="I292" s="45">
        <v>37008</v>
      </c>
      <c r="J292" s="45">
        <v>37970</v>
      </c>
      <c r="K292" s="45">
        <v>37970</v>
      </c>
      <c r="L292" s="30">
        <v>432</v>
      </c>
      <c r="M292" s="30" t="s">
        <v>146</v>
      </c>
      <c r="N292" s="46">
        <v>962</v>
      </c>
      <c r="O292" s="46"/>
      <c r="P292" s="46"/>
      <c r="Q292" s="46"/>
      <c r="R292" s="46"/>
    </row>
    <row r="293" spans="2:18" s="2" customFormat="1" ht="9.75">
      <c r="B293" s="64" t="s">
        <v>674</v>
      </c>
      <c r="C293" s="62" t="s">
        <v>51</v>
      </c>
      <c r="D293" s="2" t="s">
        <v>675</v>
      </c>
      <c r="E293" s="1">
        <v>220</v>
      </c>
      <c r="F293" s="1">
        <v>1925.5</v>
      </c>
      <c r="G293" s="35">
        <v>221639.6</v>
      </c>
      <c r="H293" s="35">
        <v>221639.6</v>
      </c>
      <c r="I293" s="45">
        <v>37204</v>
      </c>
      <c r="J293" s="45">
        <v>37985</v>
      </c>
      <c r="K293" s="45">
        <v>37985</v>
      </c>
      <c r="L293" s="30">
        <v>447</v>
      </c>
      <c r="M293" s="30" t="s">
        <v>328</v>
      </c>
      <c r="N293" s="46">
        <v>781</v>
      </c>
      <c r="O293" s="46"/>
      <c r="P293" s="46"/>
      <c r="Q293" s="46"/>
      <c r="R293" s="46"/>
    </row>
    <row r="294" spans="2:18" s="2" customFormat="1" ht="9.75">
      <c r="B294" s="64" t="s">
        <v>676</v>
      </c>
      <c r="C294" s="62" t="s">
        <v>51</v>
      </c>
      <c r="D294" s="2" t="s">
        <v>677</v>
      </c>
      <c r="E294" s="1">
        <v>128</v>
      </c>
      <c r="F294" s="1">
        <v>2514</v>
      </c>
      <c r="G294" s="35">
        <v>35633.66</v>
      </c>
      <c r="H294" s="35">
        <v>33534.16</v>
      </c>
      <c r="I294" s="45">
        <v>36986</v>
      </c>
      <c r="J294" s="45">
        <v>37256</v>
      </c>
      <c r="K294" s="45">
        <v>37985</v>
      </c>
      <c r="L294" s="30">
        <v>447</v>
      </c>
      <c r="M294" s="30" t="s">
        <v>53</v>
      </c>
      <c r="N294" s="46">
        <v>999</v>
      </c>
      <c r="O294" s="46"/>
      <c r="P294" s="46"/>
      <c r="Q294" s="46"/>
      <c r="R294" s="46"/>
    </row>
    <row r="295" spans="2:18" s="2" customFormat="1" ht="9.75">
      <c r="B295" s="64" t="s">
        <v>678</v>
      </c>
      <c r="C295" s="62" t="s">
        <v>51</v>
      </c>
      <c r="D295" s="2" t="s">
        <v>679</v>
      </c>
      <c r="E295" s="1">
        <v>189.5</v>
      </c>
      <c r="F295" s="1">
        <v>1481.8</v>
      </c>
      <c r="G295" s="35">
        <v>94483.06</v>
      </c>
      <c r="H295" s="35">
        <v>94483.06</v>
      </c>
      <c r="I295" s="45">
        <v>36872</v>
      </c>
      <c r="J295" s="45">
        <v>37986</v>
      </c>
      <c r="K295" s="45">
        <v>37986</v>
      </c>
      <c r="L295" s="30">
        <v>448</v>
      </c>
      <c r="M295" s="30" t="s">
        <v>680</v>
      </c>
      <c r="N295" s="46">
        <v>1114</v>
      </c>
      <c r="O295" s="46"/>
      <c r="P295" s="46"/>
      <c r="Q295" s="46"/>
      <c r="R295" s="46"/>
    </row>
    <row r="296" spans="2:18" s="2" customFormat="1" ht="9.75">
      <c r="B296" s="64" t="s">
        <v>681</v>
      </c>
      <c r="C296" s="62" t="s">
        <v>51</v>
      </c>
      <c r="D296" s="2" t="s">
        <v>682</v>
      </c>
      <c r="E296" s="1">
        <v>90</v>
      </c>
      <c r="F296" s="1">
        <v>1458</v>
      </c>
      <c r="G296" s="35">
        <v>50156.14</v>
      </c>
      <c r="H296" s="35">
        <v>5015.62</v>
      </c>
      <c r="I296" s="45">
        <v>37224</v>
      </c>
      <c r="J296" s="45">
        <v>37986</v>
      </c>
      <c r="K296" s="45">
        <v>37986</v>
      </c>
      <c r="L296" s="30">
        <v>448</v>
      </c>
      <c r="M296" s="30" t="s">
        <v>382</v>
      </c>
      <c r="N296" s="46">
        <v>762</v>
      </c>
      <c r="O296" s="46"/>
      <c r="P296" s="46"/>
      <c r="Q296" s="46"/>
      <c r="R296" s="46"/>
    </row>
    <row r="297" spans="2:18" s="2" customFormat="1" ht="9.75">
      <c r="B297" s="64" t="s">
        <v>683</v>
      </c>
      <c r="C297" s="62" t="s">
        <v>51</v>
      </c>
      <c r="D297" s="2" t="s">
        <v>684</v>
      </c>
      <c r="E297" s="1">
        <v>68</v>
      </c>
      <c r="F297" s="1">
        <v>679.6</v>
      </c>
      <c r="G297" s="35">
        <v>32104.9</v>
      </c>
      <c r="H297" s="35">
        <v>32104.9</v>
      </c>
      <c r="I297" s="45">
        <v>36871</v>
      </c>
      <c r="J297" s="45">
        <v>37986</v>
      </c>
      <c r="K297" s="45">
        <v>37986</v>
      </c>
      <c r="L297" s="30">
        <v>448</v>
      </c>
      <c r="M297" s="30" t="s">
        <v>99</v>
      </c>
      <c r="N297" s="46">
        <v>1115</v>
      </c>
      <c r="O297" s="46"/>
      <c r="P297" s="46"/>
      <c r="Q297" s="46"/>
      <c r="R297" s="46"/>
    </row>
    <row r="298" spans="2:18" s="2" customFormat="1" ht="9.75">
      <c r="B298" s="64" t="s">
        <v>685</v>
      </c>
      <c r="C298" s="62" t="s">
        <v>51</v>
      </c>
      <c r="D298" s="2" t="s">
        <v>686</v>
      </c>
      <c r="E298" s="1">
        <v>226</v>
      </c>
      <c r="F298" s="1">
        <v>4843.3</v>
      </c>
      <c r="G298" s="35">
        <v>146924.1</v>
      </c>
      <c r="H298" s="35">
        <v>117539.3</v>
      </c>
      <c r="I298" s="45">
        <v>37174</v>
      </c>
      <c r="J298" s="45">
        <v>37986</v>
      </c>
      <c r="K298" s="45">
        <v>37986</v>
      </c>
      <c r="L298" s="30">
        <v>448</v>
      </c>
      <c r="M298" s="30" t="s">
        <v>83</v>
      </c>
      <c r="N298" s="46">
        <v>812</v>
      </c>
      <c r="O298" s="46"/>
      <c r="P298" s="46"/>
      <c r="Q298" s="46"/>
      <c r="R298" s="46"/>
    </row>
    <row r="299" spans="2:18" s="2" customFormat="1" ht="9.75">
      <c r="B299" s="64" t="s">
        <v>687</v>
      </c>
      <c r="C299" s="62" t="s">
        <v>51</v>
      </c>
      <c r="D299" s="2" t="s">
        <v>688</v>
      </c>
      <c r="E299" s="1">
        <v>149</v>
      </c>
      <c r="F299" s="1">
        <v>2269</v>
      </c>
      <c r="G299" s="35">
        <v>113381.9</v>
      </c>
      <c r="H299" s="35">
        <v>113381.9</v>
      </c>
      <c r="I299" s="45">
        <v>37103</v>
      </c>
      <c r="J299" s="45">
        <v>37986</v>
      </c>
      <c r="K299" s="45">
        <v>37986</v>
      </c>
      <c r="L299" s="30">
        <v>448</v>
      </c>
      <c r="M299" s="30" t="s">
        <v>385</v>
      </c>
      <c r="N299" s="46">
        <v>883</v>
      </c>
      <c r="O299" s="46"/>
      <c r="P299" s="46"/>
      <c r="Q299" s="46"/>
      <c r="R299" s="46"/>
    </row>
    <row r="300" spans="2:18" s="2" customFormat="1" ht="9.75">
      <c r="B300" s="64" t="s">
        <v>689</v>
      </c>
      <c r="C300" s="62" t="s">
        <v>51</v>
      </c>
      <c r="D300" s="2" t="s">
        <v>690</v>
      </c>
      <c r="E300" s="1">
        <v>46</v>
      </c>
      <c r="F300" s="1">
        <v>808</v>
      </c>
      <c r="G300" s="35">
        <v>42060.4</v>
      </c>
      <c r="H300" s="35">
        <v>4206.04</v>
      </c>
      <c r="I300" s="45">
        <v>36749</v>
      </c>
      <c r="J300" s="45">
        <v>37986</v>
      </c>
      <c r="K300" s="45">
        <v>37986</v>
      </c>
      <c r="L300" s="30">
        <v>448</v>
      </c>
      <c r="M300" s="30" t="s">
        <v>152</v>
      </c>
      <c r="N300" s="46">
        <v>1237</v>
      </c>
      <c r="O300" s="46"/>
      <c r="P300" s="46"/>
      <c r="Q300" s="46"/>
      <c r="R300" s="46"/>
    </row>
    <row r="301" spans="2:18" s="2" customFormat="1" ht="9.75">
      <c r="B301" s="64" t="s">
        <v>691</v>
      </c>
      <c r="C301" s="62" t="s">
        <v>51</v>
      </c>
      <c r="D301" s="2" t="s">
        <v>692</v>
      </c>
      <c r="E301" s="1">
        <v>91</v>
      </c>
      <c r="F301" s="1">
        <v>728.4</v>
      </c>
      <c r="G301" s="35">
        <v>27149.5</v>
      </c>
      <c r="H301" s="35">
        <v>27149.5</v>
      </c>
      <c r="I301" s="45">
        <v>36986</v>
      </c>
      <c r="J301" s="45">
        <v>37986</v>
      </c>
      <c r="K301" s="45">
        <v>37986</v>
      </c>
      <c r="L301" s="30">
        <v>448</v>
      </c>
      <c r="M301" s="30" t="s">
        <v>693</v>
      </c>
      <c r="N301" s="46">
        <v>1000</v>
      </c>
      <c r="O301" s="46"/>
      <c r="P301" s="46"/>
      <c r="Q301" s="46"/>
      <c r="R301" s="46"/>
    </row>
    <row r="302" spans="2:18" s="2" customFormat="1" ht="9.75">
      <c r="B302" s="64" t="s">
        <v>694</v>
      </c>
      <c r="C302" s="62" t="s">
        <v>51</v>
      </c>
      <c r="D302" s="2" t="s">
        <v>695</v>
      </c>
      <c r="E302" s="1">
        <v>170</v>
      </c>
      <c r="F302" s="1">
        <v>1723</v>
      </c>
      <c r="G302" s="35">
        <v>76334.5</v>
      </c>
      <c r="H302" s="35">
        <v>7633.45</v>
      </c>
      <c r="I302" s="45">
        <v>36830</v>
      </c>
      <c r="J302" s="45">
        <v>37986</v>
      </c>
      <c r="K302" s="45">
        <v>37986</v>
      </c>
      <c r="L302" s="30">
        <v>448</v>
      </c>
      <c r="M302" s="30" t="s">
        <v>71</v>
      </c>
      <c r="N302" s="46">
        <v>1156</v>
      </c>
      <c r="O302" s="46"/>
      <c r="P302" s="46"/>
      <c r="Q302" s="46"/>
      <c r="R302" s="46"/>
    </row>
    <row r="303" spans="2:18" s="2" customFormat="1" ht="9.75">
      <c r="B303" s="64" t="s">
        <v>696</v>
      </c>
      <c r="C303" s="62" t="s">
        <v>51</v>
      </c>
      <c r="D303" s="2" t="s">
        <v>697</v>
      </c>
      <c r="E303" s="1">
        <v>131.3</v>
      </c>
      <c r="F303" s="1">
        <v>1344.2</v>
      </c>
      <c r="G303" s="35">
        <v>57478.05</v>
      </c>
      <c r="H303" s="35">
        <v>57478.05</v>
      </c>
      <c r="I303" s="45">
        <v>36815</v>
      </c>
      <c r="J303" s="45">
        <v>37986</v>
      </c>
      <c r="K303" s="45">
        <v>37986</v>
      </c>
      <c r="L303" s="30">
        <v>448</v>
      </c>
      <c r="M303" s="30" t="s">
        <v>296</v>
      </c>
      <c r="N303" s="46">
        <v>1171</v>
      </c>
      <c r="O303" s="46"/>
      <c r="P303" s="46"/>
      <c r="Q303" s="46"/>
      <c r="R303" s="46"/>
    </row>
    <row r="304" spans="2:18" s="2" customFormat="1" ht="9.75">
      <c r="B304" s="64" t="s">
        <v>698</v>
      </c>
      <c r="C304" s="62" t="s">
        <v>51</v>
      </c>
      <c r="D304" s="2" t="s">
        <v>699</v>
      </c>
      <c r="E304" s="1">
        <v>61</v>
      </c>
      <c r="F304" s="1">
        <v>429</v>
      </c>
      <c r="G304" s="35">
        <v>24933.48</v>
      </c>
      <c r="H304" s="35">
        <v>24933.48</v>
      </c>
      <c r="I304" s="45">
        <v>36871</v>
      </c>
      <c r="J304" s="45">
        <v>37986</v>
      </c>
      <c r="K304" s="45">
        <v>37986</v>
      </c>
      <c r="L304" s="30">
        <v>448</v>
      </c>
      <c r="M304" s="30" t="s">
        <v>152</v>
      </c>
      <c r="N304" s="46">
        <v>1115</v>
      </c>
      <c r="O304" s="46"/>
      <c r="P304" s="46"/>
      <c r="Q304" s="46"/>
      <c r="R304" s="46"/>
    </row>
    <row r="305" spans="2:18" s="2" customFormat="1" ht="9.75">
      <c r="B305" s="64" t="s">
        <v>700</v>
      </c>
      <c r="C305" s="62" t="s">
        <v>51</v>
      </c>
      <c r="D305" s="2" t="s">
        <v>701</v>
      </c>
      <c r="E305" s="1">
        <v>211</v>
      </c>
      <c r="F305" s="1">
        <v>1605.4</v>
      </c>
      <c r="G305" s="35">
        <v>82582.3</v>
      </c>
      <c r="H305" s="35">
        <v>82582.3</v>
      </c>
      <c r="I305" s="45">
        <v>36503</v>
      </c>
      <c r="J305" s="45">
        <v>37986</v>
      </c>
      <c r="K305" s="45">
        <v>37986</v>
      </c>
      <c r="L305" s="30">
        <v>448</v>
      </c>
      <c r="M305" s="30" t="s">
        <v>131</v>
      </c>
      <c r="N305" s="46">
        <v>1483</v>
      </c>
      <c r="O305" s="46"/>
      <c r="P305" s="46"/>
      <c r="Q305" s="46"/>
      <c r="R305" s="46"/>
    </row>
    <row r="306" spans="2:18" s="2" customFormat="1" ht="9.75">
      <c r="B306" s="64" t="s">
        <v>702</v>
      </c>
      <c r="C306" s="62" t="s">
        <v>51</v>
      </c>
      <c r="D306" s="2" t="s">
        <v>703</v>
      </c>
      <c r="E306" s="1">
        <v>44</v>
      </c>
      <c r="F306" s="1">
        <v>900</v>
      </c>
      <c r="G306" s="35">
        <v>24218.4</v>
      </c>
      <c r="H306" s="35">
        <v>2421.84</v>
      </c>
      <c r="I306" s="45">
        <v>37223</v>
      </c>
      <c r="J306" s="45">
        <v>37986</v>
      </c>
      <c r="K306" s="45">
        <v>37986</v>
      </c>
      <c r="L306" s="30">
        <v>448</v>
      </c>
      <c r="M306" s="30" t="s">
        <v>88</v>
      </c>
      <c r="N306" s="46">
        <v>763</v>
      </c>
      <c r="O306" s="46"/>
      <c r="P306" s="46"/>
      <c r="Q306" s="46"/>
      <c r="R306" s="46"/>
    </row>
    <row r="307" spans="2:18" s="2" customFormat="1" ht="9.75">
      <c r="B307" s="64" t="s">
        <v>704</v>
      </c>
      <c r="C307" s="62" t="s">
        <v>51</v>
      </c>
      <c r="D307" s="2" t="s">
        <v>705</v>
      </c>
      <c r="E307" s="1">
        <v>67</v>
      </c>
      <c r="F307" s="1">
        <v>622.6</v>
      </c>
      <c r="G307" s="35">
        <v>33411.62</v>
      </c>
      <c r="H307" s="35">
        <v>33411.62</v>
      </c>
      <c r="I307" s="45">
        <v>36893</v>
      </c>
      <c r="J307" s="45">
        <v>37986</v>
      </c>
      <c r="K307" s="45">
        <v>37986</v>
      </c>
      <c r="L307" s="30">
        <v>448</v>
      </c>
      <c r="M307" s="30" t="s">
        <v>193</v>
      </c>
      <c r="N307" s="46">
        <v>1093</v>
      </c>
      <c r="O307" s="46"/>
      <c r="P307" s="46"/>
      <c r="Q307" s="46"/>
      <c r="R307" s="46"/>
    </row>
    <row r="308" spans="2:18" s="2" customFormat="1" ht="9.75">
      <c r="B308" s="64" t="s">
        <v>706</v>
      </c>
      <c r="C308" s="62" t="s">
        <v>51</v>
      </c>
      <c r="D308" s="2" t="s">
        <v>707</v>
      </c>
      <c r="E308" s="1">
        <v>266.1</v>
      </c>
      <c r="F308" s="1">
        <v>2125.4</v>
      </c>
      <c r="G308" s="35">
        <v>29558.22</v>
      </c>
      <c r="H308" s="35">
        <v>20738.62</v>
      </c>
      <c r="I308" s="45">
        <v>36595</v>
      </c>
      <c r="J308" s="45">
        <v>37986</v>
      </c>
      <c r="K308" s="45">
        <v>37986</v>
      </c>
      <c r="L308" s="30">
        <v>448</v>
      </c>
      <c r="M308" s="30" t="s">
        <v>489</v>
      </c>
      <c r="N308" s="46">
        <v>1391</v>
      </c>
      <c r="O308" s="46"/>
      <c r="P308" s="46"/>
      <c r="Q308" s="46"/>
      <c r="R308" s="46"/>
    </row>
    <row r="309" spans="2:18" s="2" customFormat="1" ht="9.75">
      <c r="B309" s="64" t="s">
        <v>708</v>
      </c>
      <c r="C309" s="62" t="s">
        <v>51</v>
      </c>
      <c r="D309" s="2" t="s">
        <v>709</v>
      </c>
      <c r="E309" s="1">
        <v>40</v>
      </c>
      <c r="F309" s="1">
        <v>100</v>
      </c>
      <c r="G309" s="35">
        <v>1000</v>
      </c>
      <c r="H309" s="35">
        <v>0</v>
      </c>
      <c r="I309" s="45">
        <v>37097</v>
      </c>
      <c r="J309" s="45">
        <v>37986</v>
      </c>
      <c r="K309" s="45">
        <v>37986</v>
      </c>
      <c r="L309" s="30">
        <v>448</v>
      </c>
      <c r="M309" s="30" t="s">
        <v>201</v>
      </c>
      <c r="N309" s="46">
        <v>889</v>
      </c>
      <c r="O309" s="46"/>
      <c r="P309" s="46"/>
      <c r="Q309" s="46"/>
      <c r="R309" s="46"/>
    </row>
    <row r="310" spans="2:18" s="2" customFormat="1" ht="9.75">
      <c r="B310" s="64" t="s">
        <v>710</v>
      </c>
      <c r="C310" s="62" t="s">
        <v>51</v>
      </c>
      <c r="D310" s="2" t="s">
        <v>711</v>
      </c>
      <c r="E310" s="1">
        <v>122</v>
      </c>
      <c r="F310" s="1">
        <v>1810.8</v>
      </c>
      <c r="G310" s="35">
        <v>100060.8</v>
      </c>
      <c r="H310" s="35">
        <v>10006.08</v>
      </c>
      <c r="I310" s="45">
        <v>37008</v>
      </c>
      <c r="J310" s="45">
        <v>37986</v>
      </c>
      <c r="K310" s="45">
        <v>37986</v>
      </c>
      <c r="L310" s="30">
        <v>448</v>
      </c>
      <c r="M310" s="30" t="s">
        <v>61</v>
      </c>
      <c r="N310" s="46">
        <v>978</v>
      </c>
      <c r="O310" s="46"/>
      <c r="P310" s="46"/>
      <c r="Q310" s="46"/>
      <c r="R310" s="46"/>
    </row>
    <row r="311" spans="2:18" s="2" customFormat="1" ht="9.75">
      <c r="B311" s="64" t="s">
        <v>712</v>
      </c>
      <c r="C311" s="62" t="s">
        <v>51</v>
      </c>
      <c r="D311" s="2" t="s">
        <v>713</v>
      </c>
      <c r="E311" s="1">
        <v>44</v>
      </c>
      <c r="F311" s="1">
        <v>669</v>
      </c>
      <c r="G311" s="35">
        <v>32326.05</v>
      </c>
      <c r="H311" s="35">
        <v>32326.05</v>
      </c>
      <c r="I311" s="45">
        <v>36749</v>
      </c>
      <c r="J311" s="45">
        <v>37986</v>
      </c>
      <c r="K311" s="45">
        <v>37986</v>
      </c>
      <c r="L311" s="30">
        <v>448</v>
      </c>
      <c r="M311" s="30" t="s">
        <v>152</v>
      </c>
      <c r="N311" s="46">
        <v>1237</v>
      </c>
      <c r="O311" s="46"/>
      <c r="P311" s="46"/>
      <c r="Q311" s="46"/>
      <c r="R311" s="46"/>
    </row>
    <row r="312" spans="2:18" s="2" customFormat="1" ht="9.75">
      <c r="B312" s="64" t="s">
        <v>714</v>
      </c>
      <c r="C312" s="62" t="s">
        <v>51</v>
      </c>
      <c r="D312" s="2" t="s">
        <v>715</v>
      </c>
      <c r="E312" s="1">
        <v>15</v>
      </c>
      <c r="F312" s="1">
        <v>106.8</v>
      </c>
      <c r="G312" s="35">
        <v>4725.9</v>
      </c>
      <c r="H312" s="35">
        <v>472.59</v>
      </c>
      <c r="I312" s="45">
        <v>37306</v>
      </c>
      <c r="J312" s="45">
        <v>37986</v>
      </c>
      <c r="K312" s="45">
        <v>37986</v>
      </c>
      <c r="L312" s="30">
        <v>448</v>
      </c>
      <c r="M312" s="30" t="s">
        <v>538</v>
      </c>
      <c r="N312" s="46">
        <v>680</v>
      </c>
      <c r="O312" s="46"/>
      <c r="P312" s="46"/>
      <c r="Q312" s="46"/>
      <c r="R312" s="46"/>
    </row>
    <row r="313" spans="2:18" s="2" customFormat="1" ht="9.75">
      <c r="B313" s="64" t="s">
        <v>716</v>
      </c>
      <c r="C313" s="62" t="s">
        <v>51</v>
      </c>
      <c r="D313" s="2" t="s">
        <v>717</v>
      </c>
      <c r="E313" s="1">
        <v>24</v>
      </c>
      <c r="F313" s="1">
        <v>220.9</v>
      </c>
      <c r="G313" s="35">
        <v>8384.7</v>
      </c>
      <c r="H313" s="35">
        <v>8384.7</v>
      </c>
      <c r="I313" s="45">
        <v>37228</v>
      </c>
      <c r="J313" s="45">
        <v>37986</v>
      </c>
      <c r="K313" s="45">
        <v>37986</v>
      </c>
      <c r="L313" s="30">
        <v>448</v>
      </c>
      <c r="M313" s="30" t="s">
        <v>388</v>
      </c>
      <c r="N313" s="46">
        <v>758</v>
      </c>
      <c r="O313" s="46"/>
      <c r="P313" s="46"/>
      <c r="Q313" s="46"/>
      <c r="R313" s="46"/>
    </row>
    <row r="314" spans="2:18" s="2" customFormat="1" ht="9.75">
      <c r="B314" s="64" t="s">
        <v>718</v>
      </c>
      <c r="C314" s="62" t="s">
        <v>51</v>
      </c>
      <c r="D314" s="2" t="s">
        <v>719</v>
      </c>
      <c r="E314" s="1">
        <v>171</v>
      </c>
      <c r="F314" s="1">
        <v>1233.3</v>
      </c>
      <c r="G314" s="35">
        <v>50154.53</v>
      </c>
      <c r="H314" s="35">
        <v>49653</v>
      </c>
      <c r="I314" s="45">
        <v>37242</v>
      </c>
      <c r="J314" s="45">
        <v>37986</v>
      </c>
      <c r="K314" s="45">
        <v>37986</v>
      </c>
      <c r="L314" s="30">
        <v>448</v>
      </c>
      <c r="M314" s="30" t="s">
        <v>228</v>
      </c>
      <c r="N314" s="46">
        <v>744</v>
      </c>
      <c r="O314" s="46"/>
      <c r="P314" s="46"/>
      <c r="Q314" s="46"/>
      <c r="R314" s="46"/>
    </row>
    <row r="315" spans="2:18" s="2" customFormat="1" ht="9.75">
      <c r="B315" s="64" t="s">
        <v>720</v>
      </c>
      <c r="C315" s="62" t="s">
        <v>51</v>
      </c>
      <c r="D315" s="2" t="s">
        <v>721</v>
      </c>
      <c r="E315" s="1">
        <v>60</v>
      </c>
      <c r="F315" s="1">
        <v>934</v>
      </c>
      <c r="G315" s="35">
        <v>31868.35</v>
      </c>
      <c r="H315" s="35">
        <v>3186.83</v>
      </c>
      <c r="I315" s="45">
        <v>36986</v>
      </c>
      <c r="J315" s="45">
        <v>37986</v>
      </c>
      <c r="K315" s="45">
        <v>37986</v>
      </c>
      <c r="L315" s="30">
        <v>448</v>
      </c>
      <c r="M315" s="30" t="s">
        <v>385</v>
      </c>
      <c r="N315" s="46">
        <v>1000</v>
      </c>
      <c r="O315" s="46"/>
      <c r="P315" s="46"/>
      <c r="Q315" s="46"/>
      <c r="R315" s="46"/>
    </row>
    <row r="316" spans="2:18" s="2" customFormat="1" ht="9.75">
      <c r="B316" s="64" t="s">
        <v>722</v>
      </c>
      <c r="C316" s="62" t="s">
        <v>51</v>
      </c>
      <c r="D316" s="2" t="s">
        <v>723</v>
      </c>
      <c r="E316" s="1">
        <v>208</v>
      </c>
      <c r="F316" s="1">
        <v>1708</v>
      </c>
      <c r="G316" s="35">
        <v>88923.9</v>
      </c>
      <c r="H316" s="35">
        <v>11560.11</v>
      </c>
      <c r="I316" s="45">
        <v>36867</v>
      </c>
      <c r="J316" s="45">
        <v>37986</v>
      </c>
      <c r="K316" s="45">
        <v>37986</v>
      </c>
      <c r="L316" s="30">
        <v>448</v>
      </c>
      <c r="M316" s="30" t="s">
        <v>53</v>
      </c>
      <c r="N316" s="46">
        <v>1119</v>
      </c>
      <c r="O316" s="46"/>
      <c r="P316" s="46"/>
      <c r="Q316" s="46"/>
      <c r="R316" s="46"/>
    </row>
    <row r="317" spans="2:18" s="2" customFormat="1" ht="9.75">
      <c r="B317" s="64" t="s">
        <v>724</v>
      </c>
      <c r="C317" s="62" t="s">
        <v>51</v>
      </c>
      <c r="D317" s="2" t="s">
        <v>725</v>
      </c>
      <c r="E317" s="1">
        <v>88</v>
      </c>
      <c r="F317" s="1">
        <v>1343.3</v>
      </c>
      <c r="G317" s="35">
        <v>33485.3</v>
      </c>
      <c r="H317" s="35">
        <v>6697.06</v>
      </c>
      <c r="I317" s="45">
        <v>36781</v>
      </c>
      <c r="J317" s="45">
        <v>37986</v>
      </c>
      <c r="K317" s="45">
        <v>37986</v>
      </c>
      <c r="L317" s="30">
        <v>448</v>
      </c>
      <c r="M317" s="30" t="s">
        <v>726</v>
      </c>
      <c r="N317" s="46">
        <v>1205</v>
      </c>
      <c r="O317" s="46"/>
      <c r="P317" s="46"/>
      <c r="Q317" s="46"/>
      <c r="R317" s="46"/>
    </row>
    <row r="318" spans="2:18" s="2" customFormat="1" ht="9.75">
      <c r="B318" s="64" t="s">
        <v>727</v>
      </c>
      <c r="C318" s="62" t="s">
        <v>51</v>
      </c>
      <c r="D318" s="2" t="s">
        <v>728</v>
      </c>
      <c r="E318" s="1">
        <v>132</v>
      </c>
      <c r="F318" s="1">
        <v>1830.7</v>
      </c>
      <c r="G318" s="35">
        <v>23506.68</v>
      </c>
      <c r="H318" s="35">
        <v>2350.67</v>
      </c>
      <c r="I318" s="45">
        <v>37258</v>
      </c>
      <c r="J318" s="45">
        <v>37986</v>
      </c>
      <c r="K318" s="45">
        <v>37986</v>
      </c>
      <c r="L318" s="30">
        <v>448</v>
      </c>
      <c r="M318" s="30" t="s">
        <v>388</v>
      </c>
      <c r="N318" s="46">
        <v>728</v>
      </c>
      <c r="O318" s="46"/>
      <c r="P318" s="46"/>
      <c r="Q318" s="46"/>
      <c r="R318" s="46"/>
    </row>
    <row r="319" spans="2:18" s="2" customFormat="1" ht="9.75">
      <c r="B319" s="64" t="s">
        <v>729</v>
      </c>
      <c r="C319" s="62" t="s">
        <v>51</v>
      </c>
      <c r="D319" s="2" t="s">
        <v>730</v>
      </c>
      <c r="E319" s="1">
        <v>416</v>
      </c>
      <c r="F319" s="1">
        <v>4043</v>
      </c>
      <c r="G319" s="35">
        <v>58813.9</v>
      </c>
      <c r="H319" s="35">
        <v>23525.55</v>
      </c>
      <c r="I319" s="45">
        <v>36662</v>
      </c>
      <c r="J319" s="45">
        <v>37986</v>
      </c>
      <c r="K319" s="45">
        <v>37986</v>
      </c>
      <c r="L319" s="30">
        <v>448</v>
      </c>
      <c r="M319" s="30" t="s">
        <v>489</v>
      </c>
      <c r="N319" s="46">
        <v>1324</v>
      </c>
      <c r="O319" s="46"/>
      <c r="P319" s="46"/>
      <c r="Q319" s="46"/>
      <c r="R319" s="46"/>
    </row>
    <row r="320" spans="2:18" s="2" customFormat="1" ht="9.75">
      <c r="B320" s="64" t="s">
        <v>731</v>
      </c>
      <c r="C320" s="62" t="s">
        <v>51</v>
      </c>
      <c r="D320" s="2" t="s">
        <v>732</v>
      </c>
      <c r="E320" s="1">
        <v>33</v>
      </c>
      <c r="F320" s="1">
        <v>777</v>
      </c>
      <c r="G320" s="35">
        <v>20111.5</v>
      </c>
      <c r="H320" s="35">
        <v>2011.15</v>
      </c>
      <c r="I320" s="45">
        <v>37236</v>
      </c>
      <c r="J320" s="45">
        <v>37986</v>
      </c>
      <c r="K320" s="45">
        <v>37986</v>
      </c>
      <c r="L320" s="30">
        <v>448</v>
      </c>
      <c r="M320" s="30" t="s">
        <v>198</v>
      </c>
      <c r="N320" s="46">
        <v>750</v>
      </c>
      <c r="O320" s="46"/>
      <c r="P320" s="46"/>
      <c r="Q320" s="46"/>
      <c r="R320" s="46"/>
    </row>
    <row r="321" spans="2:18" s="2" customFormat="1" ht="9.75">
      <c r="B321" s="64" t="s">
        <v>733</v>
      </c>
      <c r="C321" s="62" t="s">
        <v>51</v>
      </c>
      <c r="D321" s="2" t="s">
        <v>734</v>
      </c>
      <c r="E321" s="1">
        <v>75</v>
      </c>
      <c r="F321" s="1">
        <v>1038</v>
      </c>
      <c r="G321" s="35">
        <v>40239</v>
      </c>
      <c r="H321" s="35">
        <v>40239</v>
      </c>
      <c r="I321" s="45">
        <v>36816</v>
      </c>
      <c r="J321" s="45">
        <v>37986</v>
      </c>
      <c r="K321" s="45">
        <v>37986</v>
      </c>
      <c r="L321" s="30">
        <v>448</v>
      </c>
      <c r="M321" s="30" t="s">
        <v>71</v>
      </c>
      <c r="N321" s="46">
        <v>1170</v>
      </c>
      <c r="O321" s="46"/>
      <c r="P321" s="46"/>
      <c r="Q321" s="46"/>
      <c r="R321" s="46"/>
    </row>
    <row r="322" spans="2:18" s="2" customFormat="1" ht="9.75">
      <c r="B322" s="64" t="s">
        <v>735</v>
      </c>
      <c r="C322" s="62" t="s">
        <v>51</v>
      </c>
      <c r="D322" s="2" t="s">
        <v>736</v>
      </c>
      <c r="E322" s="1">
        <v>139</v>
      </c>
      <c r="F322" s="1">
        <v>1114.6</v>
      </c>
      <c r="G322" s="35">
        <v>61854.29</v>
      </c>
      <c r="H322" s="35">
        <v>6185.43</v>
      </c>
      <c r="I322" s="45">
        <v>36872</v>
      </c>
      <c r="J322" s="45">
        <v>37986</v>
      </c>
      <c r="K322" s="45">
        <v>37986</v>
      </c>
      <c r="L322" s="30">
        <v>448</v>
      </c>
      <c r="M322" s="30" t="s">
        <v>680</v>
      </c>
      <c r="N322" s="46">
        <v>1114</v>
      </c>
      <c r="O322" s="46"/>
      <c r="P322" s="46"/>
      <c r="Q322" s="46"/>
      <c r="R322" s="46"/>
    </row>
    <row r="323" spans="2:18" s="2" customFormat="1" ht="9.75">
      <c r="B323" s="64" t="s">
        <v>737</v>
      </c>
      <c r="C323" s="62" t="s">
        <v>51</v>
      </c>
      <c r="D323" s="2" t="s">
        <v>738</v>
      </c>
      <c r="E323" s="1">
        <v>82</v>
      </c>
      <c r="F323" s="1">
        <v>1898.4</v>
      </c>
      <c r="G323" s="35">
        <v>53661.55</v>
      </c>
      <c r="H323" s="35">
        <v>5366.16</v>
      </c>
      <c r="I323" s="45">
        <v>36872</v>
      </c>
      <c r="J323" s="45">
        <v>37986</v>
      </c>
      <c r="K323" s="45">
        <v>37986</v>
      </c>
      <c r="L323" s="30">
        <v>448</v>
      </c>
      <c r="M323" s="30" t="s">
        <v>382</v>
      </c>
      <c r="N323" s="46">
        <v>1114</v>
      </c>
      <c r="O323" s="46"/>
      <c r="P323" s="46"/>
      <c r="Q323" s="46"/>
      <c r="R323" s="46"/>
    </row>
    <row r="324" spans="2:18" s="2" customFormat="1" ht="9.75">
      <c r="B324" s="64" t="s">
        <v>739</v>
      </c>
      <c r="C324" s="62" t="s">
        <v>51</v>
      </c>
      <c r="D324" s="2" t="s">
        <v>740</v>
      </c>
      <c r="E324" s="1">
        <v>45</v>
      </c>
      <c r="F324" s="1">
        <v>682.6</v>
      </c>
      <c r="G324" s="35">
        <v>12197</v>
      </c>
      <c r="H324" s="35">
        <v>1219.7</v>
      </c>
      <c r="I324" s="45">
        <v>37064</v>
      </c>
      <c r="J324" s="45">
        <v>37986</v>
      </c>
      <c r="K324" s="45">
        <v>37986</v>
      </c>
      <c r="L324" s="30">
        <v>448</v>
      </c>
      <c r="M324" s="30" t="s">
        <v>61</v>
      </c>
      <c r="N324" s="46">
        <v>922</v>
      </c>
      <c r="O324" s="46"/>
      <c r="P324" s="46"/>
      <c r="Q324" s="46"/>
      <c r="R324" s="46"/>
    </row>
    <row r="325" spans="2:18" s="2" customFormat="1" ht="9.75">
      <c r="B325" s="64" t="s">
        <v>741</v>
      </c>
      <c r="C325" s="62" t="s">
        <v>51</v>
      </c>
      <c r="D325" s="2" t="s">
        <v>742</v>
      </c>
      <c r="E325" s="1">
        <v>59</v>
      </c>
      <c r="F325" s="1">
        <v>844</v>
      </c>
      <c r="G325" s="35">
        <v>54860</v>
      </c>
      <c r="H325" s="35">
        <v>24687</v>
      </c>
      <c r="I325" s="45">
        <v>37064</v>
      </c>
      <c r="J325" s="45">
        <v>37986</v>
      </c>
      <c r="K325" s="45">
        <v>37986</v>
      </c>
      <c r="L325" s="30">
        <v>448</v>
      </c>
      <c r="M325" s="30" t="s">
        <v>693</v>
      </c>
      <c r="N325" s="46">
        <v>922</v>
      </c>
      <c r="O325" s="46"/>
      <c r="P325" s="46"/>
      <c r="Q325" s="46"/>
      <c r="R325" s="46"/>
    </row>
    <row r="326" spans="2:18" s="2" customFormat="1" ht="9.75">
      <c r="B326" s="64" t="s">
        <v>743</v>
      </c>
      <c r="C326" s="62" t="s">
        <v>51</v>
      </c>
      <c r="D326" s="2" t="s">
        <v>744</v>
      </c>
      <c r="E326" s="1">
        <v>207</v>
      </c>
      <c r="F326" s="1">
        <v>1905</v>
      </c>
      <c r="G326" s="35">
        <v>35307.2</v>
      </c>
      <c r="H326" s="35">
        <v>35307.2</v>
      </c>
      <c r="I326" s="45">
        <v>36830</v>
      </c>
      <c r="J326" s="45">
        <v>37986</v>
      </c>
      <c r="K326" s="45">
        <v>37986</v>
      </c>
      <c r="L326" s="30">
        <v>448</v>
      </c>
      <c r="M326" s="30" t="s">
        <v>61</v>
      </c>
      <c r="N326" s="46">
        <v>1156</v>
      </c>
      <c r="O326" s="46"/>
      <c r="P326" s="46"/>
      <c r="Q326" s="46"/>
      <c r="R326" s="46"/>
    </row>
    <row r="327" spans="2:18" s="2" customFormat="1" ht="9.75">
      <c r="B327" s="64" t="s">
        <v>745</v>
      </c>
      <c r="C327" s="62" t="s">
        <v>51</v>
      </c>
      <c r="D327" s="2" t="s">
        <v>746</v>
      </c>
      <c r="E327" s="1">
        <v>40</v>
      </c>
      <c r="F327" s="1">
        <v>1517.6</v>
      </c>
      <c r="G327" s="35">
        <v>90771.65</v>
      </c>
      <c r="H327" s="35">
        <v>90771.65</v>
      </c>
      <c r="I327" s="45">
        <v>36851</v>
      </c>
      <c r="J327" s="45">
        <v>37986</v>
      </c>
      <c r="K327" s="45">
        <v>37986</v>
      </c>
      <c r="L327" s="30">
        <v>448</v>
      </c>
      <c r="M327" s="30" t="s">
        <v>747</v>
      </c>
      <c r="N327" s="46">
        <v>1135</v>
      </c>
      <c r="O327" s="46"/>
      <c r="P327" s="46"/>
      <c r="Q327" s="46"/>
      <c r="R327" s="46"/>
    </row>
    <row r="328" spans="2:18" s="2" customFormat="1" ht="9.75">
      <c r="B328" s="64" t="s">
        <v>748</v>
      </c>
      <c r="C328" s="62" t="s">
        <v>51</v>
      </c>
      <c r="D328" s="2" t="s">
        <v>749</v>
      </c>
      <c r="E328" s="1">
        <v>138</v>
      </c>
      <c r="F328" s="1">
        <v>1883</v>
      </c>
      <c r="G328" s="35">
        <v>59133.85</v>
      </c>
      <c r="H328" s="35">
        <v>59133.85</v>
      </c>
      <c r="I328" s="45">
        <v>36754</v>
      </c>
      <c r="J328" s="45">
        <v>37986</v>
      </c>
      <c r="K328" s="45">
        <v>37986</v>
      </c>
      <c r="L328" s="30">
        <v>448</v>
      </c>
      <c r="M328" s="30" t="s">
        <v>496</v>
      </c>
      <c r="N328" s="46">
        <v>1232</v>
      </c>
      <c r="O328" s="46"/>
      <c r="P328" s="46"/>
      <c r="Q328" s="46"/>
      <c r="R328" s="46"/>
    </row>
    <row r="329" spans="2:18" s="2" customFormat="1" ht="9.75">
      <c r="B329" s="64" t="s">
        <v>750</v>
      </c>
      <c r="C329" s="62" t="s">
        <v>51</v>
      </c>
      <c r="D329" s="2" t="s">
        <v>751</v>
      </c>
      <c r="E329" s="1">
        <v>107</v>
      </c>
      <c r="F329" s="1">
        <v>1874</v>
      </c>
      <c r="G329" s="35">
        <v>48522.55</v>
      </c>
      <c r="H329" s="35">
        <v>26687.4</v>
      </c>
      <c r="I329" s="45">
        <v>36754</v>
      </c>
      <c r="J329" s="45">
        <v>37986</v>
      </c>
      <c r="K329" s="45">
        <v>37986</v>
      </c>
      <c r="L329" s="30">
        <v>448</v>
      </c>
      <c r="M329" s="30" t="s">
        <v>496</v>
      </c>
      <c r="N329" s="46">
        <v>1232</v>
      </c>
      <c r="O329" s="46"/>
      <c r="P329" s="46"/>
      <c r="Q329" s="46"/>
      <c r="R329" s="46"/>
    </row>
    <row r="330" spans="2:18" s="2" customFormat="1" ht="9.75">
      <c r="B330" s="64" t="s">
        <v>752</v>
      </c>
      <c r="C330" s="62" t="s">
        <v>51</v>
      </c>
      <c r="D330" s="2" t="s">
        <v>753</v>
      </c>
      <c r="E330" s="1">
        <v>459</v>
      </c>
      <c r="F330" s="1">
        <v>1883.8</v>
      </c>
      <c r="G330" s="35">
        <v>41316.1</v>
      </c>
      <c r="H330" s="35">
        <v>16526.44</v>
      </c>
      <c r="I330" s="45">
        <v>36501</v>
      </c>
      <c r="J330" s="45">
        <v>37986</v>
      </c>
      <c r="K330" s="45">
        <v>37986</v>
      </c>
      <c r="L330" s="30">
        <v>448</v>
      </c>
      <c r="M330" s="30" t="s">
        <v>754</v>
      </c>
      <c r="N330" s="46">
        <v>1485</v>
      </c>
      <c r="O330" s="46"/>
      <c r="P330" s="46"/>
      <c r="Q330" s="46"/>
      <c r="R330" s="46"/>
    </row>
    <row r="331" spans="2:18" s="2" customFormat="1" ht="9.75">
      <c r="B331" s="64" t="s">
        <v>755</v>
      </c>
      <c r="C331" s="62" t="s">
        <v>51</v>
      </c>
      <c r="D331" s="2" t="s">
        <v>756</v>
      </c>
      <c r="E331" s="1">
        <v>85</v>
      </c>
      <c r="F331" s="1">
        <v>1838</v>
      </c>
      <c r="G331" s="35">
        <v>99459.16</v>
      </c>
      <c r="H331" s="35">
        <v>9945.92</v>
      </c>
      <c r="I331" s="45">
        <v>37028</v>
      </c>
      <c r="J331" s="45">
        <v>37986</v>
      </c>
      <c r="K331" s="45">
        <v>37986</v>
      </c>
      <c r="L331" s="30">
        <v>448</v>
      </c>
      <c r="M331" s="30" t="s">
        <v>757</v>
      </c>
      <c r="N331" s="46">
        <v>958</v>
      </c>
      <c r="O331" s="46"/>
      <c r="P331" s="46"/>
      <c r="Q331" s="46"/>
      <c r="R331" s="46"/>
    </row>
    <row r="332" spans="2:18" s="2" customFormat="1" ht="9.75">
      <c r="B332" s="64" t="s">
        <v>758</v>
      </c>
      <c r="C332" s="62" t="s">
        <v>51</v>
      </c>
      <c r="D332" s="2" t="s">
        <v>759</v>
      </c>
      <c r="E332" s="1">
        <v>119</v>
      </c>
      <c r="F332" s="1">
        <v>1296.4</v>
      </c>
      <c r="G332" s="35">
        <v>58986.65</v>
      </c>
      <c r="H332" s="35">
        <v>5898.67</v>
      </c>
      <c r="I332" s="45">
        <v>37287</v>
      </c>
      <c r="J332" s="45">
        <v>37986</v>
      </c>
      <c r="K332" s="45">
        <v>37986</v>
      </c>
      <c r="L332" s="30">
        <v>448</v>
      </c>
      <c r="M332" s="30" t="s">
        <v>499</v>
      </c>
      <c r="N332" s="46">
        <v>699</v>
      </c>
      <c r="O332" s="46"/>
      <c r="P332" s="46"/>
      <c r="Q332" s="46"/>
      <c r="R332" s="46"/>
    </row>
    <row r="333" spans="2:18" s="2" customFormat="1" ht="9.75">
      <c r="B333" s="64" t="s">
        <v>760</v>
      </c>
      <c r="C333" s="62" t="s">
        <v>51</v>
      </c>
      <c r="D333" s="2" t="s">
        <v>761</v>
      </c>
      <c r="E333" s="1">
        <v>6</v>
      </c>
      <c r="F333" s="1">
        <v>46.6</v>
      </c>
      <c r="G333" s="35">
        <v>799.4</v>
      </c>
      <c r="H333" s="35">
        <v>799.4</v>
      </c>
      <c r="I333" s="45">
        <v>37284</v>
      </c>
      <c r="J333" s="45">
        <v>37986</v>
      </c>
      <c r="K333" s="45">
        <v>37986</v>
      </c>
      <c r="L333" s="30">
        <v>448</v>
      </c>
      <c r="M333" s="30" t="s">
        <v>762</v>
      </c>
      <c r="N333" s="46">
        <v>702</v>
      </c>
      <c r="O333" s="46"/>
      <c r="P333" s="46"/>
      <c r="Q333" s="46"/>
      <c r="R333" s="46"/>
    </row>
    <row r="334" spans="2:18" s="2" customFormat="1" ht="9.75">
      <c r="B334" s="64" t="s">
        <v>763</v>
      </c>
      <c r="C334" s="62" t="s">
        <v>51</v>
      </c>
      <c r="D334" s="2" t="s">
        <v>764</v>
      </c>
      <c r="E334" s="1">
        <v>19</v>
      </c>
      <c r="F334" s="1">
        <v>210</v>
      </c>
      <c r="G334" s="35">
        <v>10714.45</v>
      </c>
      <c r="H334" s="35">
        <v>1071.45</v>
      </c>
      <c r="I334" s="45">
        <v>37382</v>
      </c>
      <c r="J334" s="45">
        <v>37986</v>
      </c>
      <c r="K334" s="45">
        <v>37986</v>
      </c>
      <c r="L334" s="30">
        <v>448</v>
      </c>
      <c r="M334" s="30" t="s">
        <v>765</v>
      </c>
      <c r="N334" s="46">
        <v>604</v>
      </c>
      <c r="O334" s="46"/>
      <c r="P334" s="46"/>
      <c r="Q334" s="46"/>
      <c r="R334" s="46"/>
    </row>
    <row r="335" spans="2:18" s="2" customFormat="1" ht="9.75">
      <c r="B335" s="64" t="s">
        <v>766</v>
      </c>
      <c r="C335" s="62" t="s">
        <v>51</v>
      </c>
      <c r="D335" s="2" t="s">
        <v>767</v>
      </c>
      <c r="E335" s="1">
        <v>64</v>
      </c>
      <c r="F335" s="1">
        <v>840</v>
      </c>
      <c r="G335" s="35">
        <v>53647.15</v>
      </c>
      <c r="H335" s="35">
        <v>5364.72</v>
      </c>
      <c r="I335" s="45">
        <v>37064</v>
      </c>
      <c r="J335" s="45">
        <v>37986</v>
      </c>
      <c r="K335" s="45">
        <v>37986</v>
      </c>
      <c r="L335" s="30">
        <v>448</v>
      </c>
      <c r="M335" s="30" t="s">
        <v>693</v>
      </c>
      <c r="N335" s="46">
        <v>922</v>
      </c>
      <c r="O335" s="46"/>
      <c r="P335" s="46"/>
      <c r="Q335" s="46"/>
      <c r="R335" s="46"/>
    </row>
    <row r="336" spans="2:18" s="2" customFormat="1" ht="9.75">
      <c r="B336" s="64" t="s">
        <v>768</v>
      </c>
      <c r="C336" s="62" t="s">
        <v>51</v>
      </c>
      <c r="D336" s="2" t="s">
        <v>769</v>
      </c>
      <c r="E336" s="1">
        <v>74</v>
      </c>
      <c r="F336" s="1">
        <v>1327</v>
      </c>
      <c r="G336" s="35">
        <v>76342.31</v>
      </c>
      <c r="H336" s="35">
        <v>7634.23</v>
      </c>
      <c r="I336" s="45">
        <v>37028</v>
      </c>
      <c r="J336" s="45">
        <v>37986</v>
      </c>
      <c r="K336" s="45">
        <v>37986</v>
      </c>
      <c r="L336" s="30">
        <v>448</v>
      </c>
      <c r="M336" s="30" t="s">
        <v>757</v>
      </c>
      <c r="N336" s="46">
        <v>958</v>
      </c>
      <c r="O336" s="46"/>
      <c r="P336" s="46"/>
      <c r="Q336" s="46"/>
      <c r="R336" s="46"/>
    </row>
    <row r="337" spans="2:18" s="2" customFormat="1" ht="9.75">
      <c r="B337" s="64" t="s">
        <v>770</v>
      </c>
      <c r="C337" s="62" t="s">
        <v>51</v>
      </c>
      <c r="D337" s="2" t="s">
        <v>771</v>
      </c>
      <c r="E337" s="1">
        <v>67</v>
      </c>
      <c r="F337" s="1">
        <v>1314</v>
      </c>
      <c r="G337" s="35">
        <v>62320.14</v>
      </c>
      <c r="H337" s="35">
        <v>60320.14</v>
      </c>
      <c r="I337" s="45">
        <v>36713</v>
      </c>
      <c r="J337" s="45">
        <v>37986</v>
      </c>
      <c r="K337" s="45">
        <v>37986</v>
      </c>
      <c r="L337" s="30">
        <v>448</v>
      </c>
      <c r="M337" s="30" t="s">
        <v>208</v>
      </c>
      <c r="N337" s="46">
        <v>1273</v>
      </c>
      <c r="O337" s="46"/>
      <c r="P337" s="46"/>
      <c r="Q337" s="46"/>
      <c r="R337" s="46"/>
    </row>
    <row r="338" spans="2:18" s="2" customFormat="1" ht="9.75">
      <c r="B338" s="64" t="s">
        <v>772</v>
      </c>
      <c r="C338" s="62" t="s">
        <v>51</v>
      </c>
      <c r="D338" s="2" t="s">
        <v>773</v>
      </c>
      <c r="E338" s="1">
        <v>98</v>
      </c>
      <c r="F338" s="1">
        <v>716.5</v>
      </c>
      <c r="G338" s="35">
        <v>74616.53</v>
      </c>
      <c r="H338" s="35">
        <v>22384.86</v>
      </c>
      <c r="I338" s="45">
        <v>37208</v>
      </c>
      <c r="J338" s="45">
        <v>38076</v>
      </c>
      <c r="K338" s="45">
        <v>38076</v>
      </c>
      <c r="L338" s="30">
        <v>538</v>
      </c>
      <c r="M338" s="30" t="s">
        <v>600</v>
      </c>
      <c r="N338" s="46">
        <v>868</v>
      </c>
      <c r="O338" s="46"/>
      <c r="P338" s="46"/>
      <c r="Q338" s="46"/>
      <c r="R338" s="46"/>
    </row>
    <row r="339" spans="2:18" s="2" customFormat="1" ht="9.75">
      <c r="B339" s="64" t="s">
        <v>774</v>
      </c>
      <c r="C339" s="62" t="s">
        <v>51</v>
      </c>
      <c r="D339" s="2" t="s">
        <v>775</v>
      </c>
      <c r="E339" s="1">
        <v>71</v>
      </c>
      <c r="F339" s="1">
        <v>475.1</v>
      </c>
      <c r="G339" s="35">
        <v>15598.09</v>
      </c>
      <c r="H339" s="35">
        <v>3899.52</v>
      </c>
      <c r="I339" s="45">
        <v>37358</v>
      </c>
      <c r="J339" s="45">
        <v>38077</v>
      </c>
      <c r="K339" s="45">
        <v>38077</v>
      </c>
      <c r="L339" s="30">
        <v>539</v>
      </c>
      <c r="M339" s="30" t="s">
        <v>635</v>
      </c>
      <c r="N339" s="46">
        <v>719</v>
      </c>
      <c r="O339" s="46"/>
      <c r="P339" s="46"/>
      <c r="Q339" s="46"/>
      <c r="R339" s="46"/>
    </row>
    <row r="340" spans="2:18" s="2" customFormat="1" ht="9.75">
      <c r="B340" s="64" t="s">
        <v>776</v>
      </c>
      <c r="C340" s="62" t="s">
        <v>51</v>
      </c>
      <c r="D340" s="2" t="s">
        <v>777</v>
      </c>
      <c r="E340" s="1">
        <v>58</v>
      </c>
      <c r="F340" s="1">
        <v>309.8</v>
      </c>
      <c r="G340" s="35">
        <v>22426.26</v>
      </c>
      <c r="H340" s="35">
        <v>2242.63</v>
      </c>
      <c r="I340" s="45">
        <v>37383</v>
      </c>
      <c r="J340" s="45">
        <v>38077</v>
      </c>
      <c r="K340" s="45">
        <v>38077</v>
      </c>
      <c r="L340" s="30">
        <v>539</v>
      </c>
      <c r="M340" s="30" t="s">
        <v>102</v>
      </c>
      <c r="N340" s="46">
        <v>694</v>
      </c>
      <c r="O340" s="46"/>
      <c r="P340" s="46"/>
      <c r="Q340" s="46"/>
      <c r="R340" s="46"/>
    </row>
    <row r="341" spans="2:18" s="2" customFormat="1" ht="9.75">
      <c r="B341" s="64" t="s">
        <v>778</v>
      </c>
      <c r="C341" s="62" t="s">
        <v>51</v>
      </c>
      <c r="D341" s="2" t="s">
        <v>779</v>
      </c>
      <c r="E341" s="1">
        <v>90</v>
      </c>
      <c r="F341" s="1">
        <v>259.2</v>
      </c>
      <c r="G341" s="35">
        <v>29572.6</v>
      </c>
      <c r="H341" s="35">
        <v>3252.98</v>
      </c>
      <c r="I341" s="45">
        <v>37251</v>
      </c>
      <c r="J341" s="45">
        <v>38077</v>
      </c>
      <c r="K341" s="45">
        <v>38077</v>
      </c>
      <c r="L341" s="30">
        <v>539</v>
      </c>
      <c r="M341" s="30" t="s">
        <v>780</v>
      </c>
      <c r="N341" s="46">
        <v>826</v>
      </c>
      <c r="O341" s="46"/>
      <c r="P341" s="46"/>
      <c r="Q341" s="46"/>
      <c r="R341" s="46"/>
    </row>
    <row r="342" spans="2:18" s="2" customFormat="1" ht="9.75">
      <c r="B342" s="64" t="s">
        <v>781</v>
      </c>
      <c r="C342" s="62" t="s">
        <v>51</v>
      </c>
      <c r="D342" s="2" t="s">
        <v>782</v>
      </c>
      <c r="E342" s="1">
        <v>14</v>
      </c>
      <c r="F342" s="1">
        <v>258.8</v>
      </c>
      <c r="G342" s="35">
        <v>8249.63</v>
      </c>
      <c r="H342" s="35">
        <v>824.96</v>
      </c>
      <c r="I342" s="45">
        <v>37516</v>
      </c>
      <c r="J342" s="45">
        <v>38077</v>
      </c>
      <c r="K342" s="45">
        <v>38077</v>
      </c>
      <c r="L342" s="30">
        <v>539</v>
      </c>
      <c r="M342" s="30" t="s">
        <v>102</v>
      </c>
      <c r="N342" s="46">
        <v>561</v>
      </c>
      <c r="O342" s="46"/>
      <c r="P342" s="46"/>
      <c r="Q342" s="46"/>
      <c r="R342" s="46"/>
    </row>
    <row r="343" spans="2:18" s="2" customFormat="1" ht="9.75">
      <c r="B343" s="64" t="s">
        <v>783</v>
      </c>
      <c r="C343" s="62" t="s">
        <v>51</v>
      </c>
      <c r="D343" s="2" t="s">
        <v>784</v>
      </c>
      <c r="E343" s="1">
        <v>39</v>
      </c>
      <c r="F343" s="1">
        <v>412.8</v>
      </c>
      <c r="G343" s="35">
        <v>8026.1</v>
      </c>
      <c r="H343" s="35">
        <v>802.61</v>
      </c>
      <c r="I343" s="45">
        <v>37498</v>
      </c>
      <c r="J343" s="45">
        <v>38077</v>
      </c>
      <c r="K343" s="45">
        <v>38077</v>
      </c>
      <c r="L343" s="30">
        <v>539</v>
      </c>
      <c r="M343" s="30" t="s">
        <v>102</v>
      </c>
      <c r="N343" s="46">
        <v>579</v>
      </c>
      <c r="O343" s="46"/>
      <c r="P343" s="46"/>
      <c r="Q343" s="46"/>
      <c r="R343" s="46"/>
    </row>
    <row r="344" spans="2:18" s="2" customFormat="1" ht="9.75">
      <c r="B344" s="64" t="s">
        <v>785</v>
      </c>
      <c r="C344" s="62" t="s">
        <v>51</v>
      </c>
      <c r="D344" s="2" t="s">
        <v>786</v>
      </c>
      <c r="E344" s="1">
        <v>55</v>
      </c>
      <c r="F344" s="1">
        <v>713.6</v>
      </c>
      <c r="G344" s="35">
        <v>22878</v>
      </c>
      <c r="H344" s="35">
        <v>2287.8</v>
      </c>
      <c r="I344" s="45">
        <v>37271</v>
      </c>
      <c r="J344" s="45">
        <v>38077</v>
      </c>
      <c r="K344" s="45">
        <v>38077</v>
      </c>
      <c r="L344" s="30">
        <v>539</v>
      </c>
      <c r="M344" s="30" t="s">
        <v>787</v>
      </c>
      <c r="N344" s="46">
        <v>806</v>
      </c>
      <c r="O344" s="46"/>
      <c r="P344" s="46"/>
      <c r="Q344" s="46"/>
      <c r="R344" s="46"/>
    </row>
    <row r="345" spans="2:18" s="2" customFormat="1" ht="9.75">
      <c r="B345" s="64" t="s">
        <v>788</v>
      </c>
      <c r="C345" s="62" t="s">
        <v>51</v>
      </c>
      <c r="D345" s="2" t="s">
        <v>789</v>
      </c>
      <c r="E345" s="1">
        <v>25</v>
      </c>
      <c r="F345" s="1">
        <v>259.7</v>
      </c>
      <c r="G345" s="35">
        <v>6181.77</v>
      </c>
      <c r="H345" s="35">
        <v>618.18</v>
      </c>
      <c r="I345" s="45">
        <v>37376</v>
      </c>
      <c r="J345" s="45">
        <v>38077</v>
      </c>
      <c r="K345" s="45">
        <v>38077</v>
      </c>
      <c r="L345" s="30">
        <v>539</v>
      </c>
      <c r="M345" s="30" t="s">
        <v>790</v>
      </c>
      <c r="N345" s="46">
        <v>701</v>
      </c>
      <c r="O345" s="46"/>
      <c r="P345" s="46"/>
      <c r="Q345" s="46"/>
      <c r="R345" s="46"/>
    </row>
    <row r="346" spans="2:18" s="2" customFormat="1" ht="9.75">
      <c r="B346" s="64" t="s">
        <v>791</v>
      </c>
      <c r="C346" s="62" t="s">
        <v>51</v>
      </c>
      <c r="D346" s="2" t="s">
        <v>792</v>
      </c>
      <c r="E346" s="1">
        <v>28.5</v>
      </c>
      <c r="F346" s="1">
        <v>445.8</v>
      </c>
      <c r="G346" s="35">
        <v>12641.5</v>
      </c>
      <c r="H346" s="35">
        <v>1264.15</v>
      </c>
      <c r="I346" s="45">
        <v>37243</v>
      </c>
      <c r="J346" s="45">
        <v>38077</v>
      </c>
      <c r="K346" s="45">
        <v>38077</v>
      </c>
      <c r="L346" s="30">
        <v>539</v>
      </c>
      <c r="M346" s="30" t="s">
        <v>351</v>
      </c>
      <c r="N346" s="46">
        <v>834</v>
      </c>
      <c r="O346" s="46"/>
      <c r="P346" s="46"/>
      <c r="Q346" s="46"/>
      <c r="R346" s="46"/>
    </row>
    <row r="347" spans="2:18" s="2" customFormat="1" ht="9.75">
      <c r="B347" s="64" t="s">
        <v>793</v>
      </c>
      <c r="C347" s="62" t="s">
        <v>51</v>
      </c>
      <c r="D347" s="2" t="s">
        <v>794</v>
      </c>
      <c r="E347" s="1">
        <v>215</v>
      </c>
      <c r="F347" s="1">
        <v>1971.4</v>
      </c>
      <c r="G347" s="35">
        <v>120275</v>
      </c>
      <c r="H347" s="35">
        <v>12027.5</v>
      </c>
      <c r="I347" s="45">
        <v>37203</v>
      </c>
      <c r="J347" s="45">
        <v>38077</v>
      </c>
      <c r="K347" s="45">
        <v>38077</v>
      </c>
      <c r="L347" s="30">
        <v>539</v>
      </c>
      <c r="M347" s="30" t="s">
        <v>228</v>
      </c>
      <c r="N347" s="46">
        <v>874</v>
      </c>
      <c r="O347" s="46"/>
      <c r="P347" s="46"/>
      <c r="Q347" s="46"/>
      <c r="R347" s="46"/>
    </row>
    <row r="348" spans="2:18" s="2" customFormat="1" ht="9.75">
      <c r="B348" s="64" t="s">
        <v>795</v>
      </c>
      <c r="C348" s="62" t="s">
        <v>51</v>
      </c>
      <c r="D348" s="2" t="s">
        <v>796</v>
      </c>
      <c r="E348" s="1">
        <v>50</v>
      </c>
      <c r="F348" s="1">
        <v>444.1</v>
      </c>
      <c r="G348" s="35">
        <v>5858.28</v>
      </c>
      <c r="H348" s="35">
        <v>2168</v>
      </c>
      <c r="I348" s="45">
        <v>37242</v>
      </c>
      <c r="J348" s="45">
        <v>38077</v>
      </c>
      <c r="K348" s="45">
        <v>38077</v>
      </c>
      <c r="L348" s="30">
        <v>539</v>
      </c>
      <c r="M348" s="30" t="s">
        <v>797</v>
      </c>
      <c r="N348" s="46">
        <v>835</v>
      </c>
      <c r="O348" s="46"/>
      <c r="P348" s="46"/>
      <c r="Q348" s="46"/>
      <c r="R348" s="46"/>
    </row>
    <row r="349" spans="2:18" s="2" customFormat="1" ht="9.75">
      <c r="B349" s="64" t="s">
        <v>798</v>
      </c>
      <c r="C349" s="62" t="s">
        <v>51</v>
      </c>
      <c r="D349" s="2" t="s">
        <v>799</v>
      </c>
      <c r="E349" s="1">
        <v>76</v>
      </c>
      <c r="F349" s="1">
        <v>547.2</v>
      </c>
      <c r="G349" s="35">
        <v>57634.05</v>
      </c>
      <c r="H349" s="35">
        <v>5763.41</v>
      </c>
      <c r="I349" s="45">
        <v>37251</v>
      </c>
      <c r="J349" s="45">
        <v>38077</v>
      </c>
      <c r="K349" s="45">
        <v>38077</v>
      </c>
      <c r="L349" s="30">
        <v>539</v>
      </c>
      <c r="M349" s="30" t="s">
        <v>780</v>
      </c>
      <c r="N349" s="46">
        <v>826</v>
      </c>
      <c r="O349" s="46"/>
      <c r="P349" s="46"/>
      <c r="Q349" s="46"/>
      <c r="R349" s="46"/>
    </row>
    <row r="350" spans="2:18" s="2" customFormat="1" ht="9.75">
      <c r="B350" s="64" t="s">
        <v>800</v>
      </c>
      <c r="C350" s="62" t="s">
        <v>51</v>
      </c>
      <c r="D350" s="2" t="s">
        <v>801</v>
      </c>
      <c r="E350" s="1">
        <v>88</v>
      </c>
      <c r="F350" s="1">
        <v>601.5</v>
      </c>
      <c r="G350" s="35">
        <v>92713.51</v>
      </c>
      <c r="H350" s="35">
        <v>31522.59</v>
      </c>
      <c r="I350" s="45">
        <v>37258</v>
      </c>
      <c r="J350" s="45">
        <v>38077</v>
      </c>
      <c r="K350" s="45">
        <v>38077</v>
      </c>
      <c r="L350" s="30">
        <v>539</v>
      </c>
      <c r="M350" s="30" t="s">
        <v>328</v>
      </c>
      <c r="N350" s="46">
        <v>819</v>
      </c>
      <c r="O350" s="46"/>
      <c r="P350" s="46"/>
      <c r="Q350" s="46"/>
      <c r="R350" s="46"/>
    </row>
    <row r="351" spans="2:18" s="2" customFormat="1" ht="9.75">
      <c r="B351" s="64" t="s">
        <v>802</v>
      </c>
      <c r="C351" s="62" t="s">
        <v>51</v>
      </c>
      <c r="D351" s="2" t="s">
        <v>803</v>
      </c>
      <c r="E351" s="1">
        <v>299</v>
      </c>
      <c r="F351" s="1">
        <v>5575.8</v>
      </c>
      <c r="G351" s="35">
        <v>65401.13</v>
      </c>
      <c r="H351" s="35">
        <v>6540.11</v>
      </c>
      <c r="I351" s="45">
        <v>37445</v>
      </c>
      <c r="J351" s="45">
        <v>38077</v>
      </c>
      <c r="K351" s="45">
        <v>38077</v>
      </c>
      <c r="L351" s="30">
        <v>539</v>
      </c>
      <c r="M351" s="30" t="s">
        <v>804</v>
      </c>
      <c r="N351" s="46">
        <v>632</v>
      </c>
      <c r="O351" s="46"/>
      <c r="P351" s="46"/>
      <c r="Q351" s="46"/>
      <c r="R351" s="46"/>
    </row>
    <row r="352" spans="2:18" s="2" customFormat="1" ht="9.75">
      <c r="B352" s="64" t="s">
        <v>805</v>
      </c>
      <c r="C352" s="62" t="s">
        <v>51</v>
      </c>
      <c r="D352" s="2" t="s">
        <v>806</v>
      </c>
      <c r="E352" s="1">
        <v>275</v>
      </c>
      <c r="F352" s="1">
        <v>1375.7</v>
      </c>
      <c r="G352" s="35">
        <v>181640.3</v>
      </c>
      <c r="H352" s="35">
        <v>18164.03</v>
      </c>
      <c r="I352" s="45">
        <v>37263</v>
      </c>
      <c r="J352" s="45">
        <v>38077</v>
      </c>
      <c r="K352" s="45">
        <v>38077</v>
      </c>
      <c r="L352" s="30">
        <v>539</v>
      </c>
      <c r="M352" s="30" t="s">
        <v>228</v>
      </c>
      <c r="N352" s="46">
        <v>814</v>
      </c>
      <c r="O352" s="46"/>
      <c r="P352" s="46"/>
      <c r="Q352" s="46"/>
      <c r="R352" s="46"/>
    </row>
    <row r="353" spans="2:18" s="2" customFormat="1" ht="9.75">
      <c r="B353" s="64" t="s">
        <v>807</v>
      </c>
      <c r="C353" s="62" t="s">
        <v>51</v>
      </c>
      <c r="D353" s="2" t="s">
        <v>808</v>
      </c>
      <c r="E353" s="1">
        <v>25</v>
      </c>
      <c r="F353" s="1">
        <v>399</v>
      </c>
      <c r="G353" s="35">
        <v>8674</v>
      </c>
      <c r="H353" s="35">
        <v>867.4</v>
      </c>
      <c r="I353" s="45">
        <v>37146</v>
      </c>
      <c r="J353" s="45">
        <v>38077</v>
      </c>
      <c r="K353" s="45">
        <v>38077</v>
      </c>
      <c r="L353" s="30">
        <v>539</v>
      </c>
      <c r="M353" s="30" t="s">
        <v>597</v>
      </c>
      <c r="N353" s="46">
        <v>931</v>
      </c>
      <c r="O353" s="46"/>
      <c r="P353" s="46"/>
      <c r="Q353" s="46"/>
      <c r="R353" s="46"/>
    </row>
    <row r="354" spans="2:18" s="2" customFormat="1" ht="9.75">
      <c r="B354" s="64" t="s">
        <v>809</v>
      </c>
      <c r="C354" s="62" t="s">
        <v>51</v>
      </c>
      <c r="D354" s="2" t="s">
        <v>810</v>
      </c>
      <c r="E354" s="1">
        <v>35</v>
      </c>
      <c r="F354" s="1">
        <v>454.4</v>
      </c>
      <c r="G354" s="35">
        <v>13186.2</v>
      </c>
      <c r="H354" s="35">
        <v>1318.62</v>
      </c>
      <c r="I354" s="45">
        <v>37265</v>
      </c>
      <c r="J354" s="45">
        <v>38077</v>
      </c>
      <c r="K354" s="45">
        <v>38077</v>
      </c>
      <c r="L354" s="30">
        <v>539</v>
      </c>
      <c r="M354" s="30" t="s">
        <v>635</v>
      </c>
      <c r="N354" s="46">
        <v>812</v>
      </c>
      <c r="O354" s="46"/>
      <c r="P354" s="46"/>
      <c r="Q354" s="46"/>
      <c r="R354" s="46"/>
    </row>
    <row r="355" spans="2:18" s="2" customFormat="1" ht="9.75">
      <c r="B355" s="64" t="s">
        <v>811</v>
      </c>
      <c r="C355" s="62" t="s">
        <v>51</v>
      </c>
      <c r="D355" s="2" t="s">
        <v>812</v>
      </c>
      <c r="E355" s="1">
        <v>103</v>
      </c>
      <c r="F355" s="1">
        <v>1224.4</v>
      </c>
      <c r="G355" s="35">
        <v>33114.9</v>
      </c>
      <c r="H355" s="35">
        <v>14901.7</v>
      </c>
      <c r="I355" s="45">
        <v>37239</v>
      </c>
      <c r="J355" s="45">
        <v>38077</v>
      </c>
      <c r="K355" s="45">
        <v>38077</v>
      </c>
      <c r="L355" s="30">
        <v>539</v>
      </c>
      <c r="M355" s="30" t="s">
        <v>88</v>
      </c>
      <c r="N355" s="46">
        <v>838</v>
      </c>
      <c r="O355" s="46"/>
      <c r="P355" s="46"/>
      <c r="Q355" s="46"/>
      <c r="R355" s="46"/>
    </row>
    <row r="356" spans="2:18" s="2" customFormat="1" ht="9.75">
      <c r="B356" s="64" t="s">
        <v>813</v>
      </c>
      <c r="C356" s="62" t="s">
        <v>51</v>
      </c>
      <c r="D356" s="2" t="s">
        <v>814</v>
      </c>
      <c r="E356" s="1">
        <v>75</v>
      </c>
      <c r="F356" s="1">
        <v>1112.9</v>
      </c>
      <c r="G356" s="35">
        <v>7506.37</v>
      </c>
      <c r="H356" s="35">
        <v>7506.37</v>
      </c>
      <c r="I356" s="45">
        <v>37361</v>
      </c>
      <c r="J356" s="45">
        <v>38077</v>
      </c>
      <c r="K356" s="45">
        <v>38077</v>
      </c>
      <c r="L356" s="30">
        <v>539</v>
      </c>
      <c r="M356" s="30" t="s">
        <v>443</v>
      </c>
      <c r="N356" s="46">
        <v>716</v>
      </c>
      <c r="O356" s="46"/>
      <c r="P356" s="46"/>
      <c r="Q356" s="46"/>
      <c r="R356" s="46"/>
    </row>
    <row r="357" spans="2:18" s="2" customFormat="1" ht="9.75">
      <c r="B357" s="64" t="s">
        <v>815</v>
      </c>
      <c r="C357" s="62" t="s">
        <v>51</v>
      </c>
      <c r="D357" s="2" t="s">
        <v>816</v>
      </c>
      <c r="E357" s="1">
        <v>99</v>
      </c>
      <c r="F357" s="1">
        <v>904.2</v>
      </c>
      <c r="G357" s="35">
        <v>29285.18</v>
      </c>
      <c r="H357" s="35">
        <v>2928.52</v>
      </c>
      <c r="I357" s="45">
        <v>37292</v>
      </c>
      <c r="J357" s="45">
        <v>38077</v>
      </c>
      <c r="K357" s="45">
        <v>38077</v>
      </c>
      <c r="L357" s="30">
        <v>539</v>
      </c>
      <c r="M357" s="30" t="s">
        <v>817</v>
      </c>
      <c r="N357" s="46">
        <v>785</v>
      </c>
      <c r="O357" s="46"/>
      <c r="P357" s="46"/>
      <c r="Q357" s="46"/>
      <c r="R357" s="46"/>
    </row>
    <row r="358" spans="2:18" s="2" customFormat="1" ht="9.75">
      <c r="B358" s="64" t="s">
        <v>818</v>
      </c>
      <c r="C358" s="62" t="s">
        <v>51</v>
      </c>
      <c r="D358" s="2" t="s">
        <v>819</v>
      </c>
      <c r="E358" s="1">
        <v>189</v>
      </c>
      <c r="F358" s="1">
        <v>1175.5</v>
      </c>
      <c r="G358" s="35">
        <v>120545.6</v>
      </c>
      <c r="H358" s="35">
        <v>12054.56</v>
      </c>
      <c r="I358" s="45">
        <v>37298</v>
      </c>
      <c r="J358" s="45">
        <v>38077</v>
      </c>
      <c r="K358" s="45">
        <v>38077</v>
      </c>
      <c r="L358" s="30">
        <v>539</v>
      </c>
      <c r="M358" s="30" t="s">
        <v>228</v>
      </c>
      <c r="N358" s="46">
        <v>779</v>
      </c>
      <c r="O358" s="46"/>
      <c r="P358" s="46"/>
      <c r="Q358" s="46"/>
      <c r="R358" s="46"/>
    </row>
    <row r="359" spans="2:18" s="2" customFormat="1" ht="9.75">
      <c r="B359" s="64" t="s">
        <v>820</v>
      </c>
      <c r="C359" s="62" t="s">
        <v>51</v>
      </c>
      <c r="D359" s="2" t="s">
        <v>821</v>
      </c>
      <c r="E359" s="1">
        <v>109</v>
      </c>
      <c r="F359" s="1">
        <v>724.4</v>
      </c>
      <c r="G359" s="35">
        <v>24101</v>
      </c>
      <c r="H359" s="35">
        <v>2410.1</v>
      </c>
      <c r="I359" s="45">
        <v>37530</v>
      </c>
      <c r="J359" s="45">
        <v>38077</v>
      </c>
      <c r="K359" s="45">
        <v>38077</v>
      </c>
      <c r="L359" s="30">
        <v>539</v>
      </c>
      <c r="M359" s="30" t="s">
        <v>328</v>
      </c>
      <c r="N359" s="46">
        <v>547</v>
      </c>
      <c r="O359" s="46"/>
      <c r="P359" s="46"/>
      <c r="Q359" s="46"/>
      <c r="R359" s="46"/>
    </row>
    <row r="360" spans="2:18" s="2" customFormat="1" ht="9.75">
      <c r="B360" s="64" t="s">
        <v>822</v>
      </c>
      <c r="C360" s="62" t="s">
        <v>51</v>
      </c>
      <c r="D360" s="2" t="s">
        <v>823</v>
      </c>
      <c r="E360" s="1">
        <v>138</v>
      </c>
      <c r="F360" s="1">
        <v>3329</v>
      </c>
      <c r="G360" s="35">
        <v>163445</v>
      </c>
      <c r="H360" s="35">
        <v>16344.5</v>
      </c>
      <c r="I360" s="45">
        <v>36910</v>
      </c>
      <c r="J360" s="45">
        <v>38077</v>
      </c>
      <c r="K360" s="45">
        <v>38077</v>
      </c>
      <c r="L360" s="30">
        <v>539</v>
      </c>
      <c r="M360" s="30" t="s">
        <v>787</v>
      </c>
      <c r="N360" s="46">
        <v>1167</v>
      </c>
      <c r="O360" s="46"/>
      <c r="P360" s="46"/>
      <c r="Q360" s="46"/>
      <c r="R360" s="46"/>
    </row>
    <row r="361" spans="2:18" s="2" customFormat="1" ht="9.75">
      <c r="B361" s="64" t="s">
        <v>824</v>
      </c>
      <c r="C361" s="62" t="s">
        <v>51</v>
      </c>
      <c r="D361" s="2" t="s">
        <v>825</v>
      </c>
      <c r="E361" s="1">
        <v>185</v>
      </c>
      <c r="F361" s="1">
        <v>5738.6</v>
      </c>
      <c r="G361" s="35">
        <v>83420.3</v>
      </c>
      <c r="H361" s="35">
        <v>25026.09</v>
      </c>
      <c r="I361" s="45">
        <v>37263</v>
      </c>
      <c r="J361" s="45">
        <v>38077</v>
      </c>
      <c r="K361" s="45">
        <v>38077</v>
      </c>
      <c r="L361" s="30">
        <v>539</v>
      </c>
      <c r="M361" s="30" t="s">
        <v>826</v>
      </c>
      <c r="N361" s="46">
        <v>814</v>
      </c>
      <c r="O361" s="46"/>
      <c r="P361" s="46"/>
      <c r="Q361" s="46"/>
      <c r="R361" s="46"/>
    </row>
    <row r="362" spans="2:18" s="2" customFormat="1" ht="9.75">
      <c r="B362" s="64" t="s">
        <v>827</v>
      </c>
      <c r="C362" s="62" t="s">
        <v>51</v>
      </c>
      <c r="D362" s="2" t="s">
        <v>828</v>
      </c>
      <c r="E362" s="1">
        <v>85.5</v>
      </c>
      <c r="F362" s="1">
        <v>1699</v>
      </c>
      <c r="G362" s="35">
        <v>69636.59</v>
      </c>
      <c r="H362" s="35">
        <v>41590.42</v>
      </c>
      <c r="I362" s="45">
        <v>36838</v>
      </c>
      <c r="J362" s="45">
        <v>38077</v>
      </c>
      <c r="K362" s="45">
        <v>38077</v>
      </c>
      <c r="L362" s="30">
        <v>539</v>
      </c>
      <c r="M362" s="30" t="s">
        <v>313</v>
      </c>
      <c r="N362" s="46">
        <v>1239</v>
      </c>
      <c r="O362" s="46"/>
      <c r="P362" s="46"/>
      <c r="Q362" s="46"/>
      <c r="R362" s="46"/>
    </row>
    <row r="363" spans="2:18" s="2" customFormat="1" ht="9.75">
      <c r="B363" s="64" t="s">
        <v>829</v>
      </c>
      <c r="C363" s="62" t="s">
        <v>51</v>
      </c>
      <c r="D363" s="2" t="s">
        <v>830</v>
      </c>
      <c r="E363" s="1">
        <v>17</v>
      </c>
      <c r="F363" s="1">
        <v>292</v>
      </c>
      <c r="G363" s="35">
        <v>11001.84</v>
      </c>
      <c r="H363" s="35">
        <v>1100.18</v>
      </c>
      <c r="I363" s="45">
        <v>37208</v>
      </c>
      <c r="J363" s="45">
        <v>38077</v>
      </c>
      <c r="K363" s="45">
        <v>38077</v>
      </c>
      <c r="L363" s="30">
        <v>539</v>
      </c>
      <c r="M363" s="30" t="s">
        <v>102</v>
      </c>
      <c r="N363" s="46">
        <v>869</v>
      </c>
      <c r="O363" s="46"/>
      <c r="P363" s="46"/>
      <c r="Q363" s="46"/>
      <c r="R363" s="46"/>
    </row>
    <row r="364" spans="2:18" s="2" customFormat="1" ht="9.75">
      <c r="B364" s="64" t="s">
        <v>831</v>
      </c>
      <c r="C364" s="62" t="s">
        <v>51</v>
      </c>
      <c r="D364" s="2" t="s">
        <v>832</v>
      </c>
      <c r="E364" s="1">
        <v>44.6</v>
      </c>
      <c r="F364" s="1">
        <v>460.03</v>
      </c>
      <c r="G364" s="35">
        <v>48041.59</v>
      </c>
      <c r="H364" s="35">
        <v>4804.16</v>
      </c>
      <c r="I364" s="45">
        <v>37312</v>
      </c>
      <c r="J364" s="45">
        <v>38077</v>
      </c>
      <c r="K364" s="45">
        <v>38077</v>
      </c>
      <c r="L364" s="30">
        <v>539</v>
      </c>
      <c r="M364" s="30" t="s">
        <v>790</v>
      </c>
      <c r="N364" s="46">
        <v>765</v>
      </c>
      <c r="O364" s="46"/>
      <c r="P364" s="46"/>
      <c r="Q364" s="46"/>
      <c r="R364" s="46"/>
    </row>
    <row r="365" spans="2:18" s="2" customFormat="1" ht="9.75">
      <c r="B365" s="64" t="s">
        <v>833</v>
      </c>
      <c r="C365" s="62" t="s">
        <v>51</v>
      </c>
      <c r="D365" s="2" t="s">
        <v>834</v>
      </c>
      <c r="E365" s="1">
        <v>66</v>
      </c>
      <c r="F365" s="1">
        <v>1186.96</v>
      </c>
      <c r="G365" s="35">
        <v>38891.4</v>
      </c>
      <c r="H365" s="35">
        <v>3889.14</v>
      </c>
      <c r="I365" s="45">
        <v>37246</v>
      </c>
      <c r="J365" s="45">
        <v>38077</v>
      </c>
      <c r="K365" s="45">
        <v>38077</v>
      </c>
      <c r="L365" s="30">
        <v>539</v>
      </c>
      <c r="M365" s="30" t="s">
        <v>102</v>
      </c>
      <c r="N365" s="46">
        <v>831</v>
      </c>
      <c r="O365" s="46"/>
      <c r="P365" s="46"/>
      <c r="Q365" s="46"/>
      <c r="R365" s="46"/>
    </row>
    <row r="366" spans="2:18" s="2" customFormat="1" ht="9.75">
      <c r="B366" s="64" t="s">
        <v>835</v>
      </c>
      <c r="C366" s="62" t="s">
        <v>51</v>
      </c>
      <c r="D366" s="2" t="s">
        <v>836</v>
      </c>
      <c r="E366" s="1">
        <v>119</v>
      </c>
      <c r="F366" s="1">
        <v>693.2</v>
      </c>
      <c r="G366" s="35">
        <v>75019.6</v>
      </c>
      <c r="H366" s="35">
        <v>7501.96</v>
      </c>
      <c r="I366" s="45">
        <v>37537</v>
      </c>
      <c r="J366" s="45">
        <v>38077</v>
      </c>
      <c r="K366" s="45">
        <v>38077</v>
      </c>
      <c r="L366" s="30">
        <v>539</v>
      </c>
      <c r="M366" s="30" t="s">
        <v>228</v>
      </c>
      <c r="N366" s="46">
        <v>540</v>
      </c>
      <c r="O366" s="46"/>
      <c r="P366" s="46"/>
      <c r="Q366" s="46"/>
      <c r="R366" s="46"/>
    </row>
    <row r="367" spans="2:18" s="2" customFormat="1" ht="9.75">
      <c r="B367" s="64" t="s">
        <v>837</v>
      </c>
      <c r="C367" s="62" t="s">
        <v>51</v>
      </c>
      <c r="D367" s="2" t="s">
        <v>838</v>
      </c>
      <c r="E367" s="1">
        <v>43</v>
      </c>
      <c r="F367" s="1">
        <v>924</v>
      </c>
      <c r="G367" s="35">
        <v>35575</v>
      </c>
      <c r="H367" s="35">
        <v>35575</v>
      </c>
      <c r="I367" s="45">
        <v>37132</v>
      </c>
      <c r="J367" s="45">
        <v>38077</v>
      </c>
      <c r="K367" s="45">
        <v>38077</v>
      </c>
      <c r="L367" s="30">
        <v>539</v>
      </c>
      <c r="M367" s="30" t="s">
        <v>245</v>
      </c>
      <c r="N367" s="46">
        <v>945</v>
      </c>
      <c r="O367" s="46"/>
      <c r="P367" s="46"/>
      <c r="Q367" s="46"/>
      <c r="R367" s="46"/>
    </row>
    <row r="368" spans="2:18" s="2" customFormat="1" ht="9.75">
      <c r="B368" s="64" t="s">
        <v>839</v>
      </c>
      <c r="C368" s="62" t="s">
        <v>51</v>
      </c>
      <c r="D368" s="2" t="s">
        <v>840</v>
      </c>
      <c r="E368" s="1">
        <v>63</v>
      </c>
      <c r="F368" s="1">
        <v>2096.6</v>
      </c>
      <c r="G368" s="35">
        <v>31902</v>
      </c>
      <c r="H368" s="35">
        <v>3190.2</v>
      </c>
      <c r="I368" s="45">
        <v>37263</v>
      </c>
      <c r="J368" s="45">
        <v>38077</v>
      </c>
      <c r="K368" s="45">
        <v>38077</v>
      </c>
      <c r="L368" s="30">
        <v>539</v>
      </c>
      <c r="M368" s="30" t="s">
        <v>443</v>
      </c>
      <c r="N368" s="46">
        <v>814</v>
      </c>
      <c r="O368" s="46"/>
      <c r="P368" s="46"/>
      <c r="Q368" s="46"/>
      <c r="R368" s="46"/>
    </row>
    <row r="369" spans="2:18" s="2" customFormat="1" ht="9.75">
      <c r="B369" s="64" t="s">
        <v>841</v>
      </c>
      <c r="C369" s="62" t="s">
        <v>51</v>
      </c>
      <c r="D369" s="2" t="s">
        <v>842</v>
      </c>
      <c r="E369" s="1">
        <v>40</v>
      </c>
      <c r="F369" s="1">
        <v>179.71</v>
      </c>
      <c r="G369" s="35">
        <v>3229.48</v>
      </c>
      <c r="H369" s="35">
        <v>3229.48</v>
      </c>
      <c r="I369" s="45">
        <v>37368</v>
      </c>
      <c r="J369" s="45">
        <v>38077</v>
      </c>
      <c r="K369" s="45">
        <v>38077</v>
      </c>
      <c r="L369" s="30">
        <v>539</v>
      </c>
      <c r="M369" s="30" t="s">
        <v>61</v>
      </c>
      <c r="N369" s="46">
        <v>709</v>
      </c>
      <c r="O369" s="46"/>
      <c r="P369" s="46"/>
      <c r="Q369" s="46"/>
      <c r="R369" s="46"/>
    </row>
    <row r="370" spans="2:18" s="2" customFormat="1" ht="9.75">
      <c r="B370" s="64" t="s">
        <v>843</v>
      </c>
      <c r="C370" s="62" t="s">
        <v>51</v>
      </c>
      <c r="D370" s="2" t="s">
        <v>844</v>
      </c>
      <c r="E370" s="1">
        <v>93</v>
      </c>
      <c r="F370" s="1">
        <v>521.8</v>
      </c>
      <c r="G370" s="35">
        <v>39653.93</v>
      </c>
      <c r="H370" s="35">
        <v>16876.68</v>
      </c>
      <c r="I370" s="45">
        <v>37259</v>
      </c>
      <c r="J370" s="45">
        <v>38078</v>
      </c>
      <c r="K370" s="45">
        <v>38078</v>
      </c>
      <c r="L370" s="30">
        <v>540</v>
      </c>
      <c r="M370" s="30" t="s">
        <v>845</v>
      </c>
      <c r="N370" s="46">
        <v>819</v>
      </c>
      <c r="O370" s="46"/>
      <c r="P370" s="46"/>
      <c r="Q370" s="46"/>
      <c r="R370" s="46"/>
    </row>
    <row r="371" spans="2:18" s="2" customFormat="1" ht="9.75">
      <c r="B371" s="64" t="s">
        <v>846</v>
      </c>
      <c r="C371" s="62" t="s">
        <v>51</v>
      </c>
      <c r="D371" s="2" t="s">
        <v>847</v>
      </c>
      <c r="E371" s="1">
        <v>19</v>
      </c>
      <c r="F371" s="1">
        <v>445</v>
      </c>
      <c r="G371" s="35">
        <v>5618.7</v>
      </c>
      <c r="H371" s="35">
        <v>561.87</v>
      </c>
      <c r="I371" s="45">
        <v>37110</v>
      </c>
      <c r="J371" s="45">
        <v>38092</v>
      </c>
      <c r="K371" s="45">
        <v>38092</v>
      </c>
      <c r="L371" s="30">
        <v>554</v>
      </c>
      <c r="M371" s="30" t="s">
        <v>53</v>
      </c>
      <c r="N371" s="46">
        <v>982</v>
      </c>
      <c r="O371" s="46"/>
      <c r="P371" s="46"/>
      <c r="Q371" s="46"/>
      <c r="R371" s="46"/>
    </row>
    <row r="372" spans="2:18" s="2" customFormat="1" ht="9.75">
      <c r="B372" s="64" t="s">
        <v>848</v>
      </c>
      <c r="C372" s="62" t="s">
        <v>51</v>
      </c>
      <c r="D372" s="2" t="s">
        <v>849</v>
      </c>
      <c r="E372" s="1">
        <v>120</v>
      </c>
      <c r="F372" s="1">
        <v>1574.4</v>
      </c>
      <c r="G372" s="35">
        <v>23127.25</v>
      </c>
      <c r="H372" s="35">
        <v>2312.73</v>
      </c>
      <c r="I372" s="45">
        <v>37103</v>
      </c>
      <c r="J372" s="45">
        <v>38092</v>
      </c>
      <c r="K372" s="45">
        <v>38092</v>
      </c>
      <c r="L372" s="30">
        <v>554</v>
      </c>
      <c r="M372" s="30" t="s">
        <v>385</v>
      </c>
      <c r="N372" s="46">
        <v>989</v>
      </c>
      <c r="O372" s="46"/>
      <c r="P372" s="46"/>
      <c r="Q372" s="46"/>
      <c r="R372" s="46"/>
    </row>
    <row r="373" spans="2:18" s="2" customFormat="1" ht="9.75">
      <c r="B373" s="64" t="s">
        <v>850</v>
      </c>
      <c r="C373" s="62" t="s">
        <v>51</v>
      </c>
      <c r="D373" s="2" t="s">
        <v>851</v>
      </c>
      <c r="E373" s="1">
        <v>52</v>
      </c>
      <c r="F373" s="1">
        <v>936.4</v>
      </c>
      <c r="G373" s="35">
        <v>11841.75</v>
      </c>
      <c r="H373" s="35">
        <v>1184.18</v>
      </c>
      <c r="I373" s="45">
        <v>37103</v>
      </c>
      <c r="J373" s="45">
        <v>38092</v>
      </c>
      <c r="K373" s="45">
        <v>38092</v>
      </c>
      <c r="L373" s="30">
        <v>554</v>
      </c>
      <c r="M373" s="30" t="s">
        <v>385</v>
      </c>
      <c r="N373" s="46">
        <v>989</v>
      </c>
      <c r="O373" s="46"/>
      <c r="P373" s="46"/>
      <c r="Q373" s="46"/>
      <c r="R373" s="46"/>
    </row>
    <row r="374" spans="2:18" s="2" customFormat="1" ht="9.75">
      <c r="B374" s="64" t="s">
        <v>852</v>
      </c>
      <c r="C374" s="62" t="s">
        <v>51</v>
      </c>
      <c r="D374" s="2" t="s">
        <v>853</v>
      </c>
      <c r="E374" s="1">
        <v>14.6</v>
      </c>
      <c r="F374" s="1">
        <v>198.4</v>
      </c>
      <c r="G374" s="35">
        <v>5085.43</v>
      </c>
      <c r="H374" s="35">
        <v>508.54</v>
      </c>
      <c r="I374" s="45">
        <v>37011</v>
      </c>
      <c r="J374" s="45">
        <v>38138</v>
      </c>
      <c r="K374" s="45">
        <v>38138</v>
      </c>
      <c r="L374" s="30">
        <v>600</v>
      </c>
      <c r="M374" s="30" t="s">
        <v>118</v>
      </c>
      <c r="N374" s="46">
        <v>1127</v>
      </c>
      <c r="O374" s="46"/>
      <c r="P374" s="46"/>
      <c r="Q374" s="46"/>
      <c r="R374" s="46"/>
    </row>
    <row r="375" spans="2:18" s="2" customFormat="1" ht="9.75">
      <c r="B375" s="64" t="s">
        <v>854</v>
      </c>
      <c r="C375" s="62" t="s">
        <v>520</v>
      </c>
      <c r="D375" s="2" t="s">
        <v>855</v>
      </c>
      <c r="E375" s="1">
        <v>134.7</v>
      </c>
      <c r="F375" s="1">
        <v>835</v>
      </c>
      <c r="G375" s="35">
        <v>12225.76</v>
      </c>
      <c r="H375" s="35">
        <v>1222.58</v>
      </c>
      <c r="I375" s="45">
        <v>36235</v>
      </c>
      <c r="J375" s="45">
        <v>37407</v>
      </c>
      <c r="K375" s="45">
        <v>38138</v>
      </c>
      <c r="L375" s="30">
        <v>600</v>
      </c>
      <c r="M375" s="30" t="s">
        <v>635</v>
      </c>
      <c r="N375" s="46">
        <v>1903</v>
      </c>
      <c r="O375" s="46"/>
      <c r="P375" s="46"/>
      <c r="Q375" s="46"/>
      <c r="R375" s="46"/>
    </row>
    <row r="376" spans="2:18" s="2" customFormat="1" ht="9.75">
      <c r="B376" s="64" t="s">
        <v>856</v>
      </c>
      <c r="C376" s="62" t="s">
        <v>51</v>
      </c>
      <c r="D376" s="2" t="s">
        <v>857</v>
      </c>
      <c r="E376" s="1">
        <v>42.9</v>
      </c>
      <c r="F376" s="1">
        <v>682.2</v>
      </c>
      <c r="G376" s="35">
        <v>14887.73</v>
      </c>
      <c r="H376" s="35">
        <v>1488.77</v>
      </c>
      <c r="I376" s="45">
        <v>37148</v>
      </c>
      <c r="J376" s="45">
        <v>38138</v>
      </c>
      <c r="K376" s="45">
        <v>38138</v>
      </c>
      <c r="L376" s="30">
        <v>600</v>
      </c>
      <c r="M376" s="30" t="s">
        <v>659</v>
      </c>
      <c r="N376" s="46">
        <v>990</v>
      </c>
      <c r="O376" s="46"/>
      <c r="P376" s="46"/>
      <c r="Q376" s="46"/>
      <c r="R376" s="46"/>
    </row>
    <row r="377" spans="2:18" s="2" customFormat="1" ht="9.75">
      <c r="B377" s="64" t="s">
        <v>858</v>
      </c>
      <c r="C377" s="62" t="s">
        <v>51</v>
      </c>
      <c r="D377" s="2" t="s">
        <v>859</v>
      </c>
      <c r="E377" s="1">
        <v>39.1</v>
      </c>
      <c r="F377" s="1">
        <v>611.42</v>
      </c>
      <c r="G377" s="35">
        <v>23310.12</v>
      </c>
      <c r="H377" s="35">
        <v>2331.01</v>
      </c>
      <c r="I377" s="45">
        <v>37106</v>
      </c>
      <c r="J377" s="45">
        <v>38138</v>
      </c>
      <c r="K377" s="45">
        <v>38138</v>
      </c>
      <c r="L377" s="30">
        <v>600</v>
      </c>
      <c r="M377" s="30" t="s">
        <v>88</v>
      </c>
      <c r="N377" s="46">
        <v>1032</v>
      </c>
      <c r="O377" s="46"/>
      <c r="P377" s="46"/>
      <c r="Q377" s="46"/>
      <c r="R377" s="46"/>
    </row>
    <row r="378" spans="2:18" s="2" customFormat="1" ht="9.75">
      <c r="B378" s="64" t="s">
        <v>860</v>
      </c>
      <c r="C378" s="62" t="s">
        <v>66</v>
      </c>
      <c r="D378" s="2" t="s">
        <v>861</v>
      </c>
      <c r="E378" s="1">
        <v>17</v>
      </c>
      <c r="F378" s="1">
        <v>308.9</v>
      </c>
      <c r="G378" s="35">
        <v>8108.18</v>
      </c>
      <c r="H378" s="35">
        <v>810.82</v>
      </c>
      <c r="I378" s="45">
        <v>37099</v>
      </c>
      <c r="J378" s="45">
        <v>38138</v>
      </c>
      <c r="K378" s="45">
        <v>38138</v>
      </c>
      <c r="L378" s="30">
        <v>600</v>
      </c>
      <c r="M378" s="30" t="s">
        <v>102</v>
      </c>
      <c r="N378" s="46">
        <v>1039</v>
      </c>
      <c r="O378" s="46"/>
      <c r="P378" s="46"/>
      <c r="Q378" s="46"/>
      <c r="R378" s="46"/>
    </row>
    <row r="379" spans="2:18" s="2" customFormat="1" ht="9.75">
      <c r="B379" s="64" t="s">
        <v>862</v>
      </c>
      <c r="C379" s="62" t="s">
        <v>51</v>
      </c>
      <c r="D379" s="2" t="s">
        <v>863</v>
      </c>
      <c r="E379" s="1">
        <v>58.8</v>
      </c>
      <c r="F379" s="1">
        <v>614.4</v>
      </c>
      <c r="G379" s="35">
        <v>17115.29</v>
      </c>
      <c r="H379" s="35">
        <v>1711.53</v>
      </c>
      <c r="I379" s="45">
        <v>37011</v>
      </c>
      <c r="J379" s="45">
        <v>38138</v>
      </c>
      <c r="K379" s="45">
        <v>38138</v>
      </c>
      <c r="L379" s="30">
        <v>600</v>
      </c>
      <c r="M379" s="30" t="s">
        <v>642</v>
      </c>
      <c r="N379" s="46">
        <v>1127</v>
      </c>
      <c r="O379" s="46"/>
      <c r="P379" s="46"/>
      <c r="Q379" s="46"/>
      <c r="R379" s="46"/>
    </row>
    <row r="380" spans="2:18" s="2" customFormat="1" ht="9.75">
      <c r="B380" s="64" t="s">
        <v>864</v>
      </c>
      <c r="C380" s="62" t="s">
        <v>51</v>
      </c>
      <c r="D380" s="2" t="s">
        <v>865</v>
      </c>
      <c r="E380" s="1">
        <v>35.4</v>
      </c>
      <c r="F380" s="1">
        <v>536.8</v>
      </c>
      <c r="G380" s="35">
        <v>12085.31</v>
      </c>
      <c r="H380" s="35">
        <v>1208.53</v>
      </c>
      <c r="I380" s="45">
        <v>37011</v>
      </c>
      <c r="J380" s="45">
        <v>38138</v>
      </c>
      <c r="K380" s="45">
        <v>38138</v>
      </c>
      <c r="L380" s="30">
        <v>600</v>
      </c>
      <c r="M380" s="30" t="s">
        <v>642</v>
      </c>
      <c r="N380" s="46">
        <v>1127</v>
      </c>
      <c r="O380" s="46"/>
      <c r="P380" s="46"/>
      <c r="Q380" s="46"/>
      <c r="R380" s="46"/>
    </row>
    <row r="381" spans="2:18" s="2" customFormat="1" ht="9.75">
      <c r="B381" s="64" t="s">
        <v>866</v>
      </c>
      <c r="C381" s="62" t="s">
        <v>51</v>
      </c>
      <c r="D381" s="2" t="s">
        <v>867</v>
      </c>
      <c r="E381" s="1">
        <v>19</v>
      </c>
      <c r="F381" s="1">
        <v>340.5</v>
      </c>
      <c r="G381" s="35">
        <v>7824.92</v>
      </c>
      <c r="H381" s="35">
        <v>782.49</v>
      </c>
      <c r="I381" s="45">
        <v>37011</v>
      </c>
      <c r="J381" s="45">
        <v>38138</v>
      </c>
      <c r="K381" s="45">
        <v>38138</v>
      </c>
      <c r="L381" s="30">
        <v>600</v>
      </c>
      <c r="M381" s="30" t="s">
        <v>301</v>
      </c>
      <c r="N381" s="46">
        <v>1127</v>
      </c>
      <c r="O381" s="46"/>
      <c r="P381" s="46"/>
      <c r="Q381" s="46"/>
      <c r="R381" s="46"/>
    </row>
    <row r="382" spans="2:18" s="2" customFormat="1" ht="9.75">
      <c r="B382" s="64" t="s">
        <v>868</v>
      </c>
      <c r="C382" s="62" t="s">
        <v>51</v>
      </c>
      <c r="D382" s="2" t="s">
        <v>869</v>
      </c>
      <c r="E382" s="1">
        <v>207.4</v>
      </c>
      <c r="F382" s="1">
        <v>4671</v>
      </c>
      <c r="G382" s="35">
        <v>93039</v>
      </c>
      <c r="H382" s="35">
        <v>16281.83</v>
      </c>
      <c r="I382" s="45">
        <v>36955</v>
      </c>
      <c r="J382" s="45">
        <v>38138</v>
      </c>
      <c r="K382" s="45">
        <v>38138</v>
      </c>
      <c r="L382" s="30">
        <v>600</v>
      </c>
      <c r="M382" s="30" t="s">
        <v>464</v>
      </c>
      <c r="N382" s="46">
        <v>1183</v>
      </c>
      <c r="O382" s="46"/>
      <c r="P382" s="46"/>
      <c r="Q382" s="46"/>
      <c r="R382" s="46"/>
    </row>
    <row r="383" spans="2:18" s="2" customFormat="1" ht="9.75">
      <c r="B383" s="64" t="s">
        <v>870</v>
      </c>
      <c r="C383" s="62" t="s">
        <v>66</v>
      </c>
      <c r="D383" s="2" t="s">
        <v>871</v>
      </c>
      <c r="E383" s="1">
        <v>38.9</v>
      </c>
      <c r="F383" s="1">
        <v>946.04</v>
      </c>
      <c r="G383" s="35">
        <v>31945.1</v>
      </c>
      <c r="H383" s="35">
        <v>3194.51</v>
      </c>
      <c r="I383" s="45">
        <v>37099</v>
      </c>
      <c r="J383" s="45">
        <v>38138</v>
      </c>
      <c r="K383" s="45">
        <v>38138</v>
      </c>
      <c r="L383" s="30">
        <v>600</v>
      </c>
      <c r="M383" s="30" t="s">
        <v>102</v>
      </c>
      <c r="N383" s="46">
        <v>1039</v>
      </c>
      <c r="O383" s="46"/>
      <c r="P383" s="46"/>
      <c r="Q383" s="46"/>
      <c r="R383" s="46"/>
    </row>
    <row r="384" spans="2:18" s="2" customFormat="1" ht="9.75">
      <c r="B384" s="64" t="s">
        <v>872</v>
      </c>
      <c r="C384" s="62" t="s">
        <v>51</v>
      </c>
      <c r="D384" s="2" t="s">
        <v>873</v>
      </c>
      <c r="E384" s="1">
        <v>125</v>
      </c>
      <c r="F384" s="1">
        <v>946.2</v>
      </c>
      <c r="G384" s="35">
        <v>43309.5</v>
      </c>
      <c r="H384" s="35">
        <v>4330.95</v>
      </c>
      <c r="I384" s="45">
        <v>37295</v>
      </c>
      <c r="J384" s="45">
        <v>38138</v>
      </c>
      <c r="K384" s="45">
        <v>38138</v>
      </c>
      <c r="L384" s="30">
        <v>600</v>
      </c>
      <c r="M384" s="30" t="s">
        <v>99</v>
      </c>
      <c r="N384" s="46">
        <v>843</v>
      </c>
      <c r="O384" s="46"/>
      <c r="P384" s="46"/>
      <c r="Q384" s="46"/>
      <c r="R384" s="46"/>
    </row>
    <row r="385" spans="2:18" s="2" customFormat="1" ht="9.75">
      <c r="B385" s="64" t="s">
        <v>874</v>
      </c>
      <c r="C385" s="62" t="s">
        <v>66</v>
      </c>
      <c r="D385" s="2" t="s">
        <v>875</v>
      </c>
      <c r="E385" s="1">
        <v>20.9</v>
      </c>
      <c r="F385" s="1">
        <v>529.6</v>
      </c>
      <c r="G385" s="35">
        <v>13741.2</v>
      </c>
      <c r="H385" s="35">
        <v>1374.12</v>
      </c>
      <c r="I385" s="45">
        <v>37011</v>
      </c>
      <c r="J385" s="45">
        <v>38138</v>
      </c>
      <c r="K385" s="45">
        <v>38138</v>
      </c>
      <c r="L385" s="30">
        <v>600</v>
      </c>
      <c r="M385" s="30" t="s">
        <v>102</v>
      </c>
      <c r="N385" s="46">
        <v>1127</v>
      </c>
      <c r="O385" s="46"/>
      <c r="P385" s="46"/>
      <c r="Q385" s="46"/>
      <c r="R385" s="46"/>
    </row>
    <row r="386" spans="2:18" s="2" customFormat="1" ht="9.75">
      <c r="B386" s="64" t="s">
        <v>876</v>
      </c>
      <c r="C386" s="62" t="s">
        <v>51</v>
      </c>
      <c r="D386" s="2" t="s">
        <v>877</v>
      </c>
      <c r="E386" s="1">
        <v>71.5</v>
      </c>
      <c r="F386" s="1">
        <v>796.2</v>
      </c>
      <c r="G386" s="35">
        <v>13255.01</v>
      </c>
      <c r="H386" s="35">
        <v>13255.01</v>
      </c>
      <c r="I386" s="45">
        <v>37012</v>
      </c>
      <c r="J386" s="45">
        <v>38138</v>
      </c>
      <c r="K386" s="45">
        <v>38138</v>
      </c>
      <c r="L386" s="30">
        <v>600</v>
      </c>
      <c r="M386" s="30" t="s">
        <v>425</v>
      </c>
      <c r="N386" s="46">
        <v>1126</v>
      </c>
      <c r="O386" s="46"/>
      <c r="P386" s="46"/>
      <c r="Q386" s="46"/>
      <c r="R386" s="46"/>
    </row>
    <row r="387" spans="2:18" s="2" customFormat="1" ht="9.75">
      <c r="B387" s="64" t="s">
        <v>878</v>
      </c>
      <c r="C387" s="62" t="s">
        <v>51</v>
      </c>
      <c r="D387" s="2" t="s">
        <v>879</v>
      </c>
      <c r="E387" s="1">
        <v>34.4</v>
      </c>
      <c r="F387" s="1">
        <v>1133.69</v>
      </c>
      <c r="G387" s="35">
        <v>28500.99</v>
      </c>
      <c r="H387" s="35">
        <v>11400.39</v>
      </c>
      <c r="I387" s="45">
        <v>37011</v>
      </c>
      <c r="J387" s="45">
        <v>38138</v>
      </c>
      <c r="K387" s="45">
        <v>38138</v>
      </c>
      <c r="L387" s="30">
        <v>600</v>
      </c>
      <c r="M387" s="30" t="s">
        <v>118</v>
      </c>
      <c r="N387" s="46">
        <v>1127</v>
      </c>
      <c r="O387" s="46"/>
      <c r="P387" s="46"/>
      <c r="Q387" s="46"/>
      <c r="R387" s="46"/>
    </row>
    <row r="388" spans="2:18" s="2" customFormat="1" ht="9.75">
      <c r="B388" s="64" t="s">
        <v>880</v>
      </c>
      <c r="C388" s="62" t="s">
        <v>51</v>
      </c>
      <c r="D388" s="2" t="s">
        <v>881</v>
      </c>
      <c r="E388" s="1">
        <v>143.4</v>
      </c>
      <c r="F388" s="1">
        <v>1789</v>
      </c>
      <c r="G388" s="35">
        <v>62580.82</v>
      </c>
      <c r="H388" s="35">
        <v>6258.08</v>
      </c>
      <c r="I388" s="45">
        <v>36983</v>
      </c>
      <c r="J388" s="45">
        <v>38138</v>
      </c>
      <c r="K388" s="45">
        <v>38138</v>
      </c>
      <c r="L388" s="30">
        <v>600</v>
      </c>
      <c r="M388" s="30" t="s">
        <v>118</v>
      </c>
      <c r="N388" s="46">
        <v>1155</v>
      </c>
      <c r="O388" s="46"/>
      <c r="P388" s="46"/>
      <c r="Q388" s="46"/>
      <c r="R388" s="46"/>
    </row>
    <row r="389" spans="2:18" s="2" customFormat="1" ht="9.75">
      <c r="B389" s="64" t="s">
        <v>882</v>
      </c>
      <c r="C389" s="62" t="s">
        <v>51</v>
      </c>
      <c r="D389" s="2" t="s">
        <v>883</v>
      </c>
      <c r="E389" s="1">
        <v>62</v>
      </c>
      <c r="F389" s="1">
        <v>3048</v>
      </c>
      <c r="G389" s="35">
        <v>348268.9</v>
      </c>
      <c r="H389" s="35">
        <v>205478.7</v>
      </c>
      <c r="I389" s="45">
        <v>37006</v>
      </c>
      <c r="J389" s="45">
        <v>38168</v>
      </c>
      <c r="K389" s="45">
        <v>38168</v>
      </c>
      <c r="L389" s="30">
        <v>630</v>
      </c>
      <c r="M389" s="30" t="s">
        <v>680</v>
      </c>
      <c r="N389" s="46">
        <v>1162</v>
      </c>
      <c r="O389" s="46"/>
      <c r="P389" s="46"/>
      <c r="Q389" s="46"/>
      <c r="R389" s="46"/>
    </row>
    <row r="390" spans="2:18" s="2" customFormat="1" ht="9.75">
      <c r="B390" s="64" t="s">
        <v>884</v>
      </c>
      <c r="C390" s="62" t="s">
        <v>51</v>
      </c>
      <c r="D390" s="2" t="s">
        <v>885</v>
      </c>
      <c r="E390" s="1">
        <v>61</v>
      </c>
      <c r="F390" s="1">
        <v>1343</v>
      </c>
      <c r="G390" s="35">
        <v>42713</v>
      </c>
      <c r="H390" s="35">
        <v>4271.3</v>
      </c>
      <c r="I390" s="45">
        <v>37489</v>
      </c>
      <c r="J390" s="45">
        <v>38168</v>
      </c>
      <c r="K390" s="45">
        <v>38168</v>
      </c>
      <c r="L390" s="30">
        <v>630</v>
      </c>
      <c r="M390" s="30" t="s">
        <v>499</v>
      </c>
      <c r="N390" s="46">
        <v>679</v>
      </c>
      <c r="O390" s="46"/>
      <c r="P390" s="46"/>
      <c r="Q390" s="46"/>
      <c r="R390" s="46"/>
    </row>
    <row r="391" spans="2:18" s="2" customFormat="1" ht="9.75">
      <c r="B391" s="64" t="s">
        <v>886</v>
      </c>
      <c r="C391" s="62" t="s">
        <v>51</v>
      </c>
      <c r="D391" s="2" t="s">
        <v>887</v>
      </c>
      <c r="E391" s="1">
        <v>125.5</v>
      </c>
      <c r="F391" s="1">
        <v>2205.2</v>
      </c>
      <c r="G391" s="35">
        <v>39587.65</v>
      </c>
      <c r="H391" s="35">
        <v>3958.77</v>
      </c>
      <c r="I391" s="45">
        <v>37263</v>
      </c>
      <c r="J391" s="45">
        <v>38168</v>
      </c>
      <c r="K391" s="45">
        <v>38168</v>
      </c>
      <c r="L391" s="30">
        <v>630</v>
      </c>
      <c r="M391" s="30" t="s">
        <v>382</v>
      </c>
      <c r="N391" s="46">
        <v>905</v>
      </c>
      <c r="O391" s="46"/>
      <c r="P391" s="46"/>
      <c r="Q391" s="46"/>
      <c r="R391" s="46"/>
    </row>
    <row r="392" spans="2:18" s="2" customFormat="1" ht="9.75">
      <c r="B392" s="64" t="s">
        <v>888</v>
      </c>
      <c r="C392" s="62" t="s">
        <v>51</v>
      </c>
      <c r="D392" s="2" t="s">
        <v>889</v>
      </c>
      <c r="E392" s="1">
        <v>77</v>
      </c>
      <c r="F392" s="1">
        <v>1907</v>
      </c>
      <c r="G392" s="35">
        <v>61271</v>
      </c>
      <c r="H392" s="35">
        <v>6127.1</v>
      </c>
      <c r="I392" s="45">
        <v>37473</v>
      </c>
      <c r="J392" s="45">
        <v>38168</v>
      </c>
      <c r="K392" s="45">
        <v>38168</v>
      </c>
      <c r="L392" s="30">
        <v>630</v>
      </c>
      <c r="M392" s="30" t="s">
        <v>102</v>
      </c>
      <c r="N392" s="46">
        <v>695</v>
      </c>
      <c r="O392" s="46"/>
      <c r="P392" s="46"/>
      <c r="Q392" s="46"/>
      <c r="R392" s="46"/>
    </row>
    <row r="393" spans="2:18" s="2" customFormat="1" ht="9.75">
      <c r="B393" s="64" t="s">
        <v>890</v>
      </c>
      <c r="C393" s="62" t="s">
        <v>51</v>
      </c>
      <c r="D393" s="2" t="s">
        <v>891</v>
      </c>
      <c r="E393" s="1">
        <v>208.3</v>
      </c>
      <c r="F393" s="1">
        <v>2596.2</v>
      </c>
      <c r="G393" s="35">
        <v>57336.94</v>
      </c>
      <c r="H393" s="35">
        <v>5733.69</v>
      </c>
      <c r="I393" s="45">
        <v>37007</v>
      </c>
      <c r="J393" s="45">
        <v>38168</v>
      </c>
      <c r="K393" s="45">
        <v>38168</v>
      </c>
      <c r="L393" s="30">
        <v>630</v>
      </c>
      <c r="M393" s="30" t="s">
        <v>53</v>
      </c>
      <c r="N393" s="46">
        <v>1161</v>
      </c>
      <c r="O393" s="46"/>
      <c r="P393" s="46"/>
      <c r="Q393" s="46"/>
      <c r="R393" s="46"/>
    </row>
    <row r="394" spans="2:18" s="2" customFormat="1" ht="9.75">
      <c r="B394" s="64" t="s">
        <v>892</v>
      </c>
      <c r="C394" s="62" t="s">
        <v>51</v>
      </c>
      <c r="D394" s="2" t="s">
        <v>893</v>
      </c>
      <c r="E394" s="1">
        <v>38</v>
      </c>
      <c r="F394" s="1">
        <v>351</v>
      </c>
      <c r="G394" s="35">
        <v>10919.97</v>
      </c>
      <c r="H394" s="35">
        <v>1092</v>
      </c>
      <c r="I394" s="45">
        <v>37523</v>
      </c>
      <c r="J394" s="45">
        <v>38168</v>
      </c>
      <c r="K394" s="45">
        <v>38168</v>
      </c>
      <c r="L394" s="30">
        <v>630</v>
      </c>
      <c r="M394" s="30" t="s">
        <v>382</v>
      </c>
      <c r="N394" s="46">
        <v>645</v>
      </c>
      <c r="O394" s="46"/>
      <c r="P394" s="46"/>
      <c r="Q394" s="46"/>
      <c r="R394" s="46"/>
    </row>
    <row r="395" spans="2:18" s="2" customFormat="1" ht="9.75">
      <c r="B395" s="64" t="s">
        <v>894</v>
      </c>
      <c r="C395" s="62" t="s">
        <v>51</v>
      </c>
      <c r="D395" s="2" t="s">
        <v>895</v>
      </c>
      <c r="E395" s="1">
        <v>53</v>
      </c>
      <c r="F395" s="1">
        <v>281.6</v>
      </c>
      <c r="G395" s="35">
        <v>19183</v>
      </c>
      <c r="H395" s="35">
        <v>1930</v>
      </c>
      <c r="I395" s="45">
        <v>37526</v>
      </c>
      <c r="J395" s="45">
        <v>38168</v>
      </c>
      <c r="K395" s="45">
        <v>38168</v>
      </c>
      <c r="L395" s="30">
        <v>630</v>
      </c>
      <c r="M395" s="30" t="s">
        <v>797</v>
      </c>
      <c r="N395" s="46">
        <v>642</v>
      </c>
      <c r="O395" s="46"/>
      <c r="P395" s="46"/>
      <c r="Q395" s="46"/>
      <c r="R395" s="46"/>
    </row>
    <row r="396" spans="2:18" s="2" customFormat="1" ht="9.75">
      <c r="B396" s="64" t="s">
        <v>896</v>
      </c>
      <c r="C396" s="62" t="s">
        <v>51</v>
      </c>
      <c r="D396" s="2" t="s">
        <v>897</v>
      </c>
      <c r="E396" s="1">
        <v>190</v>
      </c>
      <c r="F396" s="1">
        <v>2350</v>
      </c>
      <c r="G396" s="35">
        <v>97003</v>
      </c>
      <c r="H396" s="35">
        <v>97003</v>
      </c>
      <c r="I396" s="45">
        <v>36985</v>
      </c>
      <c r="J396" s="45">
        <v>38168</v>
      </c>
      <c r="K396" s="45">
        <v>38168</v>
      </c>
      <c r="L396" s="30">
        <v>630</v>
      </c>
      <c r="M396" s="30" t="s">
        <v>61</v>
      </c>
      <c r="N396" s="46">
        <v>1183</v>
      </c>
      <c r="O396" s="46"/>
      <c r="P396" s="46"/>
      <c r="Q396" s="46"/>
      <c r="R396" s="46"/>
    </row>
    <row r="397" spans="2:18" s="2" customFormat="1" ht="9.75">
      <c r="B397" s="64" t="s">
        <v>898</v>
      </c>
      <c r="C397" s="62" t="s">
        <v>51</v>
      </c>
      <c r="D397" s="2" t="s">
        <v>899</v>
      </c>
      <c r="E397" s="1">
        <v>473</v>
      </c>
      <c r="F397" s="1">
        <v>4940.4</v>
      </c>
      <c r="G397" s="35">
        <v>352529.1</v>
      </c>
      <c r="H397" s="35">
        <v>118886.4</v>
      </c>
      <c r="I397" s="45">
        <v>37026</v>
      </c>
      <c r="J397" s="45">
        <v>38168</v>
      </c>
      <c r="K397" s="45">
        <v>38168</v>
      </c>
      <c r="L397" s="30">
        <v>630</v>
      </c>
      <c r="M397" s="30" t="s">
        <v>228</v>
      </c>
      <c r="N397" s="46">
        <v>1142</v>
      </c>
      <c r="O397" s="46"/>
      <c r="P397" s="46"/>
      <c r="Q397" s="46"/>
      <c r="R397" s="46"/>
    </row>
    <row r="398" spans="2:18" s="2" customFormat="1" ht="9.75">
      <c r="B398" s="64" t="s">
        <v>900</v>
      </c>
      <c r="C398" s="62" t="s">
        <v>51</v>
      </c>
      <c r="D398" s="2" t="s">
        <v>901</v>
      </c>
      <c r="E398" s="1">
        <v>206</v>
      </c>
      <c r="F398" s="1">
        <v>3202</v>
      </c>
      <c r="G398" s="35">
        <v>176178.7</v>
      </c>
      <c r="H398" s="35">
        <v>79280.38</v>
      </c>
      <c r="I398" s="45">
        <v>37133</v>
      </c>
      <c r="J398" s="45">
        <v>38168</v>
      </c>
      <c r="K398" s="45">
        <v>38168</v>
      </c>
      <c r="L398" s="30">
        <v>630</v>
      </c>
      <c r="M398" s="30" t="s">
        <v>902</v>
      </c>
      <c r="N398" s="46">
        <v>1035</v>
      </c>
      <c r="O398" s="46"/>
      <c r="P398" s="46"/>
      <c r="Q398" s="46"/>
      <c r="R398" s="46"/>
    </row>
    <row r="399" spans="2:18" s="2" customFormat="1" ht="9.75">
      <c r="B399" s="64" t="s">
        <v>903</v>
      </c>
      <c r="C399" s="62" t="s">
        <v>51</v>
      </c>
      <c r="D399" s="2" t="s">
        <v>904</v>
      </c>
      <c r="E399" s="1">
        <v>30</v>
      </c>
      <c r="F399" s="1">
        <v>735</v>
      </c>
      <c r="G399" s="35">
        <v>21131.7</v>
      </c>
      <c r="H399" s="35">
        <v>2113.17</v>
      </c>
      <c r="I399" s="45">
        <v>37309</v>
      </c>
      <c r="J399" s="45">
        <v>38168</v>
      </c>
      <c r="K399" s="45">
        <v>38168</v>
      </c>
      <c r="L399" s="30">
        <v>630</v>
      </c>
      <c r="M399" s="30" t="s">
        <v>245</v>
      </c>
      <c r="N399" s="46">
        <v>859</v>
      </c>
      <c r="O399" s="46"/>
      <c r="P399" s="46"/>
      <c r="Q399" s="46"/>
      <c r="R399" s="46"/>
    </row>
    <row r="400" spans="2:18" s="2" customFormat="1" ht="9.75">
      <c r="B400" s="64" t="s">
        <v>905</v>
      </c>
      <c r="C400" s="62" t="s">
        <v>51</v>
      </c>
      <c r="D400" s="2" t="s">
        <v>906</v>
      </c>
      <c r="E400" s="1">
        <v>151.5</v>
      </c>
      <c r="F400" s="1">
        <v>1944.4</v>
      </c>
      <c r="G400" s="35">
        <v>30040.3</v>
      </c>
      <c r="H400" s="35">
        <v>3004.03</v>
      </c>
      <c r="I400" s="45">
        <v>37327</v>
      </c>
      <c r="J400" s="45">
        <v>38168</v>
      </c>
      <c r="K400" s="45">
        <v>38168</v>
      </c>
      <c r="L400" s="30">
        <v>630</v>
      </c>
      <c r="M400" s="30" t="s">
        <v>907</v>
      </c>
      <c r="N400" s="46">
        <v>841</v>
      </c>
      <c r="O400" s="46"/>
      <c r="P400" s="46"/>
      <c r="Q400" s="46"/>
      <c r="R400" s="46"/>
    </row>
    <row r="401" spans="2:18" s="2" customFormat="1" ht="9.75">
      <c r="B401" s="64" t="s">
        <v>908</v>
      </c>
      <c r="C401" s="62" t="s">
        <v>51</v>
      </c>
      <c r="D401" s="2" t="s">
        <v>909</v>
      </c>
      <c r="E401" s="1">
        <v>229</v>
      </c>
      <c r="F401" s="1">
        <v>3084.4</v>
      </c>
      <c r="G401" s="35">
        <v>94021.4</v>
      </c>
      <c r="H401" s="35">
        <v>37608.56</v>
      </c>
      <c r="I401" s="45">
        <v>37412</v>
      </c>
      <c r="J401" s="45">
        <v>38168</v>
      </c>
      <c r="K401" s="45">
        <v>38168</v>
      </c>
      <c r="L401" s="30">
        <v>630</v>
      </c>
      <c r="M401" s="30" t="s">
        <v>910</v>
      </c>
      <c r="N401" s="46">
        <v>756</v>
      </c>
      <c r="O401" s="46"/>
      <c r="P401" s="46"/>
      <c r="Q401" s="46"/>
      <c r="R401" s="46"/>
    </row>
    <row r="402" spans="2:18" s="2" customFormat="1" ht="9.75">
      <c r="B402" s="64" t="s">
        <v>911</v>
      </c>
      <c r="C402" s="62" t="s">
        <v>51</v>
      </c>
      <c r="D402" s="2" t="s">
        <v>912</v>
      </c>
      <c r="E402" s="1">
        <v>115.8</v>
      </c>
      <c r="F402" s="1">
        <v>1341.4</v>
      </c>
      <c r="G402" s="35">
        <v>28830.2</v>
      </c>
      <c r="H402" s="35">
        <v>2883.02</v>
      </c>
      <c r="I402" s="45">
        <v>37007</v>
      </c>
      <c r="J402" s="45">
        <v>38168</v>
      </c>
      <c r="K402" s="45">
        <v>38168</v>
      </c>
      <c r="L402" s="30">
        <v>630</v>
      </c>
      <c r="M402" s="30" t="s">
        <v>53</v>
      </c>
      <c r="N402" s="46">
        <v>1161</v>
      </c>
      <c r="O402" s="46"/>
      <c r="P402" s="46"/>
      <c r="Q402" s="46"/>
      <c r="R402" s="46"/>
    </row>
    <row r="403" spans="2:18" s="2" customFormat="1" ht="9.75">
      <c r="B403" s="64" t="s">
        <v>913</v>
      </c>
      <c r="C403" s="62" t="s">
        <v>51</v>
      </c>
      <c r="D403" s="2" t="s">
        <v>914</v>
      </c>
      <c r="E403" s="1">
        <v>51</v>
      </c>
      <c r="F403" s="1">
        <v>655.6</v>
      </c>
      <c r="G403" s="35">
        <v>12058.05</v>
      </c>
      <c r="H403" s="35">
        <v>1209.81</v>
      </c>
      <c r="I403" s="45">
        <v>36943</v>
      </c>
      <c r="J403" s="45">
        <v>38168</v>
      </c>
      <c r="K403" s="45">
        <v>38168</v>
      </c>
      <c r="L403" s="30">
        <v>630</v>
      </c>
      <c r="M403" s="30" t="s">
        <v>149</v>
      </c>
      <c r="N403" s="46">
        <v>1225</v>
      </c>
      <c r="O403" s="46"/>
      <c r="P403" s="46"/>
      <c r="Q403" s="46"/>
      <c r="R403" s="46"/>
    </row>
    <row r="404" spans="2:18" s="2" customFormat="1" ht="9.75">
      <c r="B404" s="64" t="s">
        <v>915</v>
      </c>
      <c r="C404" s="62" t="s">
        <v>51</v>
      </c>
      <c r="D404" s="2" t="s">
        <v>916</v>
      </c>
      <c r="E404" s="1">
        <v>23</v>
      </c>
      <c r="F404" s="1">
        <v>664.2</v>
      </c>
      <c r="G404" s="35">
        <v>21529</v>
      </c>
      <c r="H404" s="35">
        <v>2152.9</v>
      </c>
      <c r="I404" s="45">
        <v>37452</v>
      </c>
      <c r="J404" s="45">
        <v>38168</v>
      </c>
      <c r="K404" s="45">
        <v>38168</v>
      </c>
      <c r="L404" s="30">
        <v>630</v>
      </c>
      <c r="M404" s="30" t="s">
        <v>382</v>
      </c>
      <c r="N404" s="46">
        <v>716</v>
      </c>
      <c r="O404" s="46"/>
      <c r="P404" s="46"/>
      <c r="Q404" s="46"/>
      <c r="R404" s="46"/>
    </row>
    <row r="405" spans="2:18" s="2" customFormat="1" ht="9.75">
      <c r="B405" s="64" t="s">
        <v>917</v>
      </c>
      <c r="C405" s="62" t="s">
        <v>51</v>
      </c>
      <c r="D405" s="2" t="s">
        <v>918</v>
      </c>
      <c r="E405" s="1">
        <v>87</v>
      </c>
      <c r="F405" s="1">
        <v>1409.4</v>
      </c>
      <c r="G405" s="35">
        <v>42690.3</v>
      </c>
      <c r="H405" s="35">
        <v>4269.03</v>
      </c>
      <c r="I405" s="45">
        <v>37007</v>
      </c>
      <c r="J405" s="45">
        <v>38168</v>
      </c>
      <c r="K405" s="45">
        <v>38168</v>
      </c>
      <c r="L405" s="30">
        <v>630</v>
      </c>
      <c r="M405" s="30" t="s">
        <v>53</v>
      </c>
      <c r="N405" s="46">
        <v>1161</v>
      </c>
      <c r="O405" s="46"/>
      <c r="P405" s="46"/>
      <c r="Q405" s="46"/>
      <c r="R405" s="46"/>
    </row>
    <row r="406" spans="2:18" s="2" customFormat="1" ht="9.75">
      <c r="B406" s="64" t="s">
        <v>919</v>
      </c>
      <c r="C406" s="62" t="s">
        <v>51</v>
      </c>
      <c r="D406" s="2" t="s">
        <v>920</v>
      </c>
      <c r="E406" s="1">
        <v>46</v>
      </c>
      <c r="F406" s="1">
        <v>1046.2</v>
      </c>
      <c r="G406" s="35">
        <v>19288.35</v>
      </c>
      <c r="H406" s="35">
        <v>1928.84</v>
      </c>
      <c r="I406" s="45">
        <v>37005</v>
      </c>
      <c r="J406" s="45">
        <v>38168</v>
      </c>
      <c r="K406" s="45">
        <v>38168</v>
      </c>
      <c r="L406" s="30">
        <v>630</v>
      </c>
      <c r="M406" s="30" t="s">
        <v>61</v>
      </c>
      <c r="N406" s="46">
        <v>1163</v>
      </c>
      <c r="O406" s="46"/>
      <c r="P406" s="46"/>
      <c r="Q406" s="46"/>
      <c r="R406" s="46"/>
    </row>
    <row r="407" spans="2:18" s="2" customFormat="1" ht="9.75">
      <c r="B407" s="64" t="s">
        <v>921</v>
      </c>
      <c r="C407" s="62" t="s">
        <v>51</v>
      </c>
      <c r="D407" s="2" t="s">
        <v>922</v>
      </c>
      <c r="E407" s="1">
        <v>94</v>
      </c>
      <c r="F407" s="1">
        <v>2051</v>
      </c>
      <c r="G407" s="35">
        <v>63702.15</v>
      </c>
      <c r="H407" s="35">
        <v>6370.22</v>
      </c>
      <c r="I407" s="45">
        <v>37327</v>
      </c>
      <c r="J407" s="45">
        <v>38168</v>
      </c>
      <c r="K407" s="45">
        <v>38168</v>
      </c>
      <c r="L407" s="30">
        <v>630</v>
      </c>
      <c r="M407" s="30" t="s">
        <v>245</v>
      </c>
      <c r="N407" s="46">
        <v>841</v>
      </c>
      <c r="O407" s="46"/>
      <c r="P407" s="46"/>
      <c r="Q407" s="46"/>
      <c r="R407" s="46"/>
    </row>
    <row r="408" spans="2:18" s="2" customFormat="1" ht="9.75">
      <c r="B408" s="64" t="s">
        <v>923</v>
      </c>
      <c r="C408" s="62" t="s">
        <v>51</v>
      </c>
      <c r="D408" s="2" t="s">
        <v>924</v>
      </c>
      <c r="E408" s="1">
        <v>54</v>
      </c>
      <c r="F408" s="1">
        <v>652</v>
      </c>
      <c r="G408" s="35">
        <v>37441.8</v>
      </c>
      <c r="H408" s="35">
        <v>16848.81</v>
      </c>
      <c r="I408" s="45">
        <v>37131</v>
      </c>
      <c r="J408" s="45">
        <v>38168</v>
      </c>
      <c r="K408" s="45">
        <v>38168</v>
      </c>
      <c r="L408" s="30">
        <v>630</v>
      </c>
      <c r="M408" s="30" t="s">
        <v>385</v>
      </c>
      <c r="N408" s="46">
        <v>1037</v>
      </c>
      <c r="O408" s="46"/>
      <c r="P408" s="46"/>
      <c r="Q408" s="46"/>
      <c r="R408" s="46"/>
    </row>
    <row r="409" spans="2:18" s="2" customFormat="1" ht="9.75">
      <c r="B409" s="64" t="s">
        <v>925</v>
      </c>
      <c r="C409" s="62" t="s">
        <v>51</v>
      </c>
      <c r="D409" s="2" t="s">
        <v>926</v>
      </c>
      <c r="E409" s="1">
        <v>72</v>
      </c>
      <c r="F409" s="1">
        <v>1882</v>
      </c>
      <c r="G409" s="35">
        <v>64079.05</v>
      </c>
      <c r="H409" s="35">
        <v>10573.04</v>
      </c>
      <c r="I409" s="45">
        <v>37481</v>
      </c>
      <c r="J409" s="45">
        <v>38168</v>
      </c>
      <c r="K409" s="45">
        <v>38168</v>
      </c>
      <c r="L409" s="30">
        <v>630</v>
      </c>
      <c r="M409" s="30" t="s">
        <v>910</v>
      </c>
      <c r="N409" s="46">
        <v>687</v>
      </c>
      <c r="O409" s="46"/>
      <c r="P409" s="46"/>
      <c r="Q409" s="46"/>
      <c r="R409" s="46"/>
    </row>
    <row r="410" spans="2:18" s="2" customFormat="1" ht="9.75">
      <c r="B410" s="64" t="s">
        <v>927</v>
      </c>
      <c r="C410" s="62" t="s">
        <v>51</v>
      </c>
      <c r="D410" s="2" t="s">
        <v>928</v>
      </c>
      <c r="E410" s="1">
        <v>18</v>
      </c>
      <c r="F410" s="1">
        <v>325</v>
      </c>
      <c r="G410" s="35">
        <v>10567</v>
      </c>
      <c r="H410" s="35">
        <v>1056.7</v>
      </c>
      <c r="I410" s="45">
        <v>37511</v>
      </c>
      <c r="J410" s="45">
        <v>38168</v>
      </c>
      <c r="K410" s="45">
        <v>38168</v>
      </c>
      <c r="L410" s="30">
        <v>630</v>
      </c>
      <c r="M410" s="30" t="s">
        <v>102</v>
      </c>
      <c r="N410" s="46">
        <v>657</v>
      </c>
      <c r="O410" s="46"/>
      <c r="P410" s="46"/>
      <c r="Q410" s="46"/>
      <c r="R410" s="46"/>
    </row>
    <row r="411" spans="2:18" s="2" customFormat="1" ht="9.75">
      <c r="B411" s="64" t="s">
        <v>929</v>
      </c>
      <c r="C411" s="62" t="s">
        <v>51</v>
      </c>
      <c r="D411" s="2" t="s">
        <v>930</v>
      </c>
      <c r="E411" s="1">
        <v>22</v>
      </c>
      <c r="F411" s="1">
        <v>610</v>
      </c>
      <c r="G411" s="35">
        <v>21487.8</v>
      </c>
      <c r="H411" s="35">
        <v>2148.78</v>
      </c>
      <c r="I411" s="45">
        <v>37490</v>
      </c>
      <c r="J411" s="45">
        <v>38168</v>
      </c>
      <c r="K411" s="45">
        <v>38168</v>
      </c>
      <c r="L411" s="30">
        <v>630</v>
      </c>
      <c r="M411" s="30" t="s">
        <v>931</v>
      </c>
      <c r="N411" s="46">
        <v>678</v>
      </c>
      <c r="O411" s="46"/>
      <c r="P411" s="46"/>
      <c r="Q411" s="46"/>
      <c r="R411" s="46"/>
    </row>
    <row r="412" spans="2:18" s="2" customFormat="1" ht="9.75">
      <c r="B412" s="64" t="s">
        <v>932</v>
      </c>
      <c r="C412" s="62" t="s">
        <v>51</v>
      </c>
      <c r="D412" s="2" t="s">
        <v>933</v>
      </c>
      <c r="E412" s="1">
        <v>86</v>
      </c>
      <c r="F412" s="1">
        <v>509.2</v>
      </c>
      <c r="G412" s="35">
        <v>19228.3</v>
      </c>
      <c r="H412" s="35">
        <v>1922.83</v>
      </c>
      <c r="I412" s="45">
        <v>37061</v>
      </c>
      <c r="J412" s="45">
        <v>38168</v>
      </c>
      <c r="K412" s="45">
        <v>38168</v>
      </c>
      <c r="L412" s="30">
        <v>630</v>
      </c>
      <c r="M412" s="30" t="s">
        <v>61</v>
      </c>
      <c r="N412" s="46">
        <v>1107</v>
      </c>
      <c r="O412" s="46"/>
      <c r="P412" s="46"/>
      <c r="Q412" s="46"/>
      <c r="R412" s="46"/>
    </row>
    <row r="413" spans="2:18" s="2" customFormat="1" ht="9.75">
      <c r="B413" s="64" t="s">
        <v>934</v>
      </c>
      <c r="C413" s="62" t="s">
        <v>51</v>
      </c>
      <c r="D413" s="2" t="s">
        <v>935</v>
      </c>
      <c r="E413" s="1">
        <v>55</v>
      </c>
      <c r="F413" s="1">
        <v>1277</v>
      </c>
      <c r="G413" s="35">
        <v>32904.9</v>
      </c>
      <c r="H413" s="35">
        <v>3290.49</v>
      </c>
      <c r="I413" s="45">
        <v>37518</v>
      </c>
      <c r="J413" s="45">
        <v>38168</v>
      </c>
      <c r="K413" s="45">
        <v>38168</v>
      </c>
      <c r="L413" s="30">
        <v>630</v>
      </c>
      <c r="M413" s="30" t="s">
        <v>936</v>
      </c>
      <c r="N413" s="46">
        <v>650</v>
      </c>
      <c r="O413" s="46"/>
      <c r="P413" s="46"/>
      <c r="Q413" s="46"/>
      <c r="R413" s="46"/>
    </row>
    <row r="414" spans="2:18" s="2" customFormat="1" ht="9.75">
      <c r="B414" s="64" t="s">
        <v>937</v>
      </c>
      <c r="C414" s="62" t="s">
        <v>51</v>
      </c>
      <c r="D414" s="2" t="s">
        <v>938</v>
      </c>
      <c r="E414" s="1">
        <v>26</v>
      </c>
      <c r="F414" s="1">
        <v>667.2</v>
      </c>
      <c r="G414" s="35">
        <v>22218.06</v>
      </c>
      <c r="H414" s="35">
        <v>2221.81</v>
      </c>
      <c r="I414" s="45">
        <v>37047</v>
      </c>
      <c r="J414" s="45">
        <v>38168</v>
      </c>
      <c r="K414" s="45">
        <v>38168</v>
      </c>
      <c r="L414" s="30">
        <v>630</v>
      </c>
      <c r="M414" s="30" t="s">
        <v>382</v>
      </c>
      <c r="N414" s="46">
        <v>1121</v>
      </c>
      <c r="O414" s="46"/>
      <c r="P414" s="46"/>
      <c r="Q414" s="46"/>
      <c r="R414" s="46"/>
    </row>
    <row r="415" spans="2:18" s="2" customFormat="1" ht="9.75">
      <c r="B415" s="64" t="s">
        <v>939</v>
      </c>
      <c r="C415" s="62" t="s">
        <v>51</v>
      </c>
      <c r="D415" s="2" t="s">
        <v>940</v>
      </c>
      <c r="E415" s="1">
        <v>90</v>
      </c>
      <c r="F415" s="1">
        <v>1412</v>
      </c>
      <c r="G415" s="35">
        <v>42003</v>
      </c>
      <c r="H415" s="35">
        <v>4200.3</v>
      </c>
      <c r="I415" s="45">
        <v>37481</v>
      </c>
      <c r="J415" s="45">
        <v>38168</v>
      </c>
      <c r="K415" s="45">
        <v>38168</v>
      </c>
      <c r="L415" s="30">
        <v>630</v>
      </c>
      <c r="M415" s="30" t="s">
        <v>910</v>
      </c>
      <c r="N415" s="46">
        <v>687</v>
      </c>
      <c r="O415" s="46"/>
      <c r="P415" s="46"/>
      <c r="Q415" s="46"/>
      <c r="R415" s="46"/>
    </row>
    <row r="416" spans="2:18" s="2" customFormat="1" ht="9.75">
      <c r="B416" s="64" t="s">
        <v>941</v>
      </c>
      <c r="C416" s="62" t="s">
        <v>51</v>
      </c>
      <c r="D416" s="2" t="s">
        <v>942</v>
      </c>
      <c r="E416" s="1">
        <v>150</v>
      </c>
      <c r="F416" s="1">
        <v>1184</v>
      </c>
      <c r="G416" s="35">
        <v>28290.1</v>
      </c>
      <c r="H416" s="35">
        <v>2829.01</v>
      </c>
      <c r="I416" s="45">
        <v>37285</v>
      </c>
      <c r="J416" s="45">
        <v>38168</v>
      </c>
      <c r="K416" s="45">
        <v>38168</v>
      </c>
      <c r="L416" s="30">
        <v>630</v>
      </c>
      <c r="M416" s="30" t="s">
        <v>943</v>
      </c>
      <c r="N416" s="46">
        <v>883</v>
      </c>
      <c r="O416" s="46"/>
      <c r="P416" s="46"/>
      <c r="Q416" s="46"/>
      <c r="R416" s="46"/>
    </row>
    <row r="417" spans="2:18" s="2" customFormat="1" ht="9.75">
      <c r="B417" s="64" t="s">
        <v>944</v>
      </c>
      <c r="C417" s="62" t="s">
        <v>51</v>
      </c>
      <c r="D417" s="2" t="s">
        <v>945</v>
      </c>
      <c r="E417" s="1">
        <v>45</v>
      </c>
      <c r="F417" s="1">
        <v>542.4</v>
      </c>
      <c r="G417" s="35">
        <v>15637.3</v>
      </c>
      <c r="H417" s="35">
        <v>1563.73</v>
      </c>
      <c r="I417" s="45">
        <v>37145</v>
      </c>
      <c r="J417" s="45">
        <v>38168</v>
      </c>
      <c r="K417" s="45">
        <v>38168</v>
      </c>
      <c r="L417" s="30">
        <v>630</v>
      </c>
      <c r="M417" s="30" t="s">
        <v>61</v>
      </c>
      <c r="N417" s="46">
        <v>1023</v>
      </c>
      <c r="O417" s="46"/>
      <c r="P417" s="46"/>
      <c r="Q417" s="46"/>
      <c r="R417" s="46"/>
    </row>
    <row r="418" spans="2:18" s="2" customFormat="1" ht="9.75">
      <c r="B418" s="64" t="s">
        <v>946</v>
      </c>
      <c r="C418" s="62" t="s">
        <v>51</v>
      </c>
      <c r="D418" s="2" t="s">
        <v>947</v>
      </c>
      <c r="E418" s="1">
        <v>240</v>
      </c>
      <c r="F418" s="1">
        <v>1973.4</v>
      </c>
      <c r="G418" s="35">
        <v>181348.3</v>
      </c>
      <c r="H418" s="35">
        <v>180348.3</v>
      </c>
      <c r="I418" s="45">
        <v>36690</v>
      </c>
      <c r="J418" s="45">
        <v>38168</v>
      </c>
      <c r="K418" s="45">
        <v>38168</v>
      </c>
      <c r="L418" s="30">
        <v>630</v>
      </c>
      <c r="M418" s="30" t="s">
        <v>131</v>
      </c>
      <c r="N418" s="46">
        <v>1478</v>
      </c>
      <c r="O418" s="46"/>
      <c r="P418" s="46"/>
      <c r="Q418" s="46"/>
      <c r="R418" s="46"/>
    </row>
    <row r="419" spans="2:18" s="2" customFormat="1" ht="9.75">
      <c r="B419" s="64" t="s">
        <v>948</v>
      </c>
      <c r="C419" s="62" t="s">
        <v>51</v>
      </c>
      <c r="D419" s="2" t="s">
        <v>949</v>
      </c>
      <c r="E419" s="1">
        <v>53</v>
      </c>
      <c r="F419" s="1">
        <v>1094</v>
      </c>
      <c r="G419" s="35">
        <v>26594.6</v>
      </c>
      <c r="H419" s="35">
        <v>19945.95</v>
      </c>
      <c r="I419" s="45">
        <v>37238</v>
      </c>
      <c r="J419" s="45">
        <v>38168</v>
      </c>
      <c r="K419" s="45">
        <v>38168</v>
      </c>
      <c r="L419" s="30">
        <v>630</v>
      </c>
      <c r="M419" s="30" t="s">
        <v>71</v>
      </c>
      <c r="N419" s="46">
        <v>930</v>
      </c>
      <c r="O419" s="46"/>
      <c r="P419" s="46"/>
      <c r="Q419" s="46"/>
      <c r="R419" s="46"/>
    </row>
    <row r="420" spans="2:18" s="2" customFormat="1" ht="9.75">
      <c r="B420" s="64" t="s">
        <v>950</v>
      </c>
      <c r="C420" s="62" t="s">
        <v>51</v>
      </c>
      <c r="D420" s="2" t="s">
        <v>951</v>
      </c>
      <c r="E420" s="1">
        <v>44.2</v>
      </c>
      <c r="F420" s="1">
        <v>1058.4</v>
      </c>
      <c r="G420" s="35">
        <v>16114.67</v>
      </c>
      <c r="H420" s="35">
        <v>1611.47</v>
      </c>
      <c r="I420" s="45">
        <v>37026</v>
      </c>
      <c r="J420" s="45">
        <v>38168</v>
      </c>
      <c r="K420" s="45">
        <v>38168</v>
      </c>
      <c r="L420" s="30">
        <v>630</v>
      </c>
      <c r="M420" s="30" t="s">
        <v>53</v>
      </c>
      <c r="N420" s="46">
        <v>1142</v>
      </c>
      <c r="O420" s="46"/>
      <c r="P420" s="46"/>
      <c r="Q420" s="46"/>
      <c r="R420" s="46"/>
    </row>
    <row r="421" spans="2:18" s="2" customFormat="1" ht="9.75">
      <c r="B421" s="64" t="s">
        <v>952</v>
      </c>
      <c r="C421" s="62" t="s">
        <v>51</v>
      </c>
      <c r="D421" s="2" t="s">
        <v>953</v>
      </c>
      <c r="E421" s="1">
        <v>64</v>
      </c>
      <c r="F421" s="1">
        <v>555</v>
      </c>
      <c r="G421" s="35">
        <v>17704.75</v>
      </c>
      <c r="H421" s="35">
        <v>17704.75</v>
      </c>
      <c r="I421" s="45">
        <v>37243</v>
      </c>
      <c r="J421" s="45">
        <v>38168</v>
      </c>
      <c r="K421" s="45">
        <v>38168</v>
      </c>
      <c r="L421" s="30">
        <v>630</v>
      </c>
      <c r="M421" s="30" t="s">
        <v>954</v>
      </c>
      <c r="N421" s="46">
        <v>925</v>
      </c>
      <c r="O421" s="46"/>
      <c r="P421" s="46"/>
      <c r="Q421" s="46"/>
      <c r="R421" s="46"/>
    </row>
    <row r="422" spans="2:18" s="2" customFormat="1" ht="9.75">
      <c r="B422" s="64" t="s">
        <v>955</v>
      </c>
      <c r="C422" s="62" t="s">
        <v>51</v>
      </c>
      <c r="D422" s="2" t="s">
        <v>956</v>
      </c>
      <c r="E422" s="1">
        <v>75</v>
      </c>
      <c r="F422" s="1">
        <v>1232</v>
      </c>
      <c r="G422" s="35">
        <v>19938.71</v>
      </c>
      <c r="H422" s="35">
        <v>1993.87</v>
      </c>
      <c r="I422" s="45">
        <v>37238</v>
      </c>
      <c r="J422" s="45">
        <v>38168</v>
      </c>
      <c r="K422" s="45">
        <v>38168</v>
      </c>
      <c r="L422" s="30">
        <v>630</v>
      </c>
      <c r="M422" s="30" t="s">
        <v>53</v>
      </c>
      <c r="N422" s="46">
        <v>930</v>
      </c>
      <c r="O422" s="46"/>
      <c r="P422" s="46"/>
      <c r="Q422" s="46"/>
      <c r="R422" s="46"/>
    </row>
    <row r="423" spans="2:18" s="2" customFormat="1" ht="9.75">
      <c r="B423" s="64" t="s">
        <v>957</v>
      </c>
      <c r="C423" s="62" t="s">
        <v>51</v>
      </c>
      <c r="D423" s="2" t="s">
        <v>958</v>
      </c>
      <c r="E423" s="1">
        <v>54</v>
      </c>
      <c r="F423" s="1">
        <v>780.4</v>
      </c>
      <c r="G423" s="35">
        <v>32580.35</v>
      </c>
      <c r="H423" s="35">
        <v>3258.04</v>
      </c>
      <c r="I423" s="45">
        <v>37229</v>
      </c>
      <c r="J423" s="45">
        <v>38168</v>
      </c>
      <c r="K423" s="45">
        <v>38168</v>
      </c>
      <c r="L423" s="30">
        <v>630</v>
      </c>
      <c r="M423" s="30" t="s">
        <v>53</v>
      </c>
      <c r="N423" s="46">
        <v>939</v>
      </c>
      <c r="O423" s="46"/>
      <c r="P423" s="46"/>
      <c r="Q423" s="46"/>
      <c r="R423" s="46"/>
    </row>
    <row r="424" spans="2:18" s="2" customFormat="1" ht="9.75">
      <c r="B424" s="64" t="s">
        <v>959</v>
      </c>
      <c r="C424" s="62" t="s">
        <v>51</v>
      </c>
      <c r="D424" s="2" t="s">
        <v>960</v>
      </c>
      <c r="E424" s="1">
        <v>254</v>
      </c>
      <c r="F424" s="1">
        <v>4122</v>
      </c>
      <c r="G424" s="35">
        <v>76115.54</v>
      </c>
      <c r="H424" s="35">
        <v>7611.55</v>
      </c>
      <c r="I424" s="45">
        <v>37026</v>
      </c>
      <c r="J424" s="45">
        <v>38168</v>
      </c>
      <c r="K424" s="45">
        <v>38168</v>
      </c>
      <c r="L424" s="30">
        <v>630</v>
      </c>
      <c r="M424" s="30" t="s">
        <v>53</v>
      </c>
      <c r="N424" s="46">
        <v>1142</v>
      </c>
      <c r="O424" s="46"/>
      <c r="P424" s="46"/>
      <c r="Q424" s="46"/>
      <c r="R424" s="46"/>
    </row>
    <row r="425" spans="2:18" s="2" customFormat="1" ht="9.75">
      <c r="B425" s="64" t="s">
        <v>961</v>
      </c>
      <c r="C425" s="62" t="s">
        <v>51</v>
      </c>
      <c r="D425" s="2" t="s">
        <v>962</v>
      </c>
      <c r="E425" s="1">
        <v>48</v>
      </c>
      <c r="F425" s="1">
        <v>1147.2</v>
      </c>
      <c r="G425" s="35">
        <v>32679.2</v>
      </c>
      <c r="H425" s="35">
        <v>8169.8</v>
      </c>
      <c r="I425" s="45">
        <v>37319</v>
      </c>
      <c r="J425" s="45">
        <v>38168</v>
      </c>
      <c r="K425" s="45">
        <v>38168</v>
      </c>
      <c r="L425" s="30">
        <v>630</v>
      </c>
      <c r="M425" s="30" t="s">
        <v>963</v>
      </c>
      <c r="N425" s="46">
        <v>849</v>
      </c>
      <c r="O425" s="46"/>
      <c r="P425" s="46"/>
      <c r="Q425" s="46"/>
      <c r="R425" s="46"/>
    </row>
    <row r="426" spans="2:18" s="2" customFormat="1" ht="9.75">
      <c r="B426" s="64" t="s">
        <v>964</v>
      </c>
      <c r="C426" s="62" t="s">
        <v>51</v>
      </c>
      <c r="D426" s="2" t="s">
        <v>965</v>
      </c>
      <c r="E426" s="1">
        <v>171</v>
      </c>
      <c r="F426" s="1">
        <v>1236</v>
      </c>
      <c r="G426" s="35">
        <v>49483</v>
      </c>
      <c r="H426" s="35">
        <v>4948.3</v>
      </c>
      <c r="I426" s="45">
        <v>37278</v>
      </c>
      <c r="J426" s="45">
        <v>38168</v>
      </c>
      <c r="K426" s="45">
        <v>38168</v>
      </c>
      <c r="L426" s="30">
        <v>630</v>
      </c>
      <c r="M426" s="30" t="s">
        <v>245</v>
      </c>
      <c r="N426" s="46">
        <v>890</v>
      </c>
      <c r="O426" s="46"/>
      <c r="P426" s="46"/>
      <c r="Q426" s="46"/>
      <c r="R426" s="46"/>
    </row>
    <row r="427" spans="2:18" s="2" customFormat="1" ht="9.75">
      <c r="B427" s="64" t="s">
        <v>966</v>
      </c>
      <c r="C427" s="62" t="s">
        <v>51</v>
      </c>
      <c r="D427" s="2" t="s">
        <v>967</v>
      </c>
      <c r="E427" s="1">
        <v>176</v>
      </c>
      <c r="F427" s="1">
        <v>3152.4</v>
      </c>
      <c r="G427" s="35">
        <v>186040.5</v>
      </c>
      <c r="H427" s="35">
        <v>18604.05</v>
      </c>
      <c r="I427" s="45">
        <v>37312</v>
      </c>
      <c r="J427" s="45">
        <v>38168</v>
      </c>
      <c r="K427" s="45">
        <v>38168</v>
      </c>
      <c r="L427" s="30">
        <v>630</v>
      </c>
      <c r="M427" s="30" t="s">
        <v>88</v>
      </c>
      <c r="N427" s="46">
        <v>856</v>
      </c>
      <c r="O427" s="46"/>
      <c r="P427" s="46"/>
      <c r="Q427" s="46"/>
      <c r="R427" s="46"/>
    </row>
    <row r="428" spans="2:18" s="2" customFormat="1" ht="9.75">
      <c r="B428" s="64" t="s">
        <v>968</v>
      </c>
      <c r="C428" s="62" t="s">
        <v>51</v>
      </c>
      <c r="D428" s="2" t="s">
        <v>969</v>
      </c>
      <c r="E428" s="1">
        <v>188</v>
      </c>
      <c r="F428" s="1">
        <v>1775.8</v>
      </c>
      <c r="G428" s="35">
        <v>78587.3</v>
      </c>
      <c r="H428" s="35">
        <v>24362.06</v>
      </c>
      <c r="I428" s="45">
        <v>37026</v>
      </c>
      <c r="J428" s="45">
        <v>38168</v>
      </c>
      <c r="K428" s="45">
        <v>38168</v>
      </c>
      <c r="L428" s="30">
        <v>630</v>
      </c>
      <c r="M428" s="30" t="s">
        <v>61</v>
      </c>
      <c r="N428" s="46">
        <v>1142</v>
      </c>
      <c r="O428" s="46"/>
      <c r="P428" s="46"/>
      <c r="Q428" s="46"/>
      <c r="R428" s="46"/>
    </row>
    <row r="429" spans="2:18" s="2" customFormat="1" ht="9.75">
      <c r="B429" s="64" t="s">
        <v>970</v>
      </c>
      <c r="C429" s="62" t="s">
        <v>51</v>
      </c>
      <c r="D429" s="2" t="s">
        <v>971</v>
      </c>
      <c r="E429" s="1">
        <v>308</v>
      </c>
      <c r="F429" s="1">
        <v>5798</v>
      </c>
      <c r="G429" s="35">
        <v>143591.5</v>
      </c>
      <c r="H429" s="35">
        <v>14359.15</v>
      </c>
      <c r="I429" s="45">
        <v>36826</v>
      </c>
      <c r="J429" s="45">
        <v>38168</v>
      </c>
      <c r="K429" s="45">
        <v>38168</v>
      </c>
      <c r="L429" s="30">
        <v>630</v>
      </c>
      <c r="M429" s="30" t="s">
        <v>228</v>
      </c>
      <c r="N429" s="46">
        <v>1342</v>
      </c>
      <c r="O429" s="46"/>
      <c r="P429" s="46"/>
      <c r="Q429" s="46"/>
      <c r="R429" s="46"/>
    </row>
    <row r="430" spans="2:18" s="2" customFormat="1" ht="9.75">
      <c r="B430" s="64" t="s">
        <v>972</v>
      </c>
      <c r="C430" s="62" t="s">
        <v>51</v>
      </c>
      <c r="D430" s="2" t="s">
        <v>973</v>
      </c>
      <c r="E430" s="1">
        <v>186</v>
      </c>
      <c r="F430" s="1">
        <v>3077.8</v>
      </c>
      <c r="G430" s="35">
        <v>152598.9</v>
      </c>
      <c r="H430" s="35">
        <v>116738.1</v>
      </c>
      <c r="I430" s="45">
        <v>36976</v>
      </c>
      <c r="J430" s="45">
        <v>38168</v>
      </c>
      <c r="K430" s="45">
        <v>38168</v>
      </c>
      <c r="L430" s="30">
        <v>630</v>
      </c>
      <c r="M430" s="30" t="s">
        <v>757</v>
      </c>
      <c r="N430" s="46">
        <v>1192</v>
      </c>
      <c r="O430" s="46"/>
      <c r="P430" s="46"/>
      <c r="Q430" s="46"/>
      <c r="R430" s="46"/>
    </row>
    <row r="431" spans="2:18" s="2" customFormat="1" ht="9.75">
      <c r="B431" s="64" t="s">
        <v>974</v>
      </c>
      <c r="C431" s="62" t="s">
        <v>51</v>
      </c>
      <c r="D431" s="2" t="s">
        <v>975</v>
      </c>
      <c r="E431" s="1">
        <v>42.5</v>
      </c>
      <c r="F431" s="1">
        <v>433.8</v>
      </c>
      <c r="G431" s="35">
        <v>9755.23</v>
      </c>
      <c r="H431" s="35">
        <v>975.53</v>
      </c>
      <c r="I431" s="45">
        <v>37236</v>
      </c>
      <c r="J431" s="45">
        <v>38168</v>
      </c>
      <c r="K431" s="45">
        <v>38168</v>
      </c>
      <c r="L431" s="30">
        <v>630</v>
      </c>
      <c r="M431" s="30" t="s">
        <v>198</v>
      </c>
      <c r="N431" s="46">
        <v>932</v>
      </c>
      <c r="O431" s="46"/>
      <c r="P431" s="46"/>
      <c r="Q431" s="46"/>
      <c r="R431" s="46"/>
    </row>
    <row r="432" spans="2:18" s="2" customFormat="1" ht="9.75">
      <c r="B432" s="64" t="s">
        <v>976</v>
      </c>
      <c r="C432" s="62" t="s">
        <v>51</v>
      </c>
      <c r="D432" s="2" t="s">
        <v>977</v>
      </c>
      <c r="E432" s="1">
        <v>179</v>
      </c>
      <c r="F432" s="1">
        <v>2371</v>
      </c>
      <c r="G432" s="35">
        <v>76350</v>
      </c>
      <c r="H432" s="35">
        <v>7635</v>
      </c>
      <c r="I432" s="45">
        <v>37278</v>
      </c>
      <c r="J432" s="45">
        <v>38168</v>
      </c>
      <c r="K432" s="45">
        <v>38168</v>
      </c>
      <c r="L432" s="30">
        <v>630</v>
      </c>
      <c r="M432" s="30" t="s">
        <v>245</v>
      </c>
      <c r="N432" s="46">
        <v>890</v>
      </c>
      <c r="O432" s="46"/>
      <c r="P432" s="46"/>
      <c r="Q432" s="46"/>
      <c r="R432" s="46"/>
    </row>
    <row r="433" spans="2:18" s="2" customFormat="1" ht="9.75">
      <c r="B433" s="64" t="s">
        <v>978</v>
      </c>
      <c r="C433" s="62" t="s">
        <v>51</v>
      </c>
      <c r="D433" s="2" t="s">
        <v>979</v>
      </c>
      <c r="E433" s="1">
        <v>83</v>
      </c>
      <c r="F433" s="1">
        <v>497.2</v>
      </c>
      <c r="G433" s="35">
        <v>20458.42</v>
      </c>
      <c r="H433" s="35">
        <v>2045.84</v>
      </c>
      <c r="I433" s="45">
        <v>37005</v>
      </c>
      <c r="J433" s="45">
        <v>38168</v>
      </c>
      <c r="K433" s="45">
        <v>38168</v>
      </c>
      <c r="L433" s="30">
        <v>630</v>
      </c>
      <c r="M433" s="30" t="s">
        <v>61</v>
      </c>
      <c r="N433" s="46">
        <v>1163</v>
      </c>
      <c r="O433" s="46"/>
      <c r="P433" s="46"/>
      <c r="Q433" s="46"/>
      <c r="R433" s="46"/>
    </row>
    <row r="434" spans="2:18" s="2" customFormat="1" ht="9.75">
      <c r="B434" s="64" t="s">
        <v>980</v>
      </c>
      <c r="C434" s="62" t="s">
        <v>51</v>
      </c>
      <c r="D434" s="2" t="s">
        <v>981</v>
      </c>
      <c r="E434" s="1">
        <v>83</v>
      </c>
      <c r="F434" s="1">
        <v>1361</v>
      </c>
      <c r="G434" s="35">
        <v>49011.37</v>
      </c>
      <c r="H434" s="35">
        <v>49011.37</v>
      </c>
      <c r="I434" s="45">
        <v>37243</v>
      </c>
      <c r="J434" s="45">
        <v>38168</v>
      </c>
      <c r="K434" s="45">
        <v>38168</v>
      </c>
      <c r="L434" s="30">
        <v>630</v>
      </c>
      <c r="M434" s="30" t="s">
        <v>757</v>
      </c>
      <c r="N434" s="46">
        <v>925</v>
      </c>
      <c r="O434" s="46"/>
      <c r="P434" s="46"/>
      <c r="Q434" s="46"/>
      <c r="R434" s="46"/>
    </row>
    <row r="435" spans="2:18" s="2" customFormat="1" ht="9.75">
      <c r="B435" s="64" t="s">
        <v>982</v>
      </c>
      <c r="C435" s="62" t="s">
        <v>51</v>
      </c>
      <c r="D435" s="2" t="s">
        <v>983</v>
      </c>
      <c r="E435" s="1">
        <v>125.5</v>
      </c>
      <c r="F435" s="1">
        <v>1024</v>
      </c>
      <c r="G435" s="35">
        <v>15912.22</v>
      </c>
      <c r="H435" s="35">
        <v>15912.22</v>
      </c>
      <c r="I435" s="45">
        <v>37005</v>
      </c>
      <c r="J435" s="45">
        <v>38168</v>
      </c>
      <c r="K435" s="45">
        <v>38168</v>
      </c>
      <c r="L435" s="30">
        <v>630</v>
      </c>
      <c r="M435" s="30" t="s">
        <v>61</v>
      </c>
      <c r="N435" s="46">
        <v>1163</v>
      </c>
      <c r="O435" s="46"/>
      <c r="P435" s="46"/>
      <c r="Q435" s="46"/>
      <c r="R435" s="46"/>
    </row>
    <row r="436" spans="2:18" ht="9.75" customHeight="1">
      <c r="B436" s="64" t="s">
        <v>984</v>
      </c>
      <c r="C436" s="62" t="s">
        <v>51</v>
      </c>
      <c r="D436" s="2" t="s">
        <v>985</v>
      </c>
      <c r="E436" s="1">
        <v>157</v>
      </c>
      <c r="F436" s="1">
        <v>2763.3</v>
      </c>
      <c r="G436" s="35">
        <v>101381.7</v>
      </c>
      <c r="H436" s="35">
        <v>10138.17</v>
      </c>
      <c r="I436" s="45">
        <v>37195</v>
      </c>
      <c r="J436" s="45">
        <v>38168</v>
      </c>
      <c r="K436" s="45">
        <v>38168</v>
      </c>
      <c r="L436" s="30">
        <v>630</v>
      </c>
      <c r="M436" s="30" t="s">
        <v>245</v>
      </c>
      <c r="N436" s="46">
        <v>973</v>
      </c>
      <c r="O436" s="29"/>
      <c r="P436" s="29"/>
      <c r="Q436" s="29"/>
      <c r="R436" s="29"/>
    </row>
    <row r="437" spans="2:18" ht="9.75" customHeight="1">
      <c r="B437" s="64" t="s">
        <v>986</v>
      </c>
      <c r="C437" s="62" t="s">
        <v>51</v>
      </c>
      <c r="D437" s="2" t="s">
        <v>987</v>
      </c>
      <c r="E437" s="1">
        <v>162</v>
      </c>
      <c r="F437" s="1">
        <v>1715.8</v>
      </c>
      <c r="G437" s="35">
        <v>38600.5</v>
      </c>
      <c r="H437" s="35">
        <v>23932.32</v>
      </c>
      <c r="I437" s="45">
        <v>36817</v>
      </c>
      <c r="J437" s="45">
        <v>38168</v>
      </c>
      <c r="K437" s="45">
        <v>38168</v>
      </c>
      <c r="L437" s="30">
        <v>630</v>
      </c>
      <c r="M437" s="30" t="s">
        <v>988</v>
      </c>
      <c r="N437" s="46">
        <v>1351</v>
      </c>
      <c r="O437" s="29"/>
      <c r="P437" s="29"/>
      <c r="Q437" s="29"/>
      <c r="R437" s="29"/>
    </row>
    <row r="438" spans="2:18" ht="9.75" customHeight="1">
      <c r="B438" s="64" t="s">
        <v>989</v>
      </c>
      <c r="C438" s="62" t="s">
        <v>51</v>
      </c>
      <c r="D438" s="2" t="s">
        <v>990</v>
      </c>
      <c r="E438" s="1">
        <v>80</v>
      </c>
      <c r="F438" s="1">
        <v>953</v>
      </c>
      <c r="G438" s="35">
        <v>42334.68</v>
      </c>
      <c r="H438" s="35">
        <v>17135.52</v>
      </c>
      <c r="I438" s="45">
        <v>37049</v>
      </c>
      <c r="J438" s="45">
        <v>38260</v>
      </c>
      <c r="K438" s="45">
        <v>38260</v>
      </c>
      <c r="L438" s="30">
        <v>722</v>
      </c>
      <c r="M438" s="30" t="s">
        <v>351</v>
      </c>
      <c r="N438" s="46">
        <v>1211</v>
      </c>
      <c r="O438" s="29"/>
      <c r="P438" s="29"/>
      <c r="Q438" s="29"/>
      <c r="R438" s="29"/>
    </row>
    <row r="439" spans="2:14" ht="9.75" customHeight="1">
      <c r="B439" s="64" t="s">
        <v>991</v>
      </c>
      <c r="C439" s="62" t="s">
        <v>51</v>
      </c>
      <c r="D439" s="2" t="s">
        <v>992</v>
      </c>
      <c r="E439" s="1">
        <v>67</v>
      </c>
      <c r="F439" s="1">
        <v>1153</v>
      </c>
      <c r="G439" s="35">
        <v>46696</v>
      </c>
      <c r="H439" s="35">
        <v>4669.6</v>
      </c>
      <c r="I439" s="45">
        <v>37139</v>
      </c>
      <c r="J439" s="45">
        <v>38260</v>
      </c>
      <c r="K439" s="45">
        <v>38260</v>
      </c>
      <c r="L439" s="30">
        <v>722</v>
      </c>
      <c r="M439" s="30" t="s">
        <v>569</v>
      </c>
      <c r="N439" s="46">
        <v>1121</v>
      </c>
    </row>
    <row r="440" spans="2:14" ht="9.75" customHeight="1">
      <c r="B440" s="64" t="s">
        <v>993</v>
      </c>
      <c r="C440" s="62" t="s">
        <v>51</v>
      </c>
      <c r="D440" s="2" t="s">
        <v>994</v>
      </c>
      <c r="E440" s="1">
        <v>22.5</v>
      </c>
      <c r="F440" s="1">
        <v>530</v>
      </c>
      <c r="G440" s="35">
        <v>12366</v>
      </c>
      <c r="H440" s="35">
        <v>12366</v>
      </c>
      <c r="I440" s="45">
        <v>37203</v>
      </c>
      <c r="J440" s="45">
        <v>38260</v>
      </c>
      <c r="K440" s="45">
        <v>38260</v>
      </c>
      <c r="L440" s="30">
        <v>722</v>
      </c>
      <c r="M440" s="30" t="s">
        <v>995</v>
      </c>
      <c r="N440" s="46">
        <v>1057</v>
      </c>
    </row>
    <row r="441" spans="2:14" ht="9.75" customHeight="1">
      <c r="B441" s="64" t="s">
        <v>996</v>
      </c>
      <c r="C441" s="62" t="s">
        <v>66</v>
      </c>
      <c r="D441" s="2" t="s">
        <v>997</v>
      </c>
      <c r="E441" s="1">
        <v>19.9</v>
      </c>
      <c r="F441" s="1">
        <v>328</v>
      </c>
      <c r="G441" s="35">
        <v>8723</v>
      </c>
      <c r="H441" s="35">
        <v>872.3</v>
      </c>
      <c r="I441" s="45">
        <v>37139</v>
      </c>
      <c r="J441" s="45">
        <v>38260</v>
      </c>
      <c r="K441" s="45">
        <v>38260</v>
      </c>
      <c r="L441" s="30">
        <v>722</v>
      </c>
      <c r="M441" s="30" t="s">
        <v>102</v>
      </c>
      <c r="N441" s="46">
        <v>1121</v>
      </c>
    </row>
    <row r="442" spans="2:14" ht="9.75" customHeight="1">
      <c r="B442" s="64" t="s">
        <v>998</v>
      </c>
      <c r="C442" s="62" t="s">
        <v>51</v>
      </c>
      <c r="D442" s="2" t="s">
        <v>999</v>
      </c>
      <c r="E442" s="1">
        <v>74</v>
      </c>
      <c r="F442" s="1">
        <v>316.8</v>
      </c>
      <c r="G442" s="35">
        <v>21828</v>
      </c>
      <c r="H442" s="35">
        <v>2182.8</v>
      </c>
      <c r="I442" s="45">
        <v>37278</v>
      </c>
      <c r="J442" s="45">
        <v>38260</v>
      </c>
      <c r="K442" s="45">
        <v>38260</v>
      </c>
      <c r="L442" s="30">
        <v>722</v>
      </c>
      <c r="M442" s="30" t="s">
        <v>817</v>
      </c>
      <c r="N442" s="46">
        <v>982</v>
      </c>
    </row>
    <row r="443" spans="2:14" ht="9.75" customHeight="1">
      <c r="B443" s="64" t="s">
        <v>1000</v>
      </c>
      <c r="C443" s="62" t="s">
        <v>51</v>
      </c>
      <c r="D443" s="2" t="s">
        <v>1001</v>
      </c>
      <c r="E443" s="1">
        <v>167</v>
      </c>
      <c r="F443" s="1">
        <v>1344.7</v>
      </c>
      <c r="G443" s="35">
        <v>70757.4</v>
      </c>
      <c r="H443" s="35">
        <v>7075.74</v>
      </c>
      <c r="I443" s="45">
        <v>37511</v>
      </c>
      <c r="J443" s="45">
        <v>38260</v>
      </c>
      <c r="K443" s="45">
        <v>38260</v>
      </c>
      <c r="L443" s="30">
        <v>722</v>
      </c>
      <c r="M443" s="30" t="s">
        <v>328</v>
      </c>
      <c r="N443" s="46">
        <v>749</v>
      </c>
    </row>
    <row r="444" spans="2:14" ht="9.75" customHeight="1">
      <c r="B444" s="64" t="s">
        <v>1002</v>
      </c>
      <c r="C444" s="62" t="s">
        <v>51</v>
      </c>
      <c r="D444" s="2" t="s">
        <v>1003</v>
      </c>
      <c r="E444" s="1">
        <v>120</v>
      </c>
      <c r="F444" s="1">
        <v>1728.2</v>
      </c>
      <c r="G444" s="35">
        <v>82317.52</v>
      </c>
      <c r="H444" s="35">
        <v>8231.75</v>
      </c>
      <c r="I444" s="45">
        <v>37204</v>
      </c>
      <c r="J444" s="45">
        <v>38260</v>
      </c>
      <c r="K444" s="45">
        <v>38260</v>
      </c>
      <c r="L444" s="30">
        <v>722</v>
      </c>
      <c r="M444" s="30" t="s">
        <v>726</v>
      </c>
      <c r="N444" s="46">
        <v>1056</v>
      </c>
    </row>
    <row r="445" spans="2:14" ht="9.75" customHeight="1">
      <c r="B445" s="64" t="s">
        <v>1004</v>
      </c>
      <c r="C445" s="62" t="s">
        <v>51</v>
      </c>
      <c r="D445" s="2" t="s">
        <v>1005</v>
      </c>
      <c r="E445" s="1">
        <v>79</v>
      </c>
      <c r="F445" s="1">
        <v>781.5</v>
      </c>
      <c r="G445" s="35">
        <v>70367.24</v>
      </c>
      <c r="H445" s="35">
        <v>7036.72</v>
      </c>
      <c r="I445" s="45">
        <v>37502</v>
      </c>
      <c r="J445" s="45">
        <v>38260</v>
      </c>
      <c r="K445" s="45">
        <v>38260</v>
      </c>
      <c r="L445" s="30">
        <v>722</v>
      </c>
      <c r="M445" s="30" t="s">
        <v>228</v>
      </c>
      <c r="N445" s="46">
        <v>758</v>
      </c>
    </row>
    <row r="446" spans="2:14" ht="9.75" customHeight="1">
      <c r="B446" s="64" t="s">
        <v>1006</v>
      </c>
      <c r="C446" s="62" t="s">
        <v>51</v>
      </c>
      <c r="D446" s="2" t="s">
        <v>1007</v>
      </c>
      <c r="E446" s="1">
        <v>53</v>
      </c>
      <c r="F446" s="1">
        <v>1031.2</v>
      </c>
      <c r="G446" s="35">
        <v>30135.1</v>
      </c>
      <c r="H446" s="35">
        <v>3013.51</v>
      </c>
      <c r="I446" s="45">
        <v>37208</v>
      </c>
      <c r="J446" s="45">
        <v>38260</v>
      </c>
      <c r="K446" s="45">
        <v>38260</v>
      </c>
      <c r="L446" s="30">
        <v>722</v>
      </c>
      <c r="M446" s="30" t="s">
        <v>1008</v>
      </c>
      <c r="N446" s="46">
        <v>1052</v>
      </c>
    </row>
    <row r="447" spans="2:14" ht="9.75" customHeight="1">
      <c r="B447" s="64" t="s">
        <v>1009</v>
      </c>
      <c r="C447" s="62" t="s">
        <v>51</v>
      </c>
      <c r="D447" s="2" t="s">
        <v>1010</v>
      </c>
      <c r="E447" s="1">
        <v>27</v>
      </c>
      <c r="F447" s="1">
        <v>684</v>
      </c>
      <c r="G447" s="35">
        <v>22014.5</v>
      </c>
      <c r="H447" s="35">
        <v>2201.45</v>
      </c>
      <c r="I447" s="45">
        <v>37311</v>
      </c>
      <c r="J447" s="45">
        <v>38260</v>
      </c>
      <c r="K447" s="45">
        <v>38260</v>
      </c>
      <c r="L447" s="30">
        <v>722</v>
      </c>
      <c r="M447" s="30" t="s">
        <v>1011</v>
      </c>
      <c r="N447" s="46">
        <v>949</v>
      </c>
    </row>
    <row r="448" spans="2:14" ht="9.75" customHeight="1">
      <c r="B448" s="64" t="s">
        <v>1012</v>
      </c>
      <c r="C448" s="62" t="s">
        <v>51</v>
      </c>
      <c r="D448" s="2" t="s">
        <v>1013</v>
      </c>
      <c r="E448" s="1">
        <v>122</v>
      </c>
      <c r="F448" s="1">
        <v>1457.6</v>
      </c>
      <c r="G448" s="35">
        <v>41161.52</v>
      </c>
      <c r="H448" s="35">
        <v>4116.15</v>
      </c>
      <c r="I448" s="45">
        <v>37301</v>
      </c>
      <c r="J448" s="45">
        <v>38260</v>
      </c>
      <c r="K448" s="45">
        <v>38260</v>
      </c>
      <c r="L448" s="30">
        <v>722</v>
      </c>
      <c r="M448" s="30" t="s">
        <v>726</v>
      </c>
      <c r="N448" s="46">
        <v>959</v>
      </c>
    </row>
    <row r="449" spans="2:14" ht="9.75" customHeight="1">
      <c r="B449" s="64" t="s">
        <v>1014</v>
      </c>
      <c r="C449" s="62" t="s">
        <v>51</v>
      </c>
      <c r="D449" s="2" t="s">
        <v>1015</v>
      </c>
      <c r="E449" s="1">
        <v>41</v>
      </c>
      <c r="F449" s="1">
        <v>437.6</v>
      </c>
      <c r="G449" s="35">
        <v>6420.59</v>
      </c>
      <c r="H449" s="35">
        <v>642.06</v>
      </c>
      <c r="I449" s="45">
        <v>37361</v>
      </c>
      <c r="J449" s="45">
        <v>38291</v>
      </c>
      <c r="K449" s="45">
        <v>38291</v>
      </c>
      <c r="L449" s="30">
        <v>753</v>
      </c>
      <c r="M449" s="30" t="s">
        <v>1016</v>
      </c>
      <c r="N449" s="46">
        <v>930</v>
      </c>
    </row>
    <row r="450" spans="2:14" ht="9.75" customHeight="1">
      <c r="B450" s="64" t="s">
        <v>1017</v>
      </c>
      <c r="C450" s="62" t="s">
        <v>51</v>
      </c>
      <c r="D450" s="2" t="s">
        <v>1018</v>
      </c>
      <c r="E450" s="1">
        <v>123</v>
      </c>
      <c r="F450" s="1">
        <v>1445.2</v>
      </c>
      <c r="G450" s="35">
        <v>21453.6</v>
      </c>
      <c r="H450" s="35">
        <v>21453.6</v>
      </c>
      <c r="I450" s="45">
        <v>37438</v>
      </c>
      <c r="J450" s="45">
        <v>38321</v>
      </c>
      <c r="K450" s="45">
        <v>38321</v>
      </c>
      <c r="L450" s="30">
        <v>783</v>
      </c>
      <c r="M450" s="30" t="s">
        <v>464</v>
      </c>
      <c r="N450" s="46">
        <v>883</v>
      </c>
    </row>
    <row r="451" spans="2:14" ht="9.75" customHeight="1">
      <c r="B451" s="64" t="s">
        <v>1019</v>
      </c>
      <c r="C451" s="62" t="s">
        <v>51</v>
      </c>
      <c r="D451" s="2" t="s">
        <v>1020</v>
      </c>
      <c r="E451" s="1">
        <v>170.4</v>
      </c>
      <c r="F451" s="1">
        <v>3225.95</v>
      </c>
      <c r="G451" s="35">
        <v>118951.2</v>
      </c>
      <c r="H451" s="35">
        <v>11895.12</v>
      </c>
      <c r="I451" s="45">
        <v>37267</v>
      </c>
      <c r="J451" s="45">
        <v>38321</v>
      </c>
      <c r="K451" s="45">
        <v>38321</v>
      </c>
      <c r="L451" s="30">
        <v>783</v>
      </c>
      <c r="M451" s="30" t="s">
        <v>301</v>
      </c>
      <c r="N451" s="46">
        <v>1054</v>
      </c>
    </row>
    <row r="452" spans="2:14" ht="9.75" customHeight="1">
      <c r="B452" s="64" t="s">
        <v>1021</v>
      </c>
      <c r="C452" s="62" t="s">
        <v>51</v>
      </c>
      <c r="D452" s="2" t="s">
        <v>1022</v>
      </c>
      <c r="E452" s="1">
        <v>126.8</v>
      </c>
      <c r="F452" s="1">
        <v>1537.3</v>
      </c>
      <c r="G452" s="35">
        <v>27059.19</v>
      </c>
      <c r="H452" s="35">
        <v>12988.4</v>
      </c>
      <c r="I452" s="45">
        <v>37294</v>
      </c>
      <c r="J452" s="45">
        <v>38321</v>
      </c>
      <c r="K452" s="45">
        <v>38321</v>
      </c>
      <c r="L452" s="30">
        <v>783</v>
      </c>
      <c r="M452" s="30" t="s">
        <v>88</v>
      </c>
      <c r="N452" s="46">
        <v>1027</v>
      </c>
    </row>
    <row r="453" spans="2:14" ht="9.75" customHeight="1">
      <c r="B453" s="64" t="s">
        <v>1023</v>
      </c>
      <c r="C453" s="62" t="s">
        <v>51</v>
      </c>
      <c r="D453" s="2" t="s">
        <v>1024</v>
      </c>
      <c r="E453" s="1">
        <v>58.6</v>
      </c>
      <c r="F453" s="1">
        <v>875.69</v>
      </c>
      <c r="G453" s="35">
        <v>18000</v>
      </c>
      <c r="H453" s="35">
        <v>1809.12</v>
      </c>
      <c r="I453" s="45">
        <v>37258</v>
      </c>
      <c r="J453" s="45">
        <v>38321</v>
      </c>
      <c r="K453" s="45">
        <v>38321</v>
      </c>
      <c r="L453" s="30">
        <v>783</v>
      </c>
      <c r="M453" s="30" t="s">
        <v>319</v>
      </c>
      <c r="N453" s="46">
        <v>1063</v>
      </c>
    </row>
    <row r="454" spans="2:14" ht="9.75" customHeight="1">
      <c r="B454" s="64" t="s">
        <v>1025</v>
      </c>
      <c r="C454" s="62" t="s">
        <v>51</v>
      </c>
      <c r="D454" s="2" t="s">
        <v>1026</v>
      </c>
      <c r="E454" s="1">
        <v>119.8</v>
      </c>
      <c r="F454" s="1">
        <v>871.8</v>
      </c>
      <c r="G454" s="35">
        <v>32547.3</v>
      </c>
      <c r="H454" s="35">
        <v>22132.18</v>
      </c>
      <c r="I454" s="45">
        <v>37172</v>
      </c>
      <c r="J454" s="45">
        <v>38321</v>
      </c>
      <c r="K454" s="45">
        <v>38321</v>
      </c>
      <c r="L454" s="30">
        <v>783</v>
      </c>
      <c r="M454" s="30" t="s">
        <v>1027</v>
      </c>
      <c r="N454" s="46">
        <v>1149</v>
      </c>
    </row>
    <row r="455" spans="2:14" ht="9.75" customHeight="1">
      <c r="B455" s="64" t="s">
        <v>1028</v>
      </c>
      <c r="C455" s="62" t="s">
        <v>51</v>
      </c>
      <c r="D455" s="2" t="s">
        <v>1029</v>
      </c>
      <c r="E455" s="1">
        <v>19.2</v>
      </c>
      <c r="F455" s="1">
        <v>412</v>
      </c>
      <c r="G455" s="35">
        <v>7476</v>
      </c>
      <c r="H455" s="35">
        <v>747.6</v>
      </c>
      <c r="I455" s="45">
        <v>37378</v>
      </c>
      <c r="J455" s="45">
        <v>38321</v>
      </c>
      <c r="K455" s="45">
        <v>38321</v>
      </c>
      <c r="L455" s="30">
        <v>783</v>
      </c>
      <c r="M455" s="30" t="s">
        <v>464</v>
      </c>
      <c r="N455" s="46">
        <v>943</v>
      </c>
    </row>
    <row r="456" spans="2:14" ht="9.75" customHeight="1">
      <c r="B456" s="64" t="s">
        <v>1030</v>
      </c>
      <c r="C456" s="62" t="s">
        <v>51</v>
      </c>
      <c r="D456" s="2" t="s">
        <v>1031</v>
      </c>
      <c r="E456" s="1">
        <v>31</v>
      </c>
      <c r="F456" s="1">
        <v>258.8</v>
      </c>
      <c r="G456" s="35">
        <v>6517.2</v>
      </c>
      <c r="H456" s="35">
        <v>651.77</v>
      </c>
      <c r="I456" s="45">
        <v>37201</v>
      </c>
      <c r="J456" s="45">
        <v>38321</v>
      </c>
      <c r="K456" s="45">
        <v>38321</v>
      </c>
      <c r="L456" s="30">
        <v>783</v>
      </c>
      <c r="M456" s="30" t="s">
        <v>301</v>
      </c>
      <c r="N456" s="46">
        <v>1120</v>
      </c>
    </row>
    <row r="457" spans="2:14" ht="9.75" customHeight="1">
      <c r="B457" s="64" t="s">
        <v>1032</v>
      </c>
      <c r="C457" s="62" t="s">
        <v>66</v>
      </c>
      <c r="D457" s="2" t="s">
        <v>1033</v>
      </c>
      <c r="E457" s="1">
        <v>22</v>
      </c>
      <c r="F457" s="1">
        <v>573.9</v>
      </c>
      <c r="G457" s="35">
        <v>15480.46</v>
      </c>
      <c r="H457" s="35">
        <v>1548.05</v>
      </c>
      <c r="I457" s="45">
        <v>37125</v>
      </c>
      <c r="J457" s="45">
        <v>38321</v>
      </c>
      <c r="K457" s="45">
        <v>38321</v>
      </c>
      <c r="L457" s="30">
        <v>783</v>
      </c>
      <c r="M457" s="30" t="s">
        <v>102</v>
      </c>
      <c r="N457" s="46">
        <v>1196</v>
      </c>
    </row>
    <row r="458" spans="2:14" ht="9.75" customHeight="1">
      <c r="B458" s="64" t="s">
        <v>1034</v>
      </c>
      <c r="C458" s="62" t="s">
        <v>51</v>
      </c>
      <c r="D458" s="2" t="s">
        <v>1035</v>
      </c>
      <c r="E458" s="1">
        <v>103.1</v>
      </c>
      <c r="F458" s="1">
        <v>1273.2</v>
      </c>
      <c r="G458" s="35">
        <v>28465</v>
      </c>
      <c r="H458" s="35">
        <v>15371.1</v>
      </c>
      <c r="I458" s="45">
        <v>37235</v>
      </c>
      <c r="J458" s="45">
        <v>38321</v>
      </c>
      <c r="K458" s="45">
        <v>38321</v>
      </c>
      <c r="L458" s="30">
        <v>783</v>
      </c>
      <c r="M458" s="30" t="s">
        <v>1036</v>
      </c>
      <c r="N458" s="46">
        <v>1086</v>
      </c>
    </row>
    <row r="459" spans="2:14" ht="9.75" customHeight="1">
      <c r="B459" s="64" t="s">
        <v>1037</v>
      </c>
      <c r="C459" s="62" t="s">
        <v>51</v>
      </c>
      <c r="D459" s="2" t="s">
        <v>1038</v>
      </c>
      <c r="E459" s="1">
        <v>76.2</v>
      </c>
      <c r="F459" s="1">
        <v>842.8</v>
      </c>
      <c r="G459" s="35">
        <v>14328.12</v>
      </c>
      <c r="H459" s="35">
        <v>1432.81</v>
      </c>
      <c r="I459" s="45">
        <v>37229</v>
      </c>
      <c r="J459" s="45">
        <v>38321</v>
      </c>
      <c r="K459" s="45">
        <v>38321</v>
      </c>
      <c r="L459" s="30">
        <v>783</v>
      </c>
      <c r="M459" s="30" t="s">
        <v>112</v>
      </c>
      <c r="N459" s="46">
        <v>1092</v>
      </c>
    </row>
    <row r="460" spans="2:14" ht="9.75" customHeight="1">
      <c r="B460" s="64" t="s">
        <v>1039</v>
      </c>
      <c r="C460" s="62" t="s">
        <v>51</v>
      </c>
      <c r="D460" s="2" t="s">
        <v>1040</v>
      </c>
      <c r="E460" s="1">
        <v>7.9</v>
      </c>
      <c r="F460" s="1">
        <v>71.4</v>
      </c>
      <c r="G460" s="35">
        <v>1409.5</v>
      </c>
      <c r="H460" s="35">
        <v>140.95</v>
      </c>
      <c r="I460" s="45">
        <v>37230</v>
      </c>
      <c r="J460" s="45">
        <v>38321</v>
      </c>
      <c r="K460" s="45">
        <v>38321</v>
      </c>
      <c r="L460" s="30">
        <v>783</v>
      </c>
      <c r="M460" s="30" t="s">
        <v>1041</v>
      </c>
      <c r="N460" s="46">
        <v>1091</v>
      </c>
    </row>
    <row r="461" spans="2:14" ht="9.75" customHeight="1">
      <c r="B461" s="64" t="s">
        <v>1042</v>
      </c>
      <c r="C461" s="62" t="s">
        <v>51</v>
      </c>
      <c r="D461" s="2" t="s">
        <v>1043</v>
      </c>
      <c r="E461" s="1">
        <v>12</v>
      </c>
      <c r="F461" s="1">
        <v>115.3</v>
      </c>
      <c r="G461" s="35">
        <v>4752.98</v>
      </c>
      <c r="H461" s="35">
        <v>475.29</v>
      </c>
      <c r="I461" s="45">
        <v>37377</v>
      </c>
      <c r="J461" s="45">
        <v>38321</v>
      </c>
      <c r="K461" s="45">
        <v>38321</v>
      </c>
      <c r="L461" s="30">
        <v>783</v>
      </c>
      <c r="M461" s="30" t="s">
        <v>1044</v>
      </c>
      <c r="N461" s="46">
        <v>944</v>
      </c>
    </row>
    <row r="462" spans="2:14" ht="9.75" customHeight="1">
      <c r="B462" s="64" t="s">
        <v>1045</v>
      </c>
      <c r="C462" s="62" t="s">
        <v>51</v>
      </c>
      <c r="D462" s="2" t="s">
        <v>1046</v>
      </c>
      <c r="E462" s="1">
        <v>21</v>
      </c>
      <c r="F462" s="1">
        <v>350.4</v>
      </c>
      <c r="G462" s="35">
        <v>8777.7</v>
      </c>
      <c r="H462" s="35">
        <v>877.77</v>
      </c>
      <c r="I462" s="45">
        <v>37201</v>
      </c>
      <c r="J462" s="45">
        <v>38321</v>
      </c>
      <c r="K462" s="45">
        <v>38321</v>
      </c>
      <c r="L462" s="30">
        <v>783</v>
      </c>
      <c r="M462" s="30" t="s">
        <v>301</v>
      </c>
      <c r="N462" s="46">
        <v>1120</v>
      </c>
    </row>
    <row r="463" spans="2:14" ht="9.75" customHeight="1">
      <c r="B463" s="64" t="s">
        <v>1047</v>
      </c>
      <c r="C463" s="62" t="s">
        <v>51</v>
      </c>
      <c r="D463" s="2" t="s">
        <v>1048</v>
      </c>
      <c r="E463" s="1">
        <v>52</v>
      </c>
      <c r="F463" s="1">
        <v>488.3</v>
      </c>
      <c r="G463" s="35">
        <v>7673.4</v>
      </c>
      <c r="H463" s="35">
        <v>767.34</v>
      </c>
      <c r="I463" s="45">
        <v>37228</v>
      </c>
      <c r="J463" s="45">
        <v>38321</v>
      </c>
      <c r="K463" s="45">
        <v>38321</v>
      </c>
      <c r="L463" s="30">
        <v>783</v>
      </c>
      <c r="M463" s="30" t="s">
        <v>464</v>
      </c>
      <c r="N463" s="46">
        <v>1093</v>
      </c>
    </row>
    <row r="464" spans="2:14" ht="9.75" customHeight="1">
      <c r="B464" s="64" t="s">
        <v>1049</v>
      </c>
      <c r="C464" s="62" t="s">
        <v>51</v>
      </c>
      <c r="D464" s="2" t="s">
        <v>1050</v>
      </c>
      <c r="E464" s="1">
        <v>130</v>
      </c>
      <c r="F464" s="1">
        <v>1047.9</v>
      </c>
      <c r="G464" s="35">
        <v>21485.19</v>
      </c>
      <c r="H464" s="35">
        <v>21485.19</v>
      </c>
      <c r="I464" s="45">
        <v>37246</v>
      </c>
      <c r="J464" s="45">
        <v>38321</v>
      </c>
      <c r="K464" s="45">
        <v>38321</v>
      </c>
      <c r="L464" s="30">
        <v>783</v>
      </c>
      <c r="M464" s="30" t="s">
        <v>88</v>
      </c>
      <c r="N464" s="46">
        <v>1075</v>
      </c>
    </row>
    <row r="465" spans="2:14" ht="9.75" customHeight="1">
      <c r="B465" s="64" t="s">
        <v>1051</v>
      </c>
      <c r="C465" s="62" t="s">
        <v>51</v>
      </c>
      <c r="D465" s="2" t="s">
        <v>1052</v>
      </c>
      <c r="E465" s="1">
        <v>128</v>
      </c>
      <c r="F465" s="1">
        <v>1077.8</v>
      </c>
      <c r="G465" s="35">
        <v>23683.41</v>
      </c>
      <c r="H465" s="35">
        <v>2368.34</v>
      </c>
      <c r="I465" s="45">
        <v>37229</v>
      </c>
      <c r="J465" s="45">
        <v>38321</v>
      </c>
      <c r="K465" s="45">
        <v>38321</v>
      </c>
      <c r="L465" s="30">
        <v>783</v>
      </c>
      <c r="M465" s="30" t="s">
        <v>112</v>
      </c>
      <c r="N465" s="46">
        <v>1092</v>
      </c>
    </row>
    <row r="466" spans="2:14" ht="9.75" customHeight="1">
      <c r="B466" s="64" t="s">
        <v>1053</v>
      </c>
      <c r="C466" s="62" t="s">
        <v>51</v>
      </c>
      <c r="D466" s="2" t="s">
        <v>1054</v>
      </c>
      <c r="E466" s="1">
        <v>103.2</v>
      </c>
      <c r="F466" s="1">
        <v>825.6</v>
      </c>
      <c r="G466" s="35">
        <v>57675.18</v>
      </c>
      <c r="H466" s="35">
        <v>9804.77</v>
      </c>
      <c r="I466" s="45">
        <v>37287</v>
      </c>
      <c r="J466" s="45">
        <v>38321</v>
      </c>
      <c r="K466" s="45">
        <v>38321</v>
      </c>
      <c r="L466" s="30">
        <v>783</v>
      </c>
      <c r="M466" s="30" t="s">
        <v>228</v>
      </c>
      <c r="N466" s="46">
        <v>1034</v>
      </c>
    </row>
    <row r="467" spans="2:14" ht="9.75" customHeight="1">
      <c r="B467" s="64" t="s">
        <v>1055</v>
      </c>
      <c r="C467" s="62" t="s">
        <v>51</v>
      </c>
      <c r="D467" s="2" t="s">
        <v>1056</v>
      </c>
      <c r="E467" s="1">
        <v>58</v>
      </c>
      <c r="F467" s="1">
        <v>615.2</v>
      </c>
      <c r="G467" s="35">
        <v>10182.6</v>
      </c>
      <c r="H467" s="35">
        <v>1018.26</v>
      </c>
      <c r="I467" s="45">
        <v>37238</v>
      </c>
      <c r="J467" s="45">
        <v>38321</v>
      </c>
      <c r="K467" s="45">
        <v>38321</v>
      </c>
      <c r="L467" s="30">
        <v>783</v>
      </c>
      <c r="M467" s="30" t="s">
        <v>464</v>
      </c>
      <c r="N467" s="46">
        <v>1083</v>
      </c>
    </row>
    <row r="468" spans="2:14" ht="9.75" customHeight="1">
      <c r="B468" s="64" t="s">
        <v>1057</v>
      </c>
      <c r="C468" s="62" t="s">
        <v>51</v>
      </c>
      <c r="D468" s="2" t="s">
        <v>1058</v>
      </c>
      <c r="E468" s="1">
        <v>53.5</v>
      </c>
      <c r="F468" s="1">
        <v>367.7</v>
      </c>
      <c r="G468" s="35">
        <v>7747.39</v>
      </c>
      <c r="H468" s="35">
        <v>774.74</v>
      </c>
      <c r="I468" s="45">
        <v>37258</v>
      </c>
      <c r="J468" s="45">
        <v>38321</v>
      </c>
      <c r="K468" s="45">
        <v>38321</v>
      </c>
      <c r="L468" s="30">
        <v>783</v>
      </c>
      <c r="M468" s="30" t="s">
        <v>319</v>
      </c>
      <c r="N468" s="46">
        <v>1063</v>
      </c>
    </row>
    <row r="469" spans="2:14" ht="9.75" customHeight="1">
      <c r="B469" s="64" t="s">
        <v>1059</v>
      </c>
      <c r="C469" s="62" t="s">
        <v>51</v>
      </c>
      <c r="D469" s="2" t="s">
        <v>1060</v>
      </c>
      <c r="E469" s="1">
        <v>149.6</v>
      </c>
      <c r="F469" s="1">
        <v>1033</v>
      </c>
      <c r="G469" s="35">
        <v>17243.43</v>
      </c>
      <c r="H469" s="35">
        <v>1724.34</v>
      </c>
      <c r="I469" s="45">
        <v>37300</v>
      </c>
      <c r="J469" s="45">
        <v>38321</v>
      </c>
      <c r="K469" s="45">
        <v>38321</v>
      </c>
      <c r="L469" s="30">
        <v>783</v>
      </c>
      <c r="M469" s="30" t="s">
        <v>659</v>
      </c>
      <c r="N469" s="46">
        <v>1021</v>
      </c>
    </row>
    <row r="470" spans="2:14" ht="9.75" customHeight="1">
      <c r="B470" s="64" t="s">
        <v>1061</v>
      </c>
      <c r="C470" s="62" t="s">
        <v>51</v>
      </c>
      <c r="D470" s="2" t="s">
        <v>1062</v>
      </c>
      <c r="E470" s="1">
        <v>12.9</v>
      </c>
      <c r="F470" s="1">
        <v>85</v>
      </c>
      <c r="G470" s="35">
        <v>3891</v>
      </c>
      <c r="H470" s="35">
        <v>389.1</v>
      </c>
      <c r="I470" s="45">
        <v>37209</v>
      </c>
      <c r="J470" s="45">
        <v>38321</v>
      </c>
      <c r="K470" s="45">
        <v>38321</v>
      </c>
      <c r="L470" s="30">
        <v>783</v>
      </c>
      <c r="M470" s="30" t="s">
        <v>301</v>
      </c>
      <c r="N470" s="46">
        <v>1112</v>
      </c>
    </row>
    <row r="471" spans="2:14" ht="9.75" customHeight="1">
      <c r="B471" s="64" t="s">
        <v>1063</v>
      </c>
      <c r="C471" s="62" t="s">
        <v>51</v>
      </c>
      <c r="D471" s="2" t="s">
        <v>1064</v>
      </c>
      <c r="E471" s="1">
        <v>29.2</v>
      </c>
      <c r="F471" s="1">
        <v>730.4</v>
      </c>
      <c r="G471" s="35">
        <v>17467.53</v>
      </c>
      <c r="H471" s="35">
        <v>1746.75</v>
      </c>
      <c r="I471" s="45">
        <v>37286</v>
      </c>
      <c r="J471" s="45">
        <v>38321</v>
      </c>
      <c r="K471" s="45">
        <v>38321</v>
      </c>
      <c r="L471" s="30">
        <v>783</v>
      </c>
      <c r="M471" s="30" t="s">
        <v>134</v>
      </c>
      <c r="N471" s="46">
        <v>1035</v>
      </c>
    </row>
    <row r="472" spans="2:14" ht="9.75" customHeight="1">
      <c r="B472" s="64" t="s">
        <v>1065</v>
      </c>
      <c r="C472" s="62" t="s">
        <v>51</v>
      </c>
      <c r="D472" s="2" t="s">
        <v>1066</v>
      </c>
      <c r="E472" s="1">
        <v>81</v>
      </c>
      <c r="F472" s="1">
        <v>1974.4</v>
      </c>
      <c r="G472" s="35">
        <v>51470</v>
      </c>
      <c r="H472" s="35">
        <v>16470.4</v>
      </c>
      <c r="I472" s="45">
        <v>37284</v>
      </c>
      <c r="J472" s="45">
        <v>38321</v>
      </c>
      <c r="K472" s="45">
        <v>38321</v>
      </c>
      <c r="L472" s="30">
        <v>783</v>
      </c>
      <c r="M472" s="30" t="s">
        <v>817</v>
      </c>
      <c r="N472" s="46">
        <v>1037</v>
      </c>
    </row>
    <row r="473" spans="2:14" ht="9.75" customHeight="1">
      <c r="B473" s="64" t="s">
        <v>1067</v>
      </c>
      <c r="C473" s="62" t="s">
        <v>51</v>
      </c>
      <c r="D473" s="2" t="s">
        <v>1068</v>
      </c>
      <c r="E473" s="1">
        <v>27.6</v>
      </c>
      <c r="F473" s="1">
        <v>332.9</v>
      </c>
      <c r="G473" s="35">
        <v>7964.83</v>
      </c>
      <c r="H473" s="35">
        <v>5893.97</v>
      </c>
      <c r="I473" s="45">
        <v>37264</v>
      </c>
      <c r="J473" s="45">
        <v>38321</v>
      </c>
      <c r="K473" s="45">
        <v>38321</v>
      </c>
      <c r="L473" s="30">
        <v>783</v>
      </c>
      <c r="M473" s="30" t="s">
        <v>464</v>
      </c>
      <c r="N473" s="46">
        <v>1057</v>
      </c>
    </row>
    <row r="474" spans="2:14" ht="9.75" customHeight="1">
      <c r="B474" s="64" t="s">
        <v>1069</v>
      </c>
      <c r="C474" s="62" t="s">
        <v>51</v>
      </c>
      <c r="D474" s="2" t="s">
        <v>1070</v>
      </c>
      <c r="E474" s="1">
        <v>21.5</v>
      </c>
      <c r="F474" s="1">
        <v>184.3</v>
      </c>
      <c r="G474" s="35">
        <v>3285.41</v>
      </c>
      <c r="H474" s="35">
        <v>328.54</v>
      </c>
      <c r="I474" s="45">
        <v>37229</v>
      </c>
      <c r="J474" s="45">
        <v>38321</v>
      </c>
      <c r="K474" s="45">
        <v>38321</v>
      </c>
      <c r="L474" s="30">
        <v>783</v>
      </c>
      <c r="M474" s="30" t="s">
        <v>310</v>
      </c>
      <c r="N474" s="46">
        <v>1092</v>
      </c>
    </row>
    <row r="475" spans="2:14" ht="9.75" customHeight="1">
      <c r="B475" s="64" t="s">
        <v>1071</v>
      </c>
      <c r="C475" s="62" t="s">
        <v>51</v>
      </c>
      <c r="D475" s="2" t="s">
        <v>1072</v>
      </c>
      <c r="E475" s="1">
        <v>163</v>
      </c>
      <c r="F475" s="1">
        <v>1435</v>
      </c>
      <c r="G475" s="35">
        <v>58080</v>
      </c>
      <c r="H475" s="35">
        <v>5808</v>
      </c>
      <c r="I475" s="45">
        <v>37284</v>
      </c>
      <c r="J475" s="45">
        <v>38321</v>
      </c>
      <c r="K475" s="45">
        <v>38321</v>
      </c>
      <c r="L475" s="30">
        <v>783</v>
      </c>
      <c r="M475" s="30" t="s">
        <v>464</v>
      </c>
      <c r="N475" s="46">
        <v>1037</v>
      </c>
    </row>
    <row r="476" spans="2:14" ht="9.75" customHeight="1">
      <c r="B476" s="64" t="s">
        <v>1073</v>
      </c>
      <c r="C476" s="62" t="s">
        <v>51</v>
      </c>
      <c r="D476" s="2" t="s">
        <v>1074</v>
      </c>
      <c r="E476" s="1">
        <v>56</v>
      </c>
      <c r="F476" s="1">
        <v>797</v>
      </c>
      <c r="G476" s="35">
        <v>21801.1</v>
      </c>
      <c r="H476" s="35">
        <v>2180.11</v>
      </c>
      <c r="I476" s="45">
        <v>37209</v>
      </c>
      <c r="J476" s="45">
        <v>38321</v>
      </c>
      <c r="K476" s="45">
        <v>38321</v>
      </c>
      <c r="L476" s="30">
        <v>783</v>
      </c>
      <c r="M476" s="30" t="s">
        <v>301</v>
      </c>
      <c r="N476" s="46">
        <v>1112</v>
      </c>
    </row>
    <row r="477" spans="2:14" ht="9.75" customHeight="1">
      <c r="B477" s="64" t="s">
        <v>1075</v>
      </c>
      <c r="C477" s="62" t="s">
        <v>51</v>
      </c>
      <c r="D477" s="2" t="s">
        <v>1076</v>
      </c>
      <c r="E477" s="1">
        <v>13</v>
      </c>
      <c r="F477" s="1">
        <v>227.3</v>
      </c>
      <c r="G477" s="35">
        <v>6308.45</v>
      </c>
      <c r="H477" s="35">
        <v>630.84</v>
      </c>
      <c r="I477" s="45">
        <v>37209</v>
      </c>
      <c r="J477" s="45">
        <v>38321</v>
      </c>
      <c r="K477" s="45">
        <v>38321</v>
      </c>
      <c r="L477" s="30">
        <v>783</v>
      </c>
      <c r="M477" s="30" t="s">
        <v>301</v>
      </c>
      <c r="N477" s="46">
        <v>1112</v>
      </c>
    </row>
    <row r="478" spans="2:14" ht="9.75" customHeight="1">
      <c r="B478" s="64" t="s">
        <v>1077</v>
      </c>
      <c r="C478" s="62" t="s">
        <v>51</v>
      </c>
      <c r="D478" s="2" t="s">
        <v>1078</v>
      </c>
      <c r="E478" s="1">
        <v>65.2</v>
      </c>
      <c r="F478" s="1">
        <v>1942.4</v>
      </c>
      <c r="G478" s="35">
        <v>57237.05</v>
      </c>
      <c r="H478" s="35">
        <v>10302.66</v>
      </c>
      <c r="I478" s="45">
        <v>37174</v>
      </c>
      <c r="J478" s="45">
        <v>38321</v>
      </c>
      <c r="K478" s="45">
        <v>38321</v>
      </c>
      <c r="L478" s="30">
        <v>783</v>
      </c>
      <c r="M478" s="30" t="s">
        <v>174</v>
      </c>
      <c r="N478" s="46">
        <v>1147</v>
      </c>
    </row>
    <row r="479" spans="2:14" ht="9.75" customHeight="1">
      <c r="B479" s="64" t="s">
        <v>1079</v>
      </c>
      <c r="C479" s="62" t="s">
        <v>51</v>
      </c>
      <c r="D479" s="2" t="s">
        <v>1080</v>
      </c>
      <c r="E479" s="1">
        <v>130.3</v>
      </c>
      <c r="F479" s="1">
        <v>1560</v>
      </c>
      <c r="G479" s="35">
        <v>85514.4</v>
      </c>
      <c r="H479" s="35">
        <v>8551.44</v>
      </c>
      <c r="I479" s="45">
        <v>37201</v>
      </c>
      <c r="J479" s="45">
        <v>38321</v>
      </c>
      <c r="K479" s="45">
        <v>38321</v>
      </c>
      <c r="L479" s="30">
        <v>783</v>
      </c>
      <c r="M479" s="30" t="s">
        <v>88</v>
      </c>
      <c r="N479" s="46">
        <v>1120</v>
      </c>
    </row>
    <row r="480" spans="2:14" ht="9.75" customHeight="1">
      <c r="B480" s="64" t="s">
        <v>1081</v>
      </c>
      <c r="C480" s="62" t="s">
        <v>51</v>
      </c>
      <c r="D480" s="2" t="s">
        <v>1082</v>
      </c>
      <c r="E480" s="1">
        <v>41</v>
      </c>
      <c r="F480" s="1">
        <v>222.2</v>
      </c>
      <c r="G480" s="35">
        <v>3752.8</v>
      </c>
      <c r="H480" s="35">
        <v>375.28</v>
      </c>
      <c r="I480" s="45">
        <v>37096</v>
      </c>
      <c r="J480" s="45">
        <v>38321</v>
      </c>
      <c r="K480" s="45">
        <v>38321</v>
      </c>
      <c r="L480" s="30">
        <v>783</v>
      </c>
      <c r="M480" s="30" t="s">
        <v>1083</v>
      </c>
      <c r="N480" s="46">
        <v>1225</v>
      </c>
    </row>
    <row r="481" spans="2:14" ht="9.75" customHeight="1">
      <c r="B481" s="64" t="s">
        <v>1084</v>
      </c>
      <c r="C481" s="62" t="s">
        <v>51</v>
      </c>
      <c r="D481" s="2" t="s">
        <v>1085</v>
      </c>
      <c r="E481" s="1">
        <v>52.5</v>
      </c>
      <c r="F481" s="1">
        <v>466.4</v>
      </c>
      <c r="G481" s="35">
        <v>9739</v>
      </c>
      <c r="H481" s="35">
        <v>973.9</v>
      </c>
      <c r="I481" s="45">
        <v>37235</v>
      </c>
      <c r="J481" s="45">
        <v>38321</v>
      </c>
      <c r="K481" s="45">
        <v>38321</v>
      </c>
      <c r="L481" s="30">
        <v>783</v>
      </c>
      <c r="M481" s="30" t="s">
        <v>1086</v>
      </c>
      <c r="N481" s="46">
        <v>1086</v>
      </c>
    </row>
    <row r="482" spans="2:14" ht="9.75" customHeight="1">
      <c r="B482" s="64" t="s">
        <v>1087</v>
      </c>
      <c r="C482" s="62" t="s">
        <v>51</v>
      </c>
      <c r="D482" s="2" t="s">
        <v>1088</v>
      </c>
      <c r="E482" s="1">
        <v>51</v>
      </c>
      <c r="F482" s="1">
        <v>553</v>
      </c>
      <c r="G482" s="35">
        <v>11383.2</v>
      </c>
      <c r="H482" s="35">
        <v>11383.2</v>
      </c>
      <c r="I482" s="45">
        <v>37161</v>
      </c>
      <c r="J482" s="45">
        <v>38321</v>
      </c>
      <c r="K482" s="45">
        <v>38321</v>
      </c>
      <c r="L482" s="30">
        <v>783</v>
      </c>
      <c r="M482" s="30" t="s">
        <v>134</v>
      </c>
      <c r="N482" s="46">
        <v>1160</v>
      </c>
    </row>
    <row r="483" spans="2:14" ht="9.75" customHeight="1">
      <c r="B483" s="64" t="s">
        <v>1089</v>
      </c>
      <c r="C483" s="62" t="s">
        <v>51</v>
      </c>
      <c r="D483" s="2" t="s">
        <v>1090</v>
      </c>
      <c r="E483" s="1">
        <v>123</v>
      </c>
      <c r="F483" s="1">
        <v>1516.4</v>
      </c>
      <c r="G483" s="35">
        <v>42626.39</v>
      </c>
      <c r="H483" s="35">
        <v>42626.39</v>
      </c>
      <c r="I483" s="45">
        <v>37406</v>
      </c>
      <c r="J483" s="45">
        <v>38352</v>
      </c>
      <c r="K483" s="45">
        <v>38352</v>
      </c>
      <c r="L483" s="30">
        <v>814</v>
      </c>
      <c r="M483" s="30" t="s">
        <v>693</v>
      </c>
      <c r="N483" s="46">
        <v>946</v>
      </c>
    </row>
    <row r="484" spans="2:14" ht="9.75" customHeight="1">
      <c r="B484" s="64" t="s">
        <v>1091</v>
      </c>
      <c r="C484" s="62" t="s">
        <v>51</v>
      </c>
      <c r="D484" s="2" t="s">
        <v>1092</v>
      </c>
      <c r="E484" s="1">
        <v>120</v>
      </c>
      <c r="F484" s="1">
        <v>3026</v>
      </c>
      <c r="G484" s="35">
        <v>85480.45</v>
      </c>
      <c r="H484" s="35">
        <v>17096.08</v>
      </c>
      <c r="I484" s="45">
        <v>37215</v>
      </c>
      <c r="J484" s="45">
        <v>38352</v>
      </c>
      <c r="K484" s="45">
        <v>38352</v>
      </c>
      <c r="L484" s="30">
        <v>814</v>
      </c>
      <c r="M484" s="30" t="s">
        <v>382</v>
      </c>
      <c r="N484" s="46">
        <v>1137</v>
      </c>
    </row>
    <row r="485" spans="2:14" ht="9.75" customHeight="1">
      <c r="B485" s="64" t="s">
        <v>1093</v>
      </c>
      <c r="C485" s="62" t="s">
        <v>51</v>
      </c>
      <c r="D485" s="2" t="s">
        <v>1094</v>
      </c>
      <c r="E485" s="1">
        <v>30</v>
      </c>
      <c r="F485" s="1">
        <v>280.4</v>
      </c>
      <c r="G485" s="35">
        <v>16031.95</v>
      </c>
      <c r="H485" s="35">
        <v>1603.2</v>
      </c>
      <c r="I485" s="45">
        <v>37412</v>
      </c>
      <c r="J485" s="45">
        <v>38352</v>
      </c>
      <c r="K485" s="45">
        <v>38352</v>
      </c>
      <c r="L485" s="30">
        <v>814</v>
      </c>
      <c r="M485" s="30" t="s">
        <v>385</v>
      </c>
      <c r="N485" s="46">
        <v>940</v>
      </c>
    </row>
    <row r="486" spans="2:14" ht="9.75" customHeight="1">
      <c r="B486" s="64" t="s">
        <v>1095</v>
      </c>
      <c r="C486" s="62" t="s">
        <v>51</v>
      </c>
      <c r="D486" s="2" t="s">
        <v>1096</v>
      </c>
      <c r="E486" s="1">
        <v>218</v>
      </c>
      <c r="F486" s="1">
        <v>2507</v>
      </c>
      <c r="G486" s="35">
        <v>156336.5</v>
      </c>
      <c r="H486" s="35">
        <v>15633.65</v>
      </c>
      <c r="I486" s="45">
        <v>37439</v>
      </c>
      <c r="J486" s="45">
        <v>38352</v>
      </c>
      <c r="K486" s="45">
        <v>38352</v>
      </c>
      <c r="L486" s="30">
        <v>814</v>
      </c>
      <c r="M486" s="30" t="s">
        <v>53</v>
      </c>
      <c r="N486" s="46">
        <v>913</v>
      </c>
    </row>
    <row r="487" spans="2:14" ht="9.75" customHeight="1">
      <c r="B487" s="64" t="s">
        <v>1097</v>
      </c>
      <c r="C487" s="62" t="s">
        <v>51</v>
      </c>
      <c r="D487" s="2" t="s">
        <v>1098</v>
      </c>
      <c r="E487" s="1">
        <v>28</v>
      </c>
      <c r="F487" s="1">
        <v>589</v>
      </c>
      <c r="G487" s="35">
        <v>32689.5</v>
      </c>
      <c r="H487" s="35">
        <v>3268.95</v>
      </c>
      <c r="I487" s="45">
        <v>37158</v>
      </c>
      <c r="J487" s="45">
        <v>38352</v>
      </c>
      <c r="K487" s="45">
        <v>38352</v>
      </c>
      <c r="L487" s="30">
        <v>814</v>
      </c>
      <c r="M487" s="30" t="s">
        <v>1099</v>
      </c>
      <c r="N487" s="46">
        <v>1194</v>
      </c>
    </row>
    <row r="488" spans="2:14" ht="9.75" customHeight="1">
      <c r="B488" s="64" t="s">
        <v>1100</v>
      </c>
      <c r="C488" s="62" t="s">
        <v>51</v>
      </c>
      <c r="D488" s="2" t="s">
        <v>1101</v>
      </c>
      <c r="E488" s="1">
        <v>54</v>
      </c>
      <c r="F488" s="1">
        <v>986</v>
      </c>
      <c r="G488" s="35">
        <v>54797.14</v>
      </c>
      <c r="H488" s="35">
        <v>5479.71</v>
      </c>
      <c r="I488" s="45">
        <v>37028</v>
      </c>
      <c r="J488" s="45">
        <v>38352</v>
      </c>
      <c r="K488" s="45">
        <v>38352</v>
      </c>
      <c r="L488" s="30">
        <v>814</v>
      </c>
      <c r="M488" s="30" t="s">
        <v>757</v>
      </c>
      <c r="N488" s="46">
        <v>1324</v>
      </c>
    </row>
    <row r="489" spans="2:14" ht="9.75" customHeight="1">
      <c r="B489" s="64" t="s">
        <v>1102</v>
      </c>
      <c r="C489" s="62" t="s">
        <v>51</v>
      </c>
      <c r="D489" s="2" t="s">
        <v>1103</v>
      </c>
      <c r="E489" s="1">
        <v>10</v>
      </c>
      <c r="F489" s="1">
        <v>99</v>
      </c>
      <c r="G489" s="35">
        <v>5060.88</v>
      </c>
      <c r="H489" s="35">
        <v>506.09</v>
      </c>
      <c r="I489" s="45">
        <v>37399</v>
      </c>
      <c r="J489" s="45">
        <v>38352</v>
      </c>
      <c r="K489" s="45">
        <v>38352</v>
      </c>
      <c r="L489" s="30">
        <v>814</v>
      </c>
      <c r="M489" s="30" t="s">
        <v>765</v>
      </c>
      <c r="N489" s="46">
        <v>953</v>
      </c>
    </row>
    <row r="490" spans="2:14" ht="9.75" customHeight="1">
      <c r="B490" s="64" t="s">
        <v>1104</v>
      </c>
      <c r="C490" s="62" t="s">
        <v>51</v>
      </c>
      <c r="D490" s="2" t="s">
        <v>1105</v>
      </c>
      <c r="E490" s="1">
        <v>114</v>
      </c>
      <c r="F490" s="1">
        <v>1713.6</v>
      </c>
      <c r="G490" s="35">
        <v>55121.05</v>
      </c>
      <c r="H490" s="35">
        <v>18741.16</v>
      </c>
      <c r="I490" s="45">
        <v>37168</v>
      </c>
      <c r="J490" s="45">
        <v>38352</v>
      </c>
      <c r="K490" s="45">
        <v>38352</v>
      </c>
      <c r="L490" s="30">
        <v>814</v>
      </c>
      <c r="M490" s="30" t="s">
        <v>267</v>
      </c>
      <c r="N490" s="46">
        <v>1184</v>
      </c>
    </row>
    <row r="491" spans="2:14" ht="9.75" customHeight="1">
      <c r="B491" s="64" t="s">
        <v>1106</v>
      </c>
      <c r="C491" s="62" t="s">
        <v>51</v>
      </c>
      <c r="D491" s="2" t="s">
        <v>1107</v>
      </c>
      <c r="E491" s="1">
        <v>93</v>
      </c>
      <c r="F491" s="1">
        <v>2354.5</v>
      </c>
      <c r="G491" s="35">
        <v>62952.75</v>
      </c>
      <c r="H491" s="35">
        <v>6295.28</v>
      </c>
      <c r="I491" s="45">
        <v>37195</v>
      </c>
      <c r="J491" s="45">
        <v>38352</v>
      </c>
      <c r="K491" s="45">
        <v>38352</v>
      </c>
      <c r="L491" s="30">
        <v>814</v>
      </c>
      <c r="M491" s="30" t="s">
        <v>102</v>
      </c>
      <c r="N491" s="46">
        <v>1157</v>
      </c>
    </row>
    <row r="492" spans="2:14" ht="9.75" customHeight="1">
      <c r="B492" s="64" t="s">
        <v>1108</v>
      </c>
      <c r="C492" s="62" t="s">
        <v>51</v>
      </c>
      <c r="D492" s="2" t="s">
        <v>1109</v>
      </c>
      <c r="E492" s="1">
        <v>63</v>
      </c>
      <c r="F492" s="1">
        <v>715</v>
      </c>
      <c r="G492" s="35">
        <v>8985.5</v>
      </c>
      <c r="H492" s="35">
        <v>927.35</v>
      </c>
      <c r="I492" s="45">
        <v>37166</v>
      </c>
      <c r="J492" s="45">
        <v>38352</v>
      </c>
      <c r="K492" s="45">
        <v>38352</v>
      </c>
      <c r="L492" s="30">
        <v>814</v>
      </c>
      <c r="M492" s="30" t="s">
        <v>211</v>
      </c>
      <c r="N492" s="46">
        <v>1186</v>
      </c>
    </row>
    <row r="493" spans="2:14" ht="9.75" customHeight="1">
      <c r="B493" s="64" t="s">
        <v>1110</v>
      </c>
      <c r="C493" s="62" t="s">
        <v>51</v>
      </c>
      <c r="D493" s="2" t="s">
        <v>1111</v>
      </c>
      <c r="E493" s="1">
        <v>32</v>
      </c>
      <c r="F493" s="1">
        <v>475.4</v>
      </c>
      <c r="G493" s="35">
        <v>11252.48</v>
      </c>
      <c r="H493" s="35">
        <v>11252.48</v>
      </c>
      <c r="I493" s="45">
        <v>37169</v>
      </c>
      <c r="J493" s="45">
        <v>38352</v>
      </c>
      <c r="K493" s="45">
        <v>38352</v>
      </c>
      <c r="L493" s="30">
        <v>814</v>
      </c>
      <c r="M493" s="30" t="s">
        <v>99</v>
      </c>
      <c r="N493" s="46">
        <v>1183</v>
      </c>
    </row>
    <row r="494" spans="2:14" ht="9.75" customHeight="1">
      <c r="B494" s="64" t="s">
        <v>1112</v>
      </c>
      <c r="C494" s="62" t="s">
        <v>51</v>
      </c>
      <c r="D494" s="2" t="s">
        <v>1113</v>
      </c>
      <c r="E494" s="1">
        <v>31</v>
      </c>
      <c r="F494" s="1">
        <v>410.8</v>
      </c>
      <c r="G494" s="35">
        <v>4591.5</v>
      </c>
      <c r="H494" s="35">
        <v>4591.5</v>
      </c>
      <c r="I494" s="45">
        <v>37502</v>
      </c>
      <c r="J494" s="45">
        <v>38352</v>
      </c>
      <c r="K494" s="45">
        <v>38352</v>
      </c>
      <c r="L494" s="30">
        <v>814</v>
      </c>
      <c r="M494" s="30" t="s">
        <v>149</v>
      </c>
      <c r="N494" s="46">
        <v>850</v>
      </c>
    </row>
    <row r="495" spans="2:14" ht="9.75" customHeight="1">
      <c r="B495" s="64" t="s">
        <v>1114</v>
      </c>
      <c r="C495" s="62" t="s">
        <v>51</v>
      </c>
      <c r="D495" s="2" t="s">
        <v>1115</v>
      </c>
      <c r="E495" s="1">
        <v>20</v>
      </c>
      <c r="F495" s="1">
        <v>378</v>
      </c>
      <c r="G495" s="35">
        <v>4744.35</v>
      </c>
      <c r="H495" s="35">
        <v>474.44</v>
      </c>
      <c r="I495" s="45">
        <v>37169</v>
      </c>
      <c r="J495" s="45">
        <v>38352</v>
      </c>
      <c r="K495" s="45">
        <v>38352</v>
      </c>
      <c r="L495" s="30">
        <v>814</v>
      </c>
      <c r="M495" s="30" t="s">
        <v>61</v>
      </c>
      <c r="N495" s="46">
        <v>1183</v>
      </c>
    </row>
    <row r="496" spans="2:14" ht="9.75" customHeight="1">
      <c r="B496" s="64" t="s">
        <v>1116</v>
      </c>
      <c r="C496" s="62" t="s">
        <v>51</v>
      </c>
      <c r="D496" s="2" t="s">
        <v>1117</v>
      </c>
      <c r="E496" s="1">
        <v>17</v>
      </c>
      <c r="F496" s="1">
        <v>292</v>
      </c>
      <c r="G496" s="35">
        <v>7035.48</v>
      </c>
      <c r="H496" s="35">
        <v>703.55</v>
      </c>
      <c r="I496" s="45">
        <v>37480</v>
      </c>
      <c r="J496" s="45">
        <v>38352</v>
      </c>
      <c r="K496" s="45">
        <v>38352</v>
      </c>
      <c r="L496" s="30">
        <v>814</v>
      </c>
      <c r="M496" s="30" t="s">
        <v>385</v>
      </c>
      <c r="N496" s="46">
        <v>872</v>
      </c>
    </row>
    <row r="497" spans="2:14" ht="9.75" customHeight="1">
      <c r="B497" s="64" t="s">
        <v>1118</v>
      </c>
      <c r="C497" s="62" t="s">
        <v>51</v>
      </c>
      <c r="D497" s="2" t="s">
        <v>1119</v>
      </c>
      <c r="E497" s="1">
        <v>197</v>
      </c>
      <c r="F497" s="1">
        <v>1828.6</v>
      </c>
      <c r="G497" s="35">
        <v>14936.85</v>
      </c>
      <c r="H497" s="35">
        <v>1493.69</v>
      </c>
      <c r="I497" s="45">
        <v>37502</v>
      </c>
      <c r="J497" s="45">
        <v>38352</v>
      </c>
      <c r="K497" s="45">
        <v>38352</v>
      </c>
      <c r="L497" s="30">
        <v>814</v>
      </c>
      <c r="M497" s="30" t="s">
        <v>149</v>
      </c>
      <c r="N497" s="46">
        <v>850</v>
      </c>
    </row>
    <row r="498" spans="2:14" ht="9.75" customHeight="1">
      <c r="B498" s="64" t="s">
        <v>1120</v>
      </c>
      <c r="C498" s="62" t="s">
        <v>51</v>
      </c>
      <c r="D498" s="2" t="s">
        <v>1121</v>
      </c>
      <c r="E498" s="1">
        <v>40</v>
      </c>
      <c r="F498" s="1">
        <v>665.4</v>
      </c>
      <c r="G498" s="35">
        <v>11015.53</v>
      </c>
      <c r="H498" s="35">
        <v>1101.55</v>
      </c>
      <c r="I498" s="45">
        <v>37161</v>
      </c>
      <c r="J498" s="45">
        <v>38352</v>
      </c>
      <c r="K498" s="45">
        <v>38352</v>
      </c>
      <c r="L498" s="30">
        <v>814</v>
      </c>
      <c r="M498" s="30" t="s">
        <v>53</v>
      </c>
      <c r="N498" s="46">
        <v>1191</v>
      </c>
    </row>
    <row r="499" spans="2:14" ht="9.75" customHeight="1">
      <c r="B499" s="64" t="s">
        <v>1122</v>
      </c>
      <c r="C499" s="62" t="s">
        <v>51</v>
      </c>
      <c r="D499" s="2" t="s">
        <v>1123</v>
      </c>
      <c r="E499" s="1">
        <v>96</v>
      </c>
      <c r="F499" s="1">
        <v>1067.2</v>
      </c>
      <c r="G499" s="35">
        <v>57047.97</v>
      </c>
      <c r="H499" s="35">
        <v>5704.8</v>
      </c>
      <c r="I499" s="45">
        <v>37410</v>
      </c>
      <c r="J499" s="45">
        <v>38352</v>
      </c>
      <c r="K499" s="45">
        <v>38352</v>
      </c>
      <c r="L499" s="30">
        <v>814</v>
      </c>
      <c r="M499" s="30" t="s">
        <v>53</v>
      </c>
      <c r="N499" s="46">
        <v>942</v>
      </c>
    </row>
    <row r="500" spans="2:14" ht="9.75" customHeight="1">
      <c r="B500" s="64" t="s">
        <v>1124</v>
      </c>
      <c r="C500" s="62" t="s">
        <v>51</v>
      </c>
      <c r="D500" s="2" t="s">
        <v>1125</v>
      </c>
      <c r="E500" s="1">
        <v>20</v>
      </c>
      <c r="F500" s="1">
        <v>384</v>
      </c>
      <c r="G500" s="35">
        <v>23469.75</v>
      </c>
      <c r="H500" s="35">
        <v>2346.98</v>
      </c>
      <c r="I500" s="45">
        <v>37162</v>
      </c>
      <c r="J500" s="45">
        <v>38352</v>
      </c>
      <c r="K500" s="45">
        <v>38352</v>
      </c>
      <c r="L500" s="30">
        <v>814</v>
      </c>
      <c r="M500" s="30" t="s">
        <v>1099</v>
      </c>
      <c r="N500" s="46">
        <v>1190</v>
      </c>
    </row>
    <row r="501" spans="2:14" ht="9.75" customHeight="1">
      <c r="B501" s="64" t="s">
        <v>1126</v>
      </c>
      <c r="C501" s="62" t="s">
        <v>51</v>
      </c>
      <c r="D501" s="2" t="s">
        <v>1127</v>
      </c>
      <c r="E501" s="1">
        <v>44</v>
      </c>
      <c r="F501" s="1">
        <v>592</v>
      </c>
      <c r="G501" s="35">
        <v>14452.02</v>
      </c>
      <c r="H501" s="35">
        <v>1445.2</v>
      </c>
      <c r="I501" s="45">
        <v>37175</v>
      </c>
      <c r="J501" s="45">
        <v>38352</v>
      </c>
      <c r="K501" s="45">
        <v>38352</v>
      </c>
      <c r="L501" s="30">
        <v>814</v>
      </c>
      <c r="M501" s="30" t="s">
        <v>53</v>
      </c>
      <c r="N501" s="46">
        <v>1177</v>
      </c>
    </row>
    <row r="502" spans="2:14" ht="9.75" customHeight="1">
      <c r="B502" s="64" t="s">
        <v>1128</v>
      </c>
      <c r="C502" s="62" t="s">
        <v>51</v>
      </c>
      <c r="D502" s="2" t="s">
        <v>1129</v>
      </c>
      <c r="E502" s="1">
        <v>60</v>
      </c>
      <c r="F502" s="1">
        <v>334</v>
      </c>
      <c r="G502" s="35">
        <v>5135.32</v>
      </c>
      <c r="H502" s="35">
        <v>5135.32</v>
      </c>
      <c r="I502" s="45">
        <v>37371</v>
      </c>
      <c r="J502" s="45">
        <v>38352</v>
      </c>
      <c r="K502" s="45">
        <v>38352</v>
      </c>
      <c r="L502" s="30">
        <v>814</v>
      </c>
      <c r="M502" s="30" t="s">
        <v>826</v>
      </c>
      <c r="N502" s="46">
        <v>981</v>
      </c>
    </row>
    <row r="503" spans="2:14" ht="9.75" customHeight="1">
      <c r="B503" s="64" t="s">
        <v>1130</v>
      </c>
      <c r="C503" s="62" t="s">
        <v>51</v>
      </c>
      <c r="D503" s="2" t="s">
        <v>1131</v>
      </c>
      <c r="E503" s="1">
        <v>70</v>
      </c>
      <c r="F503" s="1">
        <v>893</v>
      </c>
      <c r="G503" s="35">
        <v>49844.85</v>
      </c>
      <c r="H503" s="35">
        <v>29906.91</v>
      </c>
      <c r="I503" s="45">
        <v>37489</v>
      </c>
      <c r="J503" s="45">
        <v>38352</v>
      </c>
      <c r="K503" s="45">
        <v>38352</v>
      </c>
      <c r="L503" s="30">
        <v>814</v>
      </c>
      <c r="M503" s="30" t="s">
        <v>1132</v>
      </c>
      <c r="N503" s="46">
        <v>863</v>
      </c>
    </row>
    <row r="504" spans="2:14" ht="9.75" customHeight="1">
      <c r="B504" s="64" t="s">
        <v>1133</v>
      </c>
      <c r="C504" s="62" t="s">
        <v>51</v>
      </c>
      <c r="D504" s="2" t="s">
        <v>1134</v>
      </c>
      <c r="E504" s="1">
        <v>130</v>
      </c>
      <c r="F504" s="1">
        <v>696.7</v>
      </c>
      <c r="G504" s="35">
        <v>51393.92</v>
      </c>
      <c r="H504" s="35">
        <v>5139.39</v>
      </c>
      <c r="I504" s="45">
        <v>37526</v>
      </c>
      <c r="J504" s="45">
        <v>38352</v>
      </c>
      <c r="K504" s="45">
        <v>38352</v>
      </c>
      <c r="L504" s="30">
        <v>814</v>
      </c>
      <c r="M504" s="30" t="s">
        <v>1135</v>
      </c>
      <c r="N504" s="46">
        <v>826</v>
      </c>
    </row>
    <row r="505" spans="2:14" ht="9.75" customHeight="1">
      <c r="B505" s="64" t="s">
        <v>1136</v>
      </c>
      <c r="C505" s="62" t="s">
        <v>51</v>
      </c>
      <c r="D505" s="2" t="s">
        <v>1137</v>
      </c>
      <c r="E505" s="1">
        <v>91</v>
      </c>
      <c r="F505" s="1">
        <v>1575.2</v>
      </c>
      <c r="G505" s="35">
        <v>95725.15</v>
      </c>
      <c r="H505" s="35">
        <v>9572.52</v>
      </c>
      <c r="I505" s="45">
        <v>37162</v>
      </c>
      <c r="J505" s="45">
        <v>38352</v>
      </c>
      <c r="K505" s="45">
        <v>38352</v>
      </c>
      <c r="L505" s="30">
        <v>814</v>
      </c>
      <c r="M505" s="30" t="s">
        <v>1099</v>
      </c>
      <c r="N505" s="46">
        <v>1190</v>
      </c>
    </row>
    <row r="506" spans="2:14" ht="9.75" customHeight="1">
      <c r="B506" s="64" t="s">
        <v>1138</v>
      </c>
      <c r="C506" s="62" t="s">
        <v>51</v>
      </c>
      <c r="D506" s="2" t="s">
        <v>1139</v>
      </c>
      <c r="E506" s="1">
        <v>218</v>
      </c>
      <c r="F506" s="1">
        <v>2442</v>
      </c>
      <c r="G506" s="35">
        <v>76425.5</v>
      </c>
      <c r="H506" s="35">
        <v>7642.55</v>
      </c>
      <c r="I506" s="45">
        <v>37278</v>
      </c>
      <c r="J506" s="45">
        <v>38352</v>
      </c>
      <c r="K506" s="45">
        <v>38352</v>
      </c>
      <c r="L506" s="30">
        <v>814</v>
      </c>
      <c r="M506" s="30" t="s">
        <v>382</v>
      </c>
      <c r="N506" s="46">
        <v>1074</v>
      </c>
    </row>
    <row r="507" spans="2:14" ht="9.75" customHeight="1">
      <c r="B507" s="64" t="s">
        <v>1140</v>
      </c>
      <c r="C507" s="62" t="s">
        <v>51</v>
      </c>
      <c r="D507" s="2" t="s">
        <v>1141</v>
      </c>
      <c r="E507" s="1">
        <v>176</v>
      </c>
      <c r="F507" s="1">
        <v>1082.6</v>
      </c>
      <c r="G507" s="35">
        <v>51042.06</v>
      </c>
      <c r="H507" s="35">
        <v>17354.34</v>
      </c>
      <c r="I507" s="45">
        <v>36865</v>
      </c>
      <c r="J507" s="45">
        <v>38352</v>
      </c>
      <c r="K507" s="45">
        <v>38352</v>
      </c>
      <c r="L507" s="30">
        <v>814</v>
      </c>
      <c r="M507" s="30" t="s">
        <v>228</v>
      </c>
      <c r="N507" s="46">
        <v>1487</v>
      </c>
    </row>
    <row r="508" spans="2:14" ht="9.75" customHeight="1">
      <c r="B508" s="64" t="s">
        <v>1142</v>
      </c>
      <c r="C508" s="62" t="s">
        <v>51</v>
      </c>
      <c r="D508" s="2" t="s">
        <v>1143</v>
      </c>
      <c r="E508" s="1">
        <v>36</v>
      </c>
      <c r="F508" s="1">
        <v>455.8</v>
      </c>
      <c r="G508" s="35">
        <v>7261.75</v>
      </c>
      <c r="H508" s="35">
        <v>726.18</v>
      </c>
      <c r="I508" s="45">
        <v>37511</v>
      </c>
      <c r="J508" s="45">
        <v>38352</v>
      </c>
      <c r="K508" s="45">
        <v>38352</v>
      </c>
      <c r="L508" s="30">
        <v>814</v>
      </c>
      <c r="M508" s="30" t="s">
        <v>693</v>
      </c>
      <c r="N508" s="46">
        <v>841</v>
      </c>
    </row>
    <row r="509" spans="2:14" ht="9.75" customHeight="1">
      <c r="B509" s="64" t="s">
        <v>1144</v>
      </c>
      <c r="C509" s="62" t="s">
        <v>51</v>
      </c>
      <c r="D509" s="2" t="s">
        <v>1145</v>
      </c>
      <c r="E509" s="1">
        <v>60</v>
      </c>
      <c r="F509" s="1">
        <v>377</v>
      </c>
      <c r="G509" s="35">
        <v>10240.65</v>
      </c>
      <c r="H509" s="35">
        <v>1024.07</v>
      </c>
      <c r="I509" s="45">
        <v>37371</v>
      </c>
      <c r="J509" s="45">
        <v>38352</v>
      </c>
      <c r="K509" s="45">
        <v>38352</v>
      </c>
      <c r="L509" s="30">
        <v>814</v>
      </c>
      <c r="M509" s="30" t="s">
        <v>88</v>
      </c>
      <c r="N509" s="46">
        <v>981</v>
      </c>
    </row>
    <row r="510" spans="2:14" ht="9.75" customHeight="1">
      <c r="B510" s="64" t="s">
        <v>1146</v>
      </c>
      <c r="C510" s="62" t="s">
        <v>51</v>
      </c>
      <c r="D510" s="2" t="s">
        <v>1147</v>
      </c>
      <c r="E510" s="1">
        <v>70</v>
      </c>
      <c r="F510" s="1">
        <v>1748</v>
      </c>
      <c r="G510" s="35">
        <v>55833.7</v>
      </c>
      <c r="H510" s="35">
        <v>5583.37</v>
      </c>
      <c r="I510" s="45">
        <v>37529</v>
      </c>
      <c r="J510" s="45">
        <v>38352</v>
      </c>
      <c r="K510" s="45">
        <v>38352</v>
      </c>
      <c r="L510" s="30">
        <v>814</v>
      </c>
      <c r="M510" s="30" t="s">
        <v>910</v>
      </c>
      <c r="N510" s="46">
        <v>823</v>
      </c>
    </row>
    <row r="511" spans="2:14" ht="9.75" customHeight="1">
      <c r="B511" s="64" t="s">
        <v>1148</v>
      </c>
      <c r="C511" s="62" t="s">
        <v>51</v>
      </c>
      <c r="D511" s="2" t="s">
        <v>1149</v>
      </c>
      <c r="E511" s="1">
        <v>125</v>
      </c>
      <c r="F511" s="1">
        <v>1642</v>
      </c>
      <c r="G511" s="35">
        <v>104668.6</v>
      </c>
      <c r="H511" s="35">
        <v>10466.86</v>
      </c>
      <c r="I511" s="45">
        <v>37243</v>
      </c>
      <c r="J511" s="45">
        <v>38352</v>
      </c>
      <c r="K511" s="45">
        <v>38352</v>
      </c>
      <c r="L511" s="30">
        <v>814</v>
      </c>
      <c r="M511" s="30" t="s">
        <v>88</v>
      </c>
      <c r="N511" s="46">
        <v>1109</v>
      </c>
    </row>
    <row r="512" spans="2:14" ht="9.75" customHeight="1">
      <c r="B512" s="64" t="s">
        <v>1150</v>
      </c>
      <c r="C512" s="62" t="s">
        <v>51</v>
      </c>
      <c r="D512" s="2" t="s">
        <v>1151</v>
      </c>
      <c r="E512" s="1">
        <v>17</v>
      </c>
      <c r="F512" s="1">
        <v>743</v>
      </c>
      <c r="G512" s="35">
        <v>69740.1</v>
      </c>
      <c r="H512" s="35">
        <v>6974.01</v>
      </c>
      <c r="I512" s="45">
        <v>37238</v>
      </c>
      <c r="J512" s="45">
        <v>38352</v>
      </c>
      <c r="K512" s="45">
        <v>38352</v>
      </c>
      <c r="L512" s="30">
        <v>814</v>
      </c>
      <c r="M512" s="30" t="s">
        <v>53</v>
      </c>
      <c r="N512" s="46">
        <v>1114</v>
      </c>
    </row>
    <row r="513" spans="2:14" ht="9.75" customHeight="1">
      <c r="B513" s="64" t="s">
        <v>1152</v>
      </c>
      <c r="C513" s="62" t="s">
        <v>51</v>
      </c>
      <c r="D513" s="2" t="s">
        <v>1153</v>
      </c>
      <c r="E513" s="1">
        <v>20</v>
      </c>
      <c r="F513" s="1">
        <v>282.8</v>
      </c>
      <c r="G513" s="35">
        <v>20010.16</v>
      </c>
      <c r="H513" s="35">
        <v>2001.02</v>
      </c>
      <c r="I513" s="45">
        <v>37363</v>
      </c>
      <c r="J513" s="45">
        <v>38352</v>
      </c>
      <c r="K513" s="45">
        <v>38352</v>
      </c>
      <c r="L513" s="30">
        <v>814</v>
      </c>
      <c r="M513" s="30" t="s">
        <v>680</v>
      </c>
      <c r="N513" s="46">
        <v>989</v>
      </c>
    </row>
    <row r="514" spans="2:14" ht="9.75" customHeight="1">
      <c r="B514" s="64" t="s">
        <v>1154</v>
      </c>
      <c r="C514" s="62" t="s">
        <v>51</v>
      </c>
      <c r="D514" s="2" t="s">
        <v>1155</v>
      </c>
      <c r="E514" s="1">
        <v>128</v>
      </c>
      <c r="F514" s="1">
        <v>1053.8</v>
      </c>
      <c r="G514" s="35">
        <v>34241.1</v>
      </c>
      <c r="H514" s="35">
        <v>14393.26</v>
      </c>
      <c r="I514" s="45">
        <v>37242</v>
      </c>
      <c r="J514" s="45">
        <v>38352</v>
      </c>
      <c r="K514" s="45">
        <v>38352</v>
      </c>
      <c r="L514" s="30">
        <v>814</v>
      </c>
      <c r="M514" s="30" t="s">
        <v>963</v>
      </c>
      <c r="N514" s="46">
        <v>1110</v>
      </c>
    </row>
    <row r="515" spans="2:14" ht="9.75" customHeight="1">
      <c r="B515" s="64" t="s">
        <v>1156</v>
      </c>
      <c r="C515" s="62" t="s">
        <v>51</v>
      </c>
      <c r="D515" s="2" t="s">
        <v>1157</v>
      </c>
      <c r="E515" s="1">
        <v>96</v>
      </c>
      <c r="F515" s="1">
        <v>1629</v>
      </c>
      <c r="G515" s="35">
        <v>91868.7</v>
      </c>
      <c r="H515" s="35">
        <v>22048.49</v>
      </c>
      <c r="I515" s="45">
        <v>37175</v>
      </c>
      <c r="J515" s="45">
        <v>38352</v>
      </c>
      <c r="K515" s="45">
        <v>38352</v>
      </c>
      <c r="L515" s="30">
        <v>814</v>
      </c>
      <c r="M515" s="30" t="s">
        <v>693</v>
      </c>
      <c r="N515" s="46">
        <v>1177</v>
      </c>
    </row>
    <row r="516" spans="2:14" ht="9.75" customHeight="1">
      <c r="B516" s="64" t="s">
        <v>1158</v>
      </c>
      <c r="C516" s="62" t="s">
        <v>51</v>
      </c>
      <c r="D516" s="2" t="s">
        <v>1159</v>
      </c>
      <c r="E516" s="1">
        <v>85</v>
      </c>
      <c r="F516" s="1">
        <v>1393.9</v>
      </c>
      <c r="G516" s="35">
        <v>86483.42</v>
      </c>
      <c r="H516" s="35">
        <v>8648.31</v>
      </c>
      <c r="I516" s="45">
        <v>37102</v>
      </c>
      <c r="J516" s="45">
        <v>38352</v>
      </c>
      <c r="K516" s="45">
        <v>38352</v>
      </c>
      <c r="L516" s="30">
        <v>814</v>
      </c>
      <c r="M516" s="30" t="s">
        <v>1099</v>
      </c>
      <c r="N516" s="46">
        <v>1250</v>
      </c>
    </row>
    <row r="517" spans="2:14" ht="9.75" customHeight="1">
      <c r="B517" s="64" t="s">
        <v>1160</v>
      </c>
      <c r="C517" s="62" t="s">
        <v>51</v>
      </c>
      <c r="D517" s="2" t="s">
        <v>1161</v>
      </c>
      <c r="E517" s="1">
        <v>107</v>
      </c>
      <c r="F517" s="1">
        <v>1724</v>
      </c>
      <c r="G517" s="35">
        <v>55538.26</v>
      </c>
      <c r="H517" s="35">
        <v>23445.72</v>
      </c>
      <c r="I517" s="45">
        <v>36943</v>
      </c>
      <c r="J517" s="45">
        <v>38352</v>
      </c>
      <c r="K517" s="45">
        <v>38352</v>
      </c>
      <c r="L517" s="30">
        <v>814</v>
      </c>
      <c r="M517" s="30" t="s">
        <v>1162</v>
      </c>
      <c r="N517" s="46">
        <v>1409</v>
      </c>
    </row>
    <row r="518" spans="2:14" ht="9.75" customHeight="1">
      <c r="B518" s="64" t="s">
        <v>1163</v>
      </c>
      <c r="C518" s="62" t="s">
        <v>51</v>
      </c>
      <c r="D518" s="2" t="s">
        <v>1164</v>
      </c>
      <c r="E518" s="1">
        <v>29.2</v>
      </c>
      <c r="F518" s="1">
        <v>468.4</v>
      </c>
      <c r="G518" s="35">
        <v>22881.6</v>
      </c>
      <c r="H518" s="35">
        <v>5491.6</v>
      </c>
      <c r="I518" s="45">
        <v>37243</v>
      </c>
      <c r="J518" s="45">
        <v>38352</v>
      </c>
      <c r="K518" s="45">
        <v>38352</v>
      </c>
      <c r="L518" s="30">
        <v>814</v>
      </c>
      <c r="M518" s="30" t="s">
        <v>1165</v>
      </c>
      <c r="N518" s="46">
        <v>1109</v>
      </c>
    </row>
    <row r="519" spans="2:14" ht="9.75" customHeight="1">
      <c r="B519" s="64" t="s">
        <v>1166</v>
      </c>
      <c r="C519" s="62" t="s">
        <v>51</v>
      </c>
      <c r="D519" s="2" t="s">
        <v>1167</v>
      </c>
      <c r="E519" s="1">
        <v>47</v>
      </c>
      <c r="F519" s="1">
        <v>597</v>
      </c>
      <c r="G519" s="35">
        <v>32306.4</v>
      </c>
      <c r="H519" s="35">
        <v>3230.64</v>
      </c>
      <c r="I519" s="45">
        <v>37399</v>
      </c>
      <c r="J519" s="45">
        <v>38352</v>
      </c>
      <c r="K519" s="45">
        <v>38352</v>
      </c>
      <c r="L519" s="30">
        <v>814</v>
      </c>
      <c r="M519" s="30" t="s">
        <v>765</v>
      </c>
      <c r="N519" s="46">
        <v>953</v>
      </c>
    </row>
    <row r="520" spans="2:14" ht="9.75" customHeight="1">
      <c r="B520" s="64" t="s">
        <v>1168</v>
      </c>
      <c r="C520" s="62" t="s">
        <v>51</v>
      </c>
      <c r="D520" s="2" t="s">
        <v>1169</v>
      </c>
      <c r="E520" s="1">
        <v>92</v>
      </c>
      <c r="F520" s="1">
        <v>1270.6</v>
      </c>
      <c r="G520" s="35">
        <v>28980.3</v>
      </c>
      <c r="H520" s="35">
        <v>2898.03</v>
      </c>
      <c r="I520" s="45">
        <v>37390</v>
      </c>
      <c r="J520" s="45">
        <v>38352</v>
      </c>
      <c r="K520" s="45">
        <v>38352</v>
      </c>
      <c r="L520" s="30">
        <v>814</v>
      </c>
      <c r="M520" s="30" t="s">
        <v>385</v>
      </c>
      <c r="N520" s="46">
        <v>962</v>
      </c>
    </row>
    <row r="521" spans="2:14" ht="9.75" customHeight="1">
      <c r="B521" s="64" t="s">
        <v>1170</v>
      </c>
      <c r="C521" s="62" t="s">
        <v>51</v>
      </c>
      <c r="D521" s="2" t="s">
        <v>1171</v>
      </c>
      <c r="E521" s="1">
        <v>333</v>
      </c>
      <c r="F521" s="1">
        <v>2897</v>
      </c>
      <c r="G521" s="35">
        <v>214388.3</v>
      </c>
      <c r="H521" s="35">
        <v>21438.83</v>
      </c>
      <c r="I521" s="45">
        <v>36865</v>
      </c>
      <c r="J521" s="45">
        <v>38352</v>
      </c>
      <c r="K521" s="45">
        <v>38352</v>
      </c>
      <c r="L521" s="30">
        <v>814</v>
      </c>
      <c r="M521" s="30" t="s">
        <v>228</v>
      </c>
      <c r="N521" s="46">
        <v>1487</v>
      </c>
    </row>
    <row r="522" spans="2:14" ht="9.75" customHeight="1">
      <c r="B522" s="64" t="s">
        <v>1172</v>
      </c>
      <c r="C522" s="62" t="s">
        <v>51</v>
      </c>
      <c r="D522" s="2" t="s">
        <v>1173</v>
      </c>
      <c r="E522" s="1">
        <v>148</v>
      </c>
      <c r="F522" s="1">
        <v>3248.1</v>
      </c>
      <c r="G522" s="35">
        <v>65415.88</v>
      </c>
      <c r="H522" s="35">
        <v>6541.59</v>
      </c>
      <c r="I522" s="45">
        <v>37511</v>
      </c>
      <c r="J522" s="45">
        <v>38352</v>
      </c>
      <c r="K522" s="45">
        <v>38352</v>
      </c>
      <c r="L522" s="30">
        <v>814</v>
      </c>
      <c r="M522" s="30" t="s">
        <v>382</v>
      </c>
      <c r="N522" s="46">
        <v>841</v>
      </c>
    </row>
    <row r="523" spans="2:14" ht="9.75" customHeight="1">
      <c r="B523" s="64" t="s">
        <v>1174</v>
      </c>
      <c r="C523" s="62" t="s">
        <v>51</v>
      </c>
      <c r="D523" s="2" t="s">
        <v>1175</v>
      </c>
      <c r="E523" s="1">
        <v>68</v>
      </c>
      <c r="F523" s="1">
        <v>1097</v>
      </c>
      <c r="G523" s="35">
        <v>62838.17</v>
      </c>
      <c r="H523" s="35">
        <v>62838.17</v>
      </c>
      <c r="I523" s="45">
        <v>37154</v>
      </c>
      <c r="J523" s="45">
        <v>38352</v>
      </c>
      <c r="K523" s="45">
        <v>38352</v>
      </c>
      <c r="L523" s="30">
        <v>814</v>
      </c>
      <c r="M523" s="30" t="s">
        <v>757</v>
      </c>
      <c r="N523" s="46">
        <v>1198</v>
      </c>
    </row>
    <row r="524" spans="2:14" ht="9.75" customHeight="1">
      <c r="B524" s="64" t="s">
        <v>1176</v>
      </c>
      <c r="C524" s="62" t="s">
        <v>51</v>
      </c>
      <c r="D524" s="2" t="s">
        <v>1177</v>
      </c>
      <c r="E524" s="1">
        <v>88</v>
      </c>
      <c r="F524" s="1">
        <v>532.93</v>
      </c>
      <c r="G524" s="35">
        <v>41091.31</v>
      </c>
      <c r="H524" s="35">
        <v>4150</v>
      </c>
      <c r="I524" s="45">
        <v>37526</v>
      </c>
      <c r="J524" s="45">
        <v>38352</v>
      </c>
      <c r="K524" s="45">
        <v>38352</v>
      </c>
      <c r="L524" s="30">
        <v>814</v>
      </c>
      <c r="M524" s="30" t="s">
        <v>797</v>
      </c>
      <c r="N524" s="46">
        <v>826</v>
      </c>
    </row>
    <row r="525" spans="2:14" ht="9.75" customHeight="1">
      <c r="B525" s="64" t="s">
        <v>1178</v>
      </c>
      <c r="C525" s="62" t="s">
        <v>51</v>
      </c>
      <c r="D525" s="2" t="s">
        <v>1179</v>
      </c>
      <c r="E525" s="1">
        <v>118</v>
      </c>
      <c r="F525" s="1">
        <v>1952</v>
      </c>
      <c r="G525" s="35">
        <v>75110.74</v>
      </c>
      <c r="H525" s="35">
        <v>7511.07</v>
      </c>
      <c r="I525" s="45">
        <v>37463</v>
      </c>
      <c r="J525" s="45">
        <v>38352</v>
      </c>
      <c r="K525" s="45">
        <v>38352</v>
      </c>
      <c r="L525" s="30">
        <v>814</v>
      </c>
      <c r="M525" s="30" t="s">
        <v>385</v>
      </c>
      <c r="N525" s="46">
        <v>889</v>
      </c>
    </row>
    <row r="526" spans="2:14" ht="9.75" customHeight="1">
      <c r="B526" s="64" t="s">
        <v>1180</v>
      </c>
      <c r="C526" s="62" t="s">
        <v>51</v>
      </c>
      <c r="D526" s="2" t="s">
        <v>1181</v>
      </c>
      <c r="E526" s="1">
        <v>88</v>
      </c>
      <c r="F526" s="1">
        <v>1243</v>
      </c>
      <c r="G526" s="35">
        <v>71899.4</v>
      </c>
      <c r="H526" s="35">
        <v>7189.94</v>
      </c>
      <c r="I526" s="45">
        <v>37449</v>
      </c>
      <c r="J526" s="45">
        <v>38352</v>
      </c>
      <c r="K526" s="45">
        <v>38352</v>
      </c>
      <c r="L526" s="30">
        <v>814</v>
      </c>
      <c r="M526" s="30" t="s">
        <v>765</v>
      </c>
      <c r="N526" s="46">
        <v>903</v>
      </c>
    </row>
    <row r="527" spans="2:14" ht="9.75" customHeight="1">
      <c r="B527" s="64" t="s">
        <v>1182</v>
      </c>
      <c r="C527" s="62" t="s">
        <v>51</v>
      </c>
      <c r="D527" s="2" t="s">
        <v>1183</v>
      </c>
      <c r="E527" s="1">
        <v>238.6</v>
      </c>
      <c r="F527" s="1">
        <v>2102.72</v>
      </c>
      <c r="G527" s="35">
        <v>85634.6</v>
      </c>
      <c r="H527" s="35">
        <v>8563.46</v>
      </c>
      <c r="I527" s="45">
        <v>37228</v>
      </c>
      <c r="J527" s="45">
        <v>38352</v>
      </c>
      <c r="K527" s="45">
        <v>38352</v>
      </c>
      <c r="L527" s="30">
        <v>814</v>
      </c>
      <c r="M527" s="30" t="s">
        <v>88</v>
      </c>
      <c r="N527" s="46">
        <v>1124</v>
      </c>
    </row>
    <row r="528" spans="2:14" ht="9.75" customHeight="1">
      <c r="B528" s="64" t="s">
        <v>1184</v>
      </c>
      <c r="C528" s="62" t="s">
        <v>51</v>
      </c>
      <c r="D528" s="2" t="s">
        <v>1185</v>
      </c>
      <c r="E528" s="1">
        <v>156.3</v>
      </c>
      <c r="F528" s="1">
        <v>1022.1</v>
      </c>
      <c r="G528" s="35">
        <v>43286.4</v>
      </c>
      <c r="H528" s="35">
        <v>18613.15</v>
      </c>
      <c r="I528" s="45">
        <v>37252</v>
      </c>
      <c r="J528" s="45">
        <v>38352</v>
      </c>
      <c r="K528" s="45">
        <v>38352</v>
      </c>
      <c r="L528" s="30">
        <v>814</v>
      </c>
      <c r="M528" s="30" t="s">
        <v>1186</v>
      </c>
      <c r="N528" s="46">
        <v>1100</v>
      </c>
    </row>
    <row r="529" spans="2:14" ht="9.75" customHeight="1">
      <c r="B529" s="64" t="s">
        <v>1187</v>
      </c>
      <c r="C529" s="62" t="s">
        <v>51</v>
      </c>
      <c r="D529" s="2" t="s">
        <v>1188</v>
      </c>
      <c r="E529" s="1">
        <v>84</v>
      </c>
      <c r="F529" s="1">
        <v>995</v>
      </c>
      <c r="G529" s="35">
        <v>52712.93</v>
      </c>
      <c r="H529" s="35">
        <v>5271.29</v>
      </c>
      <c r="I529" s="45">
        <v>37223</v>
      </c>
      <c r="J529" s="45">
        <v>38352</v>
      </c>
      <c r="K529" s="45">
        <v>38352</v>
      </c>
      <c r="L529" s="30">
        <v>814</v>
      </c>
      <c r="M529" s="30" t="s">
        <v>88</v>
      </c>
      <c r="N529" s="46">
        <v>1129</v>
      </c>
    </row>
    <row r="530" spans="2:14" ht="9.75" customHeight="1">
      <c r="B530" s="64" t="s">
        <v>1189</v>
      </c>
      <c r="C530" s="62" t="s">
        <v>51</v>
      </c>
      <c r="D530" s="2" t="s">
        <v>1190</v>
      </c>
      <c r="E530" s="1">
        <v>135</v>
      </c>
      <c r="F530" s="1">
        <v>2088</v>
      </c>
      <c r="G530" s="35">
        <v>130625.3</v>
      </c>
      <c r="H530" s="35">
        <v>13062.53</v>
      </c>
      <c r="I530" s="45">
        <v>37439</v>
      </c>
      <c r="J530" s="45">
        <v>38352</v>
      </c>
      <c r="K530" s="45">
        <v>38352</v>
      </c>
      <c r="L530" s="30">
        <v>814</v>
      </c>
      <c r="M530" s="30" t="s">
        <v>53</v>
      </c>
      <c r="N530" s="46">
        <v>913</v>
      </c>
    </row>
    <row r="531" spans="2:14" ht="9.75" customHeight="1">
      <c r="B531" s="64" t="s">
        <v>1191</v>
      </c>
      <c r="C531" s="62" t="s">
        <v>51</v>
      </c>
      <c r="D531" s="2" t="s">
        <v>1192</v>
      </c>
      <c r="E531" s="1">
        <v>111</v>
      </c>
      <c r="F531" s="1">
        <v>2368</v>
      </c>
      <c r="G531" s="35">
        <v>79686.43</v>
      </c>
      <c r="H531" s="35">
        <v>7968.64</v>
      </c>
      <c r="I531" s="45">
        <v>37495</v>
      </c>
      <c r="J531" s="45">
        <v>38352</v>
      </c>
      <c r="K531" s="45">
        <v>38352</v>
      </c>
      <c r="L531" s="30">
        <v>814</v>
      </c>
      <c r="M531" s="30" t="s">
        <v>382</v>
      </c>
      <c r="N531" s="46">
        <v>857</v>
      </c>
    </row>
    <row r="532" spans="2:14" ht="9.75" customHeight="1">
      <c r="B532" s="64" t="s">
        <v>1193</v>
      </c>
      <c r="C532" s="62" t="s">
        <v>51</v>
      </c>
      <c r="D532" s="2" t="s">
        <v>1194</v>
      </c>
      <c r="E532" s="1">
        <v>191</v>
      </c>
      <c r="F532" s="1">
        <v>1763.4</v>
      </c>
      <c r="G532" s="35">
        <v>115629.4</v>
      </c>
      <c r="H532" s="35">
        <v>49720.64</v>
      </c>
      <c r="I532" s="45">
        <v>37401</v>
      </c>
      <c r="J532" s="45">
        <v>38352</v>
      </c>
      <c r="K532" s="45">
        <v>38352</v>
      </c>
      <c r="L532" s="30">
        <v>814</v>
      </c>
      <c r="M532" s="30" t="s">
        <v>693</v>
      </c>
      <c r="N532" s="46">
        <v>951</v>
      </c>
    </row>
    <row r="533" spans="2:14" ht="9.75" customHeight="1">
      <c r="B533" s="64" t="s">
        <v>1195</v>
      </c>
      <c r="C533" s="62" t="s">
        <v>51</v>
      </c>
      <c r="D533" s="2" t="s">
        <v>1196</v>
      </c>
      <c r="E533" s="1">
        <v>89</v>
      </c>
      <c r="F533" s="1">
        <v>984.2</v>
      </c>
      <c r="G533" s="35">
        <v>55154.76</v>
      </c>
      <c r="H533" s="35">
        <v>55154.76</v>
      </c>
      <c r="I533" s="45">
        <v>37154</v>
      </c>
      <c r="J533" s="45">
        <v>38352</v>
      </c>
      <c r="K533" s="45">
        <v>38352</v>
      </c>
      <c r="L533" s="30">
        <v>814</v>
      </c>
      <c r="M533" s="30" t="s">
        <v>757</v>
      </c>
      <c r="N533" s="46">
        <v>1198</v>
      </c>
    </row>
    <row r="534" spans="2:14" ht="9.75" customHeight="1">
      <c r="B534" s="64" t="s">
        <v>1197</v>
      </c>
      <c r="C534" s="62" t="s">
        <v>51</v>
      </c>
      <c r="D534" s="2" t="s">
        <v>1198</v>
      </c>
      <c r="E534" s="1">
        <v>141</v>
      </c>
      <c r="F534" s="1">
        <v>1761.8</v>
      </c>
      <c r="G534" s="35">
        <v>86622.55</v>
      </c>
      <c r="H534" s="35">
        <v>86622.55</v>
      </c>
      <c r="I534" s="45">
        <v>37229</v>
      </c>
      <c r="J534" s="45">
        <v>38352</v>
      </c>
      <c r="K534" s="45">
        <v>38352</v>
      </c>
      <c r="L534" s="30">
        <v>814</v>
      </c>
      <c r="M534" s="30" t="s">
        <v>88</v>
      </c>
      <c r="N534" s="46">
        <v>1123</v>
      </c>
    </row>
    <row r="535" spans="2:14" ht="9.75" customHeight="1">
      <c r="B535" s="64" t="s">
        <v>1199</v>
      </c>
      <c r="C535" s="62" t="s">
        <v>51</v>
      </c>
      <c r="D535" s="2" t="s">
        <v>1200</v>
      </c>
      <c r="E535" s="1">
        <v>92</v>
      </c>
      <c r="F535" s="1">
        <v>1228</v>
      </c>
      <c r="G535" s="35">
        <v>76522.2</v>
      </c>
      <c r="H535" s="35">
        <v>7652.22</v>
      </c>
      <c r="I535" s="45">
        <v>37102</v>
      </c>
      <c r="J535" s="45">
        <v>38352</v>
      </c>
      <c r="K535" s="45">
        <v>38352</v>
      </c>
      <c r="L535" s="30">
        <v>814</v>
      </c>
      <c r="M535" s="30" t="s">
        <v>1099</v>
      </c>
      <c r="N535" s="46">
        <v>1250</v>
      </c>
    </row>
    <row r="536" spans="2:14" ht="9.75" customHeight="1">
      <c r="B536" s="64" t="s">
        <v>1201</v>
      </c>
      <c r="C536" s="62" t="s">
        <v>51</v>
      </c>
      <c r="D536" s="2" t="s">
        <v>1202</v>
      </c>
      <c r="E536" s="1">
        <v>86</v>
      </c>
      <c r="F536" s="1">
        <v>543</v>
      </c>
      <c r="G536" s="35">
        <v>53473.04</v>
      </c>
      <c r="H536" s="35">
        <v>5347.3</v>
      </c>
      <c r="I536" s="45">
        <v>37216</v>
      </c>
      <c r="J536" s="45">
        <v>38352</v>
      </c>
      <c r="K536" s="45">
        <v>38352</v>
      </c>
      <c r="L536" s="30">
        <v>814</v>
      </c>
      <c r="M536" s="30" t="s">
        <v>395</v>
      </c>
      <c r="N536" s="46">
        <v>1136</v>
      </c>
    </row>
    <row r="537" spans="2:14" ht="9.75" customHeight="1">
      <c r="B537" s="64" t="s">
        <v>1203</v>
      </c>
      <c r="C537" s="62" t="s">
        <v>51</v>
      </c>
      <c r="D537" s="2" t="s">
        <v>1204</v>
      </c>
      <c r="E537" s="1">
        <v>115</v>
      </c>
      <c r="F537" s="1">
        <v>1779.8</v>
      </c>
      <c r="G537" s="35">
        <v>102163.6</v>
      </c>
      <c r="H537" s="35">
        <v>10216.36</v>
      </c>
      <c r="I537" s="45">
        <v>37449</v>
      </c>
      <c r="J537" s="45">
        <v>38352</v>
      </c>
      <c r="K537" s="45">
        <v>38352</v>
      </c>
      <c r="L537" s="30">
        <v>814</v>
      </c>
      <c r="M537" s="30" t="s">
        <v>765</v>
      </c>
      <c r="N537" s="46">
        <v>903</v>
      </c>
    </row>
    <row r="538" spans="2:14" ht="9.75" customHeight="1">
      <c r="B538" s="64" t="s">
        <v>1205</v>
      </c>
      <c r="C538" s="62" t="s">
        <v>51</v>
      </c>
      <c r="D538" s="2" t="s">
        <v>1206</v>
      </c>
      <c r="E538" s="1">
        <v>72</v>
      </c>
      <c r="F538" s="1">
        <v>1118</v>
      </c>
      <c r="G538" s="35">
        <v>34806.6</v>
      </c>
      <c r="H538" s="35">
        <v>3480.66</v>
      </c>
      <c r="I538" s="45">
        <v>37449</v>
      </c>
      <c r="J538" s="45">
        <v>38352</v>
      </c>
      <c r="K538" s="45">
        <v>38352</v>
      </c>
      <c r="L538" s="30">
        <v>814</v>
      </c>
      <c r="M538" s="30" t="s">
        <v>765</v>
      </c>
      <c r="N538" s="46">
        <v>903</v>
      </c>
    </row>
    <row r="539" spans="2:14" ht="9.75" customHeight="1">
      <c r="B539" s="64" t="s">
        <v>1207</v>
      </c>
      <c r="C539" s="62" t="s">
        <v>51</v>
      </c>
      <c r="D539" s="2" t="s">
        <v>1208</v>
      </c>
      <c r="E539" s="1">
        <v>32</v>
      </c>
      <c r="F539" s="1">
        <v>484</v>
      </c>
      <c r="G539" s="35">
        <v>34694</v>
      </c>
      <c r="H539" s="35">
        <v>3469.4</v>
      </c>
      <c r="I539" s="45">
        <v>37238</v>
      </c>
      <c r="J539" s="45">
        <v>38352</v>
      </c>
      <c r="K539" s="45">
        <v>38352</v>
      </c>
      <c r="L539" s="30">
        <v>814</v>
      </c>
      <c r="M539" s="30" t="s">
        <v>88</v>
      </c>
      <c r="N539" s="46">
        <v>1114</v>
      </c>
    </row>
    <row r="540" spans="2:14" ht="9.75" customHeight="1">
      <c r="B540" s="64" t="s">
        <v>1209</v>
      </c>
      <c r="C540" s="62" t="s">
        <v>51</v>
      </c>
      <c r="D540" s="2" t="s">
        <v>1210</v>
      </c>
      <c r="E540" s="1">
        <v>206</v>
      </c>
      <c r="F540" s="1">
        <v>1989</v>
      </c>
      <c r="G540" s="35">
        <v>72425.04</v>
      </c>
      <c r="H540" s="35">
        <v>7242.5</v>
      </c>
      <c r="I540" s="45">
        <v>36936</v>
      </c>
      <c r="J540" s="45">
        <v>38352</v>
      </c>
      <c r="K540" s="45">
        <v>38352</v>
      </c>
      <c r="L540" s="30">
        <v>814</v>
      </c>
      <c r="M540" s="30" t="s">
        <v>53</v>
      </c>
      <c r="N540" s="46">
        <v>1416</v>
      </c>
    </row>
    <row r="541" spans="2:14" ht="9.75" customHeight="1">
      <c r="B541" s="64" t="s">
        <v>1211</v>
      </c>
      <c r="C541" s="62" t="s">
        <v>51</v>
      </c>
      <c r="D541" s="2" t="s">
        <v>1212</v>
      </c>
      <c r="E541" s="1">
        <v>121</v>
      </c>
      <c r="F541" s="1">
        <v>960.4</v>
      </c>
      <c r="G541" s="35">
        <v>119928.7</v>
      </c>
      <c r="H541" s="35">
        <v>11992.87</v>
      </c>
      <c r="I541" s="45">
        <v>37399</v>
      </c>
      <c r="J541" s="45">
        <v>38352</v>
      </c>
      <c r="K541" s="45">
        <v>38352</v>
      </c>
      <c r="L541" s="30">
        <v>814</v>
      </c>
      <c r="M541" s="30" t="s">
        <v>61</v>
      </c>
      <c r="N541" s="46">
        <v>953</v>
      </c>
    </row>
    <row r="542" spans="2:14" ht="9.75" customHeight="1">
      <c r="B542" s="64" t="s">
        <v>1213</v>
      </c>
      <c r="C542" s="62" t="s">
        <v>66</v>
      </c>
      <c r="D542" s="2" t="s">
        <v>1214</v>
      </c>
      <c r="E542" s="1">
        <v>73</v>
      </c>
      <c r="F542" s="1">
        <v>1838.4</v>
      </c>
      <c r="G542" s="35">
        <v>19775.33</v>
      </c>
      <c r="H542" s="35">
        <v>19775.33</v>
      </c>
      <c r="I542" s="45">
        <v>35158</v>
      </c>
      <c r="J542" s="45">
        <v>37255</v>
      </c>
      <c r="K542" s="45">
        <v>38352</v>
      </c>
      <c r="L542" s="30">
        <v>814</v>
      </c>
      <c r="M542" s="30" t="s">
        <v>190</v>
      </c>
      <c r="N542" s="46">
        <v>3194</v>
      </c>
    </row>
    <row r="543" spans="2:14" ht="9.75" customHeight="1">
      <c r="B543" s="64" t="s">
        <v>1215</v>
      </c>
      <c r="C543" s="62" t="s">
        <v>51</v>
      </c>
      <c r="D543" s="2" t="s">
        <v>1216</v>
      </c>
      <c r="E543" s="1">
        <v>187</v>
      </c>
      <c r="F543" s="1">
        <v>904</v>
      </c>
      <c r="G543" s="35">
        <v>53817.2</v>
      </c>
      <c r="H543" s="35">
        <v>5381.72</v>
      </c>
      <c r="I543" s="45">
        <v>37231</v>
      </c>
      <c r="J543" s="45">
        <v>38352</v>
      </c>
      <c r="K543" s="45">
        <v>38352</v>
      </c>
      <c r="L543" s="30">
        <v>814</v>
      </c>
      <c r="M543" s="30" t="s">
        <v>693</v>
      </c>
      <c r="N543" s="46">
        <v>1121</v>
      </c>
    </row>
    <row r="544" spans="2:14" ht="9.75" customHeight="1">
      <c r="B544" s="64" t="s">
        <v>1217</v>
      </c>
      <c r="C544" s="62" t="s">
        <v>51</v>
      </c>
      <c r="D544" s="2" t="s">
        <v>1218</v>
      </c>
      <c r="E544" s="1">
        <v>158</v>
      </c>
      <c r="F544" s="1">
        <v>3692</v>
      </c>
      <c r="G544" s="35">
        <v>174166.7</v>
      </c>
      <c r="H544" s="35">
        <v>17416.67</v>
      </c>
      <c r="I544" s="45">
        <v>37238</v>
      </c>
      <c r="J544" s="45">
        <v>38352</v>
      </c>
      <c r="K544" s="45">
        <v>38352</v>
      </c>
      <c r="L544" s="30">
        <v>814</v>
      </c>
      <c r="M544" s="30" t="s">
        <v>88</v>
      </c>
      <c r="N544" s="46">
        <v>1114</v>
      </c>
    </row>
    <row r="545" spans="2:14" ht="9.75" customHeight="1">
      <c r="B545" s="64" t="s">
        <v>1219</v>
      </c>
      <c r="C545" s="62" t="s">
        <v>51</v>
      </c>
      <c r="D545" s="2" t="s">
        <v>1220</v>
      </c>
      <c r="E545" s="1">
        <v>171</v>
      </c>
      <c r="F545" s="1">
        <v>1735</v>
      </c>
      <c r="G545" s="35">
        <v>113014.4</v>
      </c>
      <c r="H545" s="35">
        <v>46335.91</v>
      </c>
      <c r="I545" s="45">
        <v>37383</v>
      </c>
      <c r="J545" s="45">
        <v>38352</v>
      </c>
      <c r="K545" s="45">
        <v>38352</v>
      </c>
      <c r="L545" s="30">
        <v>814</v>
      </c>
      <c r="M545" s="30" t="s">
        <v>88</v>
      </c>
      <c r="N545" s="46">
        <v>969</v>
      </c>
    </row>
    <row r="546" spans="2:14" ht="9.75" customHeight="1">
      <c r="B546" s="64" t="s">
        <v>1221</v>
      </c>
      <c r="C546" s="62" t="s">
        <v>51</v>
      </c>
      <c r="D546" s="2" t="s">
        <v>1222</v>
      </c>
      <c r="E546" s="1">
        <v>74</v>
      </c>
      <c r="F546" s="1">
        <v>957.4</v>
      </c>
      <c r="G546" s="35">
        <v>26748.85</v>
      </c>
      <c r="H546" s="35">
        <v>2674.89</v>
      </c>
      <c r="I546" s="45">
        <v>37169</v>
      </c>
      <c r="J546" s="45">
        <v>38352</v>
      </c>
      <c r="K546" s="45">
        <v>38352</v>
      </c>
      <c r="L546" s="30">
        <v>814</v>
      </c>
      <c r="M546" s="30" t="s">
        <v>61</v>
      </c>
      <c r="N546" s="46">
        <v>1183</v>
      </c>
    </row>
    <row r="547" spans="2:14" ht="9.75" customHeight="1">
      <c r="B547" s="64" t="s">
        <v>1223</v>
      </c>
      <c r="C547" s="62" t="s">
        <v>51</v>
      </c>
      <c r="D547" s="2" t="s">
        <v>1224</v>
      </c>
      <c r="E547" s="1">
        <v>85</v>
      </c>
      <c r="F547" s="1">
        <v>759.6</v>
      </c>
      <c r="G547" s="35">
        <v>24800.03</v>
      </c>
      <c r="H547" s="35">
        <v>7440</v>
      </c>
      <c r="I547" s="45">
        <v>37306</v>
      </c>
      <c r="J547" s="45">
        <v>38352</v>
      </c>
      <c r="K547" s="45">
        <v>38352</v>
      </c>
      <c r="L547" s="30">
        <v>814</v>
      </c>
      <c r="M547" s="30" t="s">
        <v>198</v>
      </c>
      <c r="N547" s="46">
        <v>1046</v>
      </c>
    </row>
    <row r="548" spans="2:14" ht="9.75" customHeight="1">
      <c r="B548" s="64" t="s">
        <v>1225</v>
      </c>
      <c r="C548" s="62" t="s">
        <v>51</v>
      </c>
      <c r="D548" s="2" t="s">
        <v>1226</v>
      </c>
      <c r="E548" s="1">
        <v>24</v>
      </c>
      <c r="F548" s="1">
        <v>365</v>
      </c>
      <c r="G548" s="35">
        <v>12721.75</v>
      </c>
      <c r="H548" s="35">
        <v>1781.05</v>
      </c>
      <c r="I548" s="45">
        <v>9996</v>
      </c>
      <c r="J548" s="45">
        <v>38426</v>
      </c>
      <c r="K548" s="45">
        <v>38426</v>
      </c>
      <c r="L548" s="30">
        <v>888</v>
      </c>
      <c r="M548" s="30" t="s">
        <v>316</v>
      </c>
      <c r="N548" s="46">
        <v>28430</v>
      </c>
    </row>
    <row r="549" spans="2:14" ht="9.75" customHeight="1">
      <c r="B549" s="64" t="s">
        <v>1227</v>
      </c>
      <c r="C549" s="62" t="s">
        <v>51</v>
      </c>
      <c r="D549" s="2" t="s">
        <v>1228</v>
      </c>
      <c r="E549" s="1">
        <v>65.5</v>
      </c>
      <c r="F549" s="1">
        <v>736</v>
      </c>
      <c r="G549" s="35">
        <v>18146.2</v>
      </c>
      <c r="H549" s="35">
        <v>1814.62</v>
      </c>
      <c r="I549" s="45">
        <v>37523</v>
      </c>
      <c r="J549" s="45">
        <v>38442</v>
      </c>
      <c r="K549" s="45">
        <v>38442</v>
      </c>
      <c r="L549" s="30">
        <v>904</v>
      </c>
      <c r="M549" s="30" t="s">
        <v>1229</v>
      </c>
      <c r="N549" s="46">
        <v>919</v>
      </c>
    </row>
    <row r="550" spans="2:14" ht="9.75" customHeight="1">
      <c r="B550" s="64" t="s">
        <v>1230</v>
      </c>
      <c r="C550" s="62" t="s">
        <v>51</v>
      </c>
      <c r="D550" s="2" t="s">
        <v>1231</v>
      </c>
      <c r="E550" s="1">
        <v>14.5</v>
      </c>
      <c r="F550" s="1">
        <v>151</v>
      </c>
      <c r="G550" s="35">
        <v>6212.5</v>
      </c>
      <c r="H550" s="35">
        <v>621.25</v>
      </c>
      <c r="I550" s="45">
        <v>37390</v>
      </c>
      <c r="J550" s="45">
        <v>38442</v>
      </c>
      <c r="K550" s="45">
        <v>38442</v>
      </c>
      <c r="L550" s="30">
        <v>904</v>
      </c>
      <c r="M550" s="30" t="s">
        <v>335</v>
      </c>
      <c r="N550" s="46">
        <v>1052</v>
      </c>
    </row>
    <row r="551" spans="2:14" ht="9.75" customHeight="1">
      <c r="B551" s="64" t="s">
        <v>1232</v>
      </c>
      <c r="C551" s="62" t="s">
        <v>51</v>
      </c>
      <c r="D551" s="2" t="s">
        <v>1233</v>
      </c>
      <c r="E551" s="1">
        <v>75</v>
      </c>
      <c r="F551" s="1">
        <v>1084.2</v>
      </c>
      <c r="G551" s="35">
        <v>30006.9</v>
      </c>
      <c r="H551" s="35">
        <v>3000.69</v>
      </c>
      <c r="I551" s="45">
        <v>37509</v>
      </c>
      <c r="J551" s="45">
        <v>38442</v>
      </c>
      <c r="K551" s="45">
        <v>38442</v>
      </c>
      <c r="L551" s="30">
        <v>904</v>
      </c>
      <c r="M551" s="30" t="s">
        <v>351</v>
      </c>
      <c r="N551" s="46">
        <v>933</v>
      </c>
    </row>
    <row r="552" spans="2:14" ht="9.75" customHeight="1">
      <c r="B552" s="64" t="s">
        <v>1234</v>
      </c>
      <c r="C552" s="62" t="s">
        <v>51</v>
      </c>
      <c r="D552" s="2" t="s">
        <v>1235</v>
      </c>
      <c r="E552" s="1">
        <v>90</v>
      </c>
      <c r="F552" s="1">
        <v>1071</v>
      </c>
      <c r="G552" s="35">
        <v>26735.5</v>
      </c>
      <c r="H552" s="35">
        <v>2673.55</v>
      </c>
      <c r="I552" s="45">
        <v>37516</v>
      </c>
      <c r="J552" s="45">
        <v>38442</v>
      </c>
      <c r="K552" s="45">
        <v>38442</v>
      </c>
      <c r="L552" s="30">
        <v>904</v>
      </c>
      <c r="M552" s="30" t="s">
        <v>322</v>
      </c>
      <c r="N552" s="46">
        <v>926</v>
      </c>
    </row>
    <row r="553" spans="2:14" ht="9.75" customHeight="1">
      <c r="B553" s="64" t="s">
        <v>1236</v>
      </c>
      <c r="C553" s="62" t="s">
        <v>51</v>
      </c>
      <c r="D553" s="2" t="s">
        <v>1237</v>
      </c>
      <c r="E553" s="1">
        <v>114</v>
      </c>
      <c r="F553" s="1">
        <v>632.8</v>
      </c>
      <c r="G553" s="35">
        <v>22722.29</v>
      </c>
      <c r="H553" s="35">
        <v>2272.23</v>
      </c>
      <c r="I553" s="45">
        <v>37410</v>
      </c>
      <c r="J553" s="45">
        <v>38442</v>
      </c>
      <c r="K553" s="45">
        <v>38442</v>
      </c>
      <c r="L553" s="30">
        <v>904</v>
      </c>
      <c r="M553" s="30" t="s">
        <v>790</v>
      </c>
      <c r="N553" s="46">
        <v>1032</v>
      </c>
    </row>
    <row r="554" spans="2:14" ht="9.75" customHeight="1">
      <c r="B554" s="64" t="s">
        <v>1238</v>
      </c>
      <c r="C554" s="62" t="s">
        <v>51</v>
      </c>
      <c r="D554" s="2" t="s">
        <v>1239</v>
      </c>
      <c r="E554" s="1">
        <v>98</v>
      </c>
      <c r="F554" s="1">
        <v>3357.8</v>
      </c>
      <c r="G554" s="35">
        <v>60764.56</v>
      </c>
      <c r="H554" s="35">
        <v>6076.46</v>
      </c>
      <c r="I554" s="45">
        <v>37312</v>
      </c>
      <c r="J554" s="45">
        <v>38442</v>
      </c>
      <c r="K554" s="45">
        <v>38442</v>
      </c>
      <c r="L554" s="30">
        <v>904</v>
      </c>
      <c r="M554" s="30" t="s">
        <v>790</v>
      </c>
      <c r="N554" s="46">
        <v>1130</v>
      </c>
    </row>
    <row r="555" spans="2:14" ht="9.75" customHeight="1">
      <c r="B555" s="64" t="s">
        <v>1240</v>
      </c>
      <c r="C555" s="62" t="s">
        <v>51</v>
      </c>
      <c r="D555" s="2" t="s">
        <v>1241</v>
      </c>
      <c r="E555" s="1">
        <v>186</v>
      </c>
      <c r="F555" s="1">
        <v>1436.8</v>
      </c>
      <c r="G555" s="35">
        <v>61337.55</v>
      </c>
      <c r="H555" s="35">
        <v>9200.63</v>
      </c>
      <c r="I555" s="45">
        <v>37312</v>
      </c>
      <c r="J555" s="45">
        <v>38442</v>
      </c>
      <c r="K555" s="45">
        <v>38442</v>
      </c>
      <c r="L555" s="30">
        <v>904</v>
      </c>
      <c r="M555" s="30" t="s">
        <v>790</v>
      </c>
      <c r="N555" s="46">
        <v>1130</v>
      </c>
    </row>
    <row r="556" spans="2:14" ht="9.75" customHeight="1">
      <c r="B556" s="64" t="s">
        <v>1242</v>
      </c>
      <c r="C556" s="62" t="s">
        <v>51</v>
      </c>
      <c r="D556" s="2" t="s">
        <v>1243</v>
      </c>
      <c r="E556" s="1">
        <v>138</v>
      </c>
      <c r="F556" s="1">
        <v>3538.5</v>
      </c>
      <c r="G556" s="35">
        <v>30077.41</v>
      </c>
      <c r="H556" s="35">
        <v>3007.74</v>
      </c>
      <c r="I556" s="45">
        <v>37361</v>
      </c>
      <c r="J556" s="45">
        <v>38442</v>
      </c>
      <c r="K556" s="45">
        <v>38442</v>
      </c>
      <c r="L556" s="30">
        <v>904</v>
      </c>
      <c r="M556" s="30" t="s">
        <v>443</v>
      </c>
      <c r="N556" s="46">
        <v>1081</v>
      </c>
    </row>
    <row r="557" spans="2:14" ht="9.75" customHeight="1">
      <c r="B557" s="64" t="s">
        <v>1244</v>
      </c>
      <c r="C557" s="62" t="s">
        <v>51</v>
      </c>
      <c r="D557" s="2" t="s">
        <v>1245</v>
      </c>
      <c r="E557" s="1">
        <v>35</v>
      </c>
      <c r="F557" s="1">
        <v>437</v>
      </c>
      <c r="G557" s="35">
        <v>15584.45</v>
      </c>
      <c r="H557" s="35">
        <v>1558.45</v>
      </c>
      <c r="I557" s="45">
        <v>37358</v>
      </c>
      <c r="J557" s="45">
        <v>38442</v>
      </c>
      <c r="K557" s="45">
        <v>38442</v>
      </c>
      <c r="L557" s="30">
        <v>904</v>
      </c>
      <c r="M557" s="30" t="s">
        <v>635</v>
      </c>
      <c r="N557" s="46">
        <v>1084</v>
      </c>
    </row>
    <row r="558" spans="2:14" ht="9.75" customHeight="1">
      <c r="B558" s="64" t="s">
        <v>1246</v>
      </c>
      <c r="C558" s="62" t="s">
        <v>51</v>
      </c>
      <c r="D558" s="2" t="s">
        <v>1247</v>
      </c>
      <c r="E558" s="1">
        <v>24</v>
      </c>
      <c r="F558" s="1">
        <v>262</v>
      </c>
      <c r="G558" s="35">
        <v>11715</v>
      </c>
      <c r="H558" s="35">
        <v>1171.5</v>
      </c>
      <c r="I558" s="45">
        <v>37440</v>
      </c>
      <c r="J558" s="45">
        <v>38442</v>
      </c>
      <c r="K558" s="45">
        <v>38442</v>
      </c>
      <c r="L558" s="30">
        <v>904</v>
      </c>
      <c r="M558" s="30" t="s">
        <v>322</v>
      </c>
      <c r="N558" s="46">
        <v>1002</v>
      </c>
    </row>
    <row r="559" spans="2:14" ht="9.75" customHeight="1">
      <c r="B559" s="64" t="s">
        <v>1248</v>
      </c>
      <c r="C559" s="62" t="s">
        <v>51</v>
      </c>
      <c r="D559" s="2" t="s">
        <v>1249</v>
      </c>
      <c r="E559" s="1">
        <v>44</v>
      </c>
      <c r="F559" s="1">
        <v>1273.8</v>
      </c>
      <c r="G559" s="35">
        <v>67978.69</v>
      </c>
      <c r="H559" s="35">
        <v>33989.34</v>
      </c>
      <c r="I559" s="45">
        <v>37132</v>
      </c>
      <c r="J559" s="45">
        <v>38442</v>
      </c>
      <c r="K559" s="45">
        <v>38442</v>
      </c>
      <c r="L559" s="30">
        <v>904</v>
      </c>
      <c r="M559" s="30" t="s">
        <v>1250</v>
      </c>
      <c r="N559" s="46">
        <v>1310</v>
      </c>
    </row>
    <row r="560" spans="2:14" ht="9.75" customHeight="1">
      <c r="B560" s="64" t="s">
        <v>1251</v>
      </c>
      <c r="C560" s="62" t="s">
        <v>51</v>
      </c>
      <c r="D560" s="2" t="s">
        <v>1252</v>
      </c>
      <c r="E560" s="1">
        <v>31</v>
      </c>
      <c r="F560" s="1">
        <v>724.6</v>
      </c>
      <c r="G560" s="35">
        <v>19427.37</v>
      </c>
      <c r="H560" s="35">
        <v>1942.74</v>
      </c>
      <c r="I560" s="45">
        <v>37473</v>
      </c>
      <c r="J560" s="45">
        <v>38442</v>
      </c>
      <c r="K560" s="45">
        <v>38442</v>
      </c>
      <c r="L560" s="30">
        <v>904</v>
      </c>
      <c r="M560" s="30" t="s">
        <v>102</v>
      </c>
      <c r="N560" s="46">
        <v>969</v>
      </c>
    </row>
    <row r="561" spans="2:14" ht="9.75" customHeight="1">
      <c r="B561" s="64" t="s">
        <v>1253</v>
      </c>
      <c r="C561" s="62" t="s">
        <v>51</v>
      </c>
      <c r="D561" s="2" t="s">
        <v>1254</v>
      </c>
      <c r="E561" s="1">
        <v>44.1</v>
      </c>
      <c r="F561" s="1">
        <v>1162</v>
      </c>
      <c r="G561" s="35">
        <v>38953</v>
      </c>
      <c r="H561" s="35">
        <v>10423.78</v>
      </c>
      <c r="I561" s="45">
        <v>37264</v>
      </c>
      <c r="J561" s="45">
        <v>38442</v>
      </c>
      <c r="K561" s="45">
        <v>38442</v>
      </c>
      <c r="L561" s="30">
        <v>904</v>
      </c>
      <c r="M561" s="30" t="s">
        <v>322</v>
      </c>
      <c r="N561" s="46">
        <v>1178</v>
      </c>
    </row>
    <row r="562" spans="2:14" ht="9.75" customHeight="1">
      <c r="B562" s="64" t="s">
        <v>1255</v>
      </c>
      <c r="C562" s="62" t="s">
        <v>51</v>
      </c>
      <c r="D562" s="2" t="s">
        <v>1256</v>
      </c>
      <c r="E562" s="1">
        <v>43.5</v>
      </c>
      <c r="F562" s="1">
        <v>613.5</v>
      </c>
      <c r="G562" s="35">
        <v>16950.13</v>
      </c>
      <c r="H562" s="35">
        <v>0</v>
      </c>
      <c r="I562" s="45">
        <v>37530</v>
      </c>
      <c r="J562" s="45">
        <v>38442</v>
      </c>
      <c r="K562" s="45">
        <v>38442</v>
      </c>
      <c r="L562" s="30">
        <v>904</v>
      </c>
      <c r="M562" s="30" t="s">
        <v>351</v>
      </c>
      <c r="N562" s="46">
        <v>912</v>
      </c>
    </row>
    <row r="563" spans="2:14" ht="9.75" customHeight="1">
      <c r="B563" s="64" t="s">
        <v>1257</v>
      </c>
      <c r="C563" s="62" t="s">
        <v>51</v>
      </c>
      <c r="D563" s="2" t="s">
        <v>1258</v>
      </c>
      <c r="E563" s="1">
        <v>208</v>
      </c>
      <c r="F563" s="1">
        <v>4987.6</v>
      </c>
      <c r="G563" s="35">
        <v>64423.88</v>
      </c>
      <c r="H563" s="35">
        <v>6442.39</v>
      </c>
      <c r="I563" s="45">
        <v>37368</v>
      </c>
      <c r="J563" s="45">
        <v>38442</v>
      </c>
      <c r="K563" s="45">
        <v>38442</v>
      </c>
      <c r="L563" s="30">
        <v>904</v>
      </c>
      <c r="M563" s="30" t="s">
        <v>1259</v>
      </c>
      <c r="N563" s="46">
        <v>1074</v>
      </c>
    </row>
    <row r="564" spans="2:14" ht="9.75" customHeight="1">
      <c r="B564" s="64" t="s">
        <v>1260</v>
      </c>
      <c r="C564" s="62" t="s">
        <v>51</v>
      </c>
      <c r="D564" s="2" t="s">
        <v>1261</v>
      </c>
      <c r="E564" s="1">
        <v>46</v>
      </c>
      <c r="F564" s="1">
        <v>696.6</v>
      </c>
      <c r="G564" s="35">
        <v>32980.63</v>
      </c>
      <c r="H564" s="35">
        <v>3298.06</v>
      </c>
      <c r="I564" s="45">
        <v>37333</v>
      </c>
      <c r="J564" s="45">
        <v>38442</v>
      </c>
      <c r="K564" s="45">
        <v>38442</v>
      </c>
      <c r="L564" s="30">
        <v>904</v>
      </c>
      <c r="M564" s="30" t="s">
        <v>747</v>
      </c>
      <c r="N564" s="46">
        <v>1109</v>
      </c>
    </row>
    <row r="565" spans="2:14" ht="9.75" customHeight="1">
      <c r="B565" s="64" t="s">
        <v>1262</v>
      </c>
      <c r="C565" s="62" t="s">
        <v>51</v>
      </c>
      <c r="D565" s="2" t="s">
        <v>1263</v>
      </c>
      <c r="E565" s="1">
        <v>140</v>
      </c>
      <c r="F565" s="1">
        <v>1490.5</v>
      </c>
      <c r="G565" s="35">
        <v>25909.26</v>
      </c>
      <c r="H565" s="35">
        <v>25909.26</v>
      </c>
      <c r="I565" s="45">
        <v>37376</v>
      </c>
      <c r="J565" s="45">
        <v>38442</v>
      </c>
      <c r="K565" s="45">
        <v>38442</v>
      </c>
      <c r="L565" s="30">
        <v>904</v>
      </c>
      <c r="M565" s="30" t="s">
        <v>443</v>
      </c>
      <c r="N565" s="46">
        <v>1066</v>
      </c>
    </row>
    <row r="566" spans="2:14" ht="9.75" customHeight="1">
      <c r="B566" s="64" t="s">
        <v>1264</v>
      </c>
      <c r="C566" s="62" t="s">
        <v>51</v>
      </c>
      <c r="D566" s="2" t="s">
        <v>1265</v>
      </c>
      <c r="E566" s="1">
        <v>52</v>
      </c>
      <c r="F566" s="1">
        <v>807.7</v>
      </c>
      <c r="G566" s="35">
        <v>13555.07</v>
      </c>
      <c r="H566" s="35">
        <v>1355.51</v>
      </c>
      <c r="I566" s="45">
        <v>37410</v>
      </c>
      <c r="J566" s="45">
        <v>38442</v>
      </c>
      <c r="K566" s="45">
        <v>38442</v>
      </c>
      <c r="L566" s="30">
        <v>904</v>
      </c>
      <c r="M566" s="30" t="s">
        <v>1016</v>
      </c>
      <c r="N566" s="46">
        <v>1032</v>
      </c>
    </row>
    <row r="567" spans="2:14" ht="9.75" customHeight="1">
      <c r="B567" s="64" t="s">
        <v>1266</v>
      </c>
      <c r="C567" s="62" t="s">
        <v>51</v>
      </c>
      <c r="D567" s="2" t="s">
        <v>1267</v>
      </c>
      <c r="E567" s="1">
        <v>728</v>
      </c>
      <c r="F567" s="1">
        <v>10066.1</v>
      </c>
      <c r="G567" s="35">
        <v>161691.9</v>
      </c>
      <c r="H567" s="35">
        <v>16169.19</v>
      </c>
      <c r="I567" s="45">
        <v>37361</v>
      </c>
      <c r="J567" s="45">
        <v>38442</v>
      </c>
      <c r="K567" s="45">
        <v>38442</v>
      </c>
      <c r="L567" s="30">
        <v>904</v>
      </c>
      <c r="M567" s="30" t="s">
        <v>443</v>
      </c>
      <c r="N567" s="46">
        <v>1081</v>
      </c>
    </row>
    <row r="568" spans="2:14" ht="9.75" customHeight="1">
      <c r="B568" s="64" t="s">
        <v>1268</v>
      </c>
      <c r="C568" s="62" t="s">
        <v>51</v>
      </c>
      <c r="D568" s="2" t="s">
        <v>1269</v>
      </c>
      <c r="E568" s="1">
        <v>55</v>
      </c>
      <c r="F568" s="1">
        <v>788.2</v>
      </c>
      <c r="G568" s="35">
        <v>11401.45</v>
      </c>
      <c r="H568" s="35">
        <v>7981.02</v>
      </c>
      <c r="I568" s="45">
        <v>37333</v>
      </c>
      <c r="J568" s="45">
        <v>38442</v>
      </c>
      <c r="K568" s="45">
        <v>38442</v>
      </c>
      <c r="L568" s="30">
        <v>904</v>
      </c>
      <c r="M568" s="30" t="s">
        <v>826</v>
      </c>
      <c r="N568" s="46">
        <v>1109</v>
      </c>
    </row>
    <row r="569" spans="2:14" ht="9.75" customHeight="1">
      <c r="B569" s="64" t="s">
        <v>1270</v>
      </c>
      <c r="C569" s="62" t="s">
        <v>51</v>
      </c>
      <c r="D569" s="2" t="s">
        <v>1271</v>
      </c>
      <c r="E569" s="1">
        <v>67</v>
      </c>
      <c r="F569" s="1">
        <v>316.3</v>
      </c>
      <c r="G569" s="35">
        <v>11098.55</v>
      </c>
      <c r="H569" s="35">
        <v>1109.86</v>
      </c>
      <c r="I569" s="45">
        <v>37410</v>
      </c>
      <c r="J569" s="45">
        <v>38442</v>
      </c>
      <c r="K569" s="45">
        <v>38442</v>
      </c>
      <c r="L569" s="30">
        <v>904</v>
      </c>
      <c r="M569" s="30" t="s">
        <v>790</v>
      </c>
      <c r="N569" s="46">
        <v>1032</v>
      </c>
    </row>
    <row r="570" spans="2:14" ht="9.75" customHeight="1">
      <c r="B570" s="64" t="s">
        <v>1272</v>
      </c>
      <c r="C570" s="62" t="s">
        <v>51</v>
      </c>
      <c r="D570" s="2" t="s">
        <v>1273</v>
      </c>
      <c r="E570" s="1">
        <v>59</v>
      </c>
      <c r="F570" s="1">
        <v>672.6</v>
      </c>
      <c r="G570" s="35">
        <v>12382.9</v>
      </c>
      <c r="H570" s="35">
        <v>1238.29</v>
      </c>
      <c r="I570" s="45">
        <v>37399</v>
      </c>
      <c r="J570" s="45">
        <v>38447</v>
      </c>
      <c r="K570" s="45">
        <v>38447</v>
      </c>
      <c r="L570" s="30">
        <v>909</v>
      </c>
      <c r="M570" s="30" t="s">
        <v>61</v>
      </c>
      <c r="N570" s="46">
        <v>1048</v>
      </c>
    </row>
    <row r="571" spans="2:14" ht="9.75" customHeight="1">
      <c r="B571" s="64" t="s">
        <v>1274</v>
      </c>
      <c r="C571" s="62" t="s">
        <v>51</v>
      </c>
      <c r="D571" s="2" t="s">
        <v>1275</v>
      </c>
      <c r="E571" s="1">
        <v>40</v>
      </c>
      <c r="F571" s="1">
        <v>767</v>
      </c>
      <c r="G571" s="35">
        <v>7482.1</v>
      </c>
      <c r="H571" s="35">
        <v>748.21</v>
      </c>
      <c r="I571" s="45">
        <v>37480</v>
      </c>
      <c r="J571" s="45">
        <v>38457</v>
      </c>
      <c r="K571" s="45">
        <v>38457</v>
      </c>
      <c r="L571" s="30">
        <v>919</v>
      </c>
      <c r="M571" s="30" t="s">
        <v>385</v>
      </c>
      <c r="N571" s="46">
        <v>977</v>
      </c>
    </row>
    <row r="572" spans="2:14" ht="9.75" customHeight="1">
      <c r="B572" s="64" t="s">
        <v>1276</v>
      </c>
      <c r="C572" s="62" t="s">
        <v>51</v>
      </c>
      <c r="D572" s="2" t="s">
        <v>1277</v>
      </c>
      <c r="E572" s="1">
        <v>67</v>
      </c>
      <c r="F572" s="1">
        <v>1277.4</v>
      </c>
      <c r="G572" s="35">
        <v>31772.95</v>
      </c>
      <c r="H572" s="35">
        <v>3177.3</v>
      </c>
      <c r="I572" s="45">
        <v>37489</v>
      </c>
      <c r="J572" s="45">
        <v>38457</v>
      </c>
      <c r="K572" s="45">
        <v>38457</v>
      </c>
      <c r="L572" s="30">
        <v>919</v>
      </c>
      <c r="M572" s="30" t="s">
        <v>1132</v>
      </c>
      <c r="N572" s="46">
        <v>968</v>
      </c>
    </row>
    <row r="573" spans="2:14" ht="9.75" customHeight="1">
      <c r="B573" s="64" t="s">
        <v>1278</v>
      </c>
      <c r="C573" s="62" t="s">
        <v>51</v>
      </c>
      <c r="D573" s="2" t="s">
        <v>1279</v>
      </c>
      <c r="E573" s="1">
        <v>163</v>
      </c>
      <c r="F573" s="1">
        <v>2460</v>
      </c>
      <c r="G573" s="35">
        <v>123605.1</v>
      </c>
      <c r="H573" s="35">
        <v>12360.51</v>
      </c>
      <c r="I573" s="45">
        <v>37511</v>
      </c>
      <c r="J573" s="45">
        <v>38457</v>
      </c>
      <c r="K573" s="45">
        <v>38457</v>
      </c>
      <c r="L573" s="30">
        <v>919</v>
      </c>
      <c r="M573" s="30" t="s">
        <v>152</v>
      </c>
      <c r="N573" s="46">
        <v>946</v>
      </c>
    </row>
    <row r="574" spans="2:14" ht="9.75" customHeight="1">
      <c r="B574" s="64" t="s">
        <v>1280</v>
      </c>
      <c r="C574" s="62" t="s">
        <v>51</v>
      </c>
      <c r="D574" s="2" t="s">
        <v>1281</v>
      </c>
      <c r="E574" s="1">
        <v>433</v>
      </c>
      <c r="F574" s="1">
        <v>9123</v>
      </c>
      <c r="G574" s="35">
        <v>107351.8</v>
      </c>
      <c r="H574" s="35">
        <v>18249.81</v>
      </c>
      <c r="I574" s="45">
        <v>37146</v>
      </c>
      <c r="J574" s="45">
        <v>38472</v>
      </c>
      <c r="K574" s="45">
        <v>38472</v>
      </c>
      <c r="L574" s="30">
        <v>934</v>
      </c>
      <c r="M574" s="30" t="s">
        <v>168</v>
      </c>
      <c r="N574" s="46">
        <v>1326</v>
      </c>
    </row>
    <row r="575" spans="2:14" ht="9.75" customHeight="1">
      <c r="B575" s="64" t="s">
        <v>1282</v>
      </c>
      <c r="C575" s="62" t="s">
        <v>51</v>
      </c>
      <c r="D575" s="2" t="s">
        <v>1283</v>
      </c>
      <c r="E575" s="1">
        <v>16.4</v>
      </c>
      <c r="F575" s="1">
        <v>135.8</v>
      </c>
      <c r="G575" s="35">
        <v>2662.88</v>
      </c>
      <c r="H575" s="35">
        <v>266.28</v>
      </c>
      <c r="I575" s="45">
        <v>37216</v>
      </c>
      <c r="J575" s="45">
        <v>38502</v>
      </c>
      <c r="K575" s="45">
        <v>38502</v>
      </c>
      <c r="L575" s="30">
        <v>964</v>
      </c>
      <c r="M575" s="30" t="s">
        <v>1041</v>
      </c>
      <c r="N575" s="46">
        <v>1286</v>
      </c>
    </row>
    <row r="576" spans="2:14" ht="9.75" customHeight="1">
      <c r="B576" s="64" t="s">
        <v>1284</v>
      </c>
      <c r="C576" s="62" t="s">
        <v>51</v>
      </c>
      <c r="D576" s="2" t="s">
        <v>1285</v>
      </c>
      <c r="E576" s="1">
        <v>33.8</v>
      </c>
      <c r="F576" s="1">
        <v>1136.34</v>
      </c>
      <c r="G576" s="35">
        <v>28427.86</v>
      </c>
      <c r="H576" s="35">
        <v>2842.78</v>
      </c>
      <c r="I576" s="45">
        <v>37482</v>
      </c>
      <c r="J576" s="45">
        <v>38503</v>
      </c>
      <c r="K576" s="45">
        <v>38503</v>
      </c>
      <c r="L576" s="30">
        <v>965</v>
      </c>
      <c r="M576" s="30" t="s">
        <v>1041</v>
      </c>
      <c r="N576" s="46">
        <v>1021</v>
      </c>
    </row>
    <row r="577" spans="2:14" ht="9.75" customHeight="1">
      <c r="B577" s="64" t="s">
        <v>1286</v>
      </c>
      <c r="C577" s="62" t="s">
        <v>51</v>
      </c>
      <c r="D577" s="2" t="s">
        <v>1287</v>
      </c>
      <c r="E577" s="1">
        <v>65.2</v>
      </c>
      <c r="F577" s="1">
        <v>1509</v>
      </c>
      <c r="G577" s="35">
        <v>28626.5</v>
      </c>
      <c r="H577" s="35">
        <v>2862.65</v>
      </c>
      <c r="I577" s="45">
        <v>37448</v>
      </c>
      <c r="J577" s="45">
        <v>38503</v>
      </c>
      <c r="K577" s="45">
        <v>38503</v>
      </c>
      <c r="L577" s="30">
        <v>965</v>
      </c>
      <c r="M577" s="30" t="s">
        <v>118</v>
      </c>
      <c r="N577" s="46">
        <v>1055</v>
      </c>
    </row>
    <row r="578" spans="2:14" ht="9.75" customHeight="1">
      <c r="B578" s="64" t="s">
        <v>1288</v>
      </c>
      <c r="C578" s="62" t="s">
        <v>51</v>
      </c>
      <c r="D578" s="2" t="s">
        <v>1289</v>
      </c>
      <c r="E578" s="1">
        <v>41.8</v>
      </c>
      <c r="F578" s="1">
        <v>1018</v>
      </c>
      <c r="G578" s="35">
        <v>19698.5</v>
      </c>
      <c r="H578" s="35">
        <v>1969.85</v>
      </c>
      <c r="I578" s="45">
        <v>37448</v>
      </c>
      <c r="J578" s="45">
        <v>38503</v>
      </c>
      <c r="K578" s="45">
        <v>38503</v>
      </c>
      <c r="L578" s="30">
        <v>965</v>
      </c>
      <c r="M578" s="30" t="s">
        <v>118</v>
      </c>
      <c r="N578" s="46">
        <v>1055</v>
      </c>
    </row>
    <row r="579" spans="2:14" ht="9.75" customHeight="1">
      <c r="B579" s="64" t="s">
        <v>1290</v>
      </c>
      <c r="C579" s="62" t="s">
        <v>51</v>
      </c>
      <c r="D579" s="2" t="s">
        <v>1291</v>
      </c>
      <c r="E579" s="1">
        <v>27</v>
      </c>
      <c r="F579" s="1">
        <v>828</v>
      </c>
      <c r="G579" s="35">
        <v>56448.54</v>
      </c>
      <c r="H579" s="35">
        <v>5644.85</v>
      </c>
      <c r="I579" s="45">
        <v>37455</v>
      </c>
      <c r="J579" s="45">
        <v>38503</v>
      </c>
      <c r="K579" s="45">
        <v>38503</v>
      </c>
      <c r="L579" s="30">
        <v>965</v>
      </c>
      <c r="M579" s="30" t="s">
        <v>757</v>
      </c>
      <c r="N579" s="46">
        <v>1048</v>
      </c>
    </row>
    <row r="580" spans="2:14" ht="9.75" customHeight="1">
      <c r="B580" s="64" t="s">
        <v>1292</v>
      </c>
      <c r="C580" s="62" t="s">
        <v>51</v>
      </c>
      <c r="D580" s="2" t="s">
        <v>1293</v>
      </c>
      <c r="E580" s="1">
        <v>53.2</v>
      </c>
      <c r="F580" s="1">
        <v>1679.5</v>
      </c>
      <c r="G580" s="35">
        <v>49957.8</v>
      </c>
      <c r="H580" s="35">
        <v>4995.78</v>
      </c>
      <c r="I580" s="45">
        <v>37460</v>
      </c>
      <c r="J580" s="45">
        <v>38503</v>
      </c>
      <c r="K580" s="45">
        <v>38503</v>
      </c>
      <c r="L580" s="30">
        <v>965</v>
      </c>
      <c r="M580" s="30" t="s">
        <v>301</v>
      </c>
      <c r="N580" s="46">
        <v>1043</v>
      </c>
    </row>
    <row r="581" spans="2:14" ht="9.75" customHeight="1">
      <c r="B581" s="64" t="s">
        <v>1294</v>
      </c>
      <c r="C581" s="62" t="s">
        <v>51</v>
      </c>
      <c r="D581" s="2" t="s">
        <v>1295</v>
      </c>
      <c r="E581" s="1">
        <v>25.9</v>
      </c>
      <c r="F581" s="1">
        <v>253</v>
      </c>
      <c r="G581" s="35">
        <v>4541</v>
      </c>
      <c r="H581" s="35">
        <v>4541</v>
      </c>
      <c r="I581" s="45">
        <v>37320</v>
      </c>
      <c r="J581" s="45">
        <v>38503</v>
      </c>
      <c r="K581" s="45">
        <v>38503</v>
      </c>
      <c r="L581" s="30">
        <v>965</v>
      </c>
      <c r="M581" s="30" t="s">
        <v>1296</v>
      </c>
      <c r="N581" s="46">
        <v>1183</v>
      </c>
    </row>
    <row r="582" spans="2:14" ht="9.75" customHeight="1">
      <c r="B582" s="64" t="s">
        <v>1297</v>
      </c>
      <c r="C582" s="62" t="s">
        <v>51</v>
      </c>
      <c r="D582" s="2" t="s">
        <v>1298</v>
      </c>
      <c r="E582" s="1">
        <v>62.4</v>
      </c>
      <c r="F582" s="1">
        <v>1537</v>
      </c>
      <c r="G582" s="35">
        <v>26485</v>
      </c>
      <c r="H582" s="35">
        <v>2648.5</v>
      </c>
      <c r="I582" s="45">
        <v>37389</v>
      </c>
      <c r="J582" s="45">
        <v>38503</v>
      </c>
      <c r="K582" s="45">
        <v>38503</v>
      </c>
      <c r="L582" s="30">
        <v>965</v>
      </c>
      <c r="M582" s="30" t="s">
        <v>817</v>
      </c>
      <c r="N582" s="46">
        <v>1114</v>
      </c>
    </row>
    <row r="583" spans="2:14" ht="9.75" customHeight="1">
      <c r="B583" s="64" t="s">
        <v>1299</v>
      </c>
      <c r="C583" s="62" t="s">
        <v>51</v>
      </c>
      <c r="D583" s="2" t="s">
        <v>1300</v>
      </c>
      <c r="E583" s="1">
        <v>14.2</v>
      </c>
      <c r="F583" s="1">
        <v>396.2</v>
      </c>
      <c r="G583" s="35">
        <v>8592.8</v>
      </c>
      <c r="H583" s="35">
        <v>859.28</v>
      </c>
      <c r="I583" s="45">
        <v>37319</v>
      </c>
      <c r="J583" s="45">
        <v>38503</v>
      </c>
      <c r="K583" s="45">
        <v>38503</v>
      </c>
      <c r="L583" s="30">
        <v>965</v>
      </c>
      <c r="M583" s="30" t="s">
        <v>382</v>
      </c>
      <c r="N583" s="46">
        <v>1184</v>
      </c>
    </row>
    <row r="584" spans="2:14" ht="9.75" customHeight="1">
      <c r="B584" s="64" t="s">
        <v>1301</v>
      </c>
      <c r="C584" s="62" t="s">
        <v>51</v>
      </c>
      <c r="D584" s="2" t="s">
        <v>1302</v>
      </c>
      <c r="E584" s="1">
        <v>31.4</v>
      </c>
      <c r="F584" s="1">
        <v>936.87</v>
      </c>
      <c r="G584" s="35">
        <v>30356.78</v>
      </c>
      <c r="H584" s="35">
        <v>3035.68</v>
      </c>
      <c r="I584" s="45">
        <v>37459</v>
      </c>
      <c r="J584" s="45">
        <v>38503</v>
      </c>
      <c r="K584" s="45">
        <v>38503</v>
      </c>
      <c r="L584" s="30">
        <v>965</v>
      </c>
      <c r="M584" s="30" t="s">
        <v>1303</v>
      </c>
      <c r="N584" s="46">
        <v>1044</v>
      </c>
    </row>
    <row r="585" spans="2:14" ht="9.75" customHeight="1">
      <c r="B585" s="64" t="s">
        <v>1304</v>
      </c>
      <c r="C585" s="62" t="s">
        <v>51</v>
      </c>
      <c r="D585" s="2" t="s">
        <v>1305</v>
      </c>
      <c r="E585" s="1">
        <v>23.2</v>
      </c>
      <c r="F585" s="1">
        <v>542.7</v>
      </c>
      <c r="G585" s="35">
        <v>17212.99</v>
      </c>
      <c r="H585" s="35">
        <v>1721.29</v>
      </c>
      <c r="I585" s="45">
        <v>37382</v>
      </c>
      <c r="J585" s="45">
        <v>38503</v>
      </c>
      <c r="K585" s="45">
        <v>38503</v>
      </c>
      <c r="L585" s="30">
        <v>965</v>
      </c>
      <c r="M585" s="30" t="s">
        <v>102</v>
      </c>
      <c r="N585" s="46">
        <v>1121</v>
      </c>
    </row>
    <row r="586" spans="2:14" ht="9.75" customHeight="1">
      <c r="B586" s="64" t="s">
        <v>1306</v>
      </c>
      <c r="C586" s="62" t="s">
        <v>51</v>
      </c>
      <c r="D586" s="2" t="s">
        <v>1307</v>
      </c>
      <c r="E586" s="1">
        <v>29.2</v>
      </c>
      <c r="F586" s="1">
        <v>602.8</v>
      </c>
      <c r="G586" s="35">
        <v>12504.15</v>
      </c>
      <c r="H586" s="35">
        <v>1250.41</v>
      </c>
      <c r="I586" s="45">
        <v>37319</v>
      </c>
      <c r="J586" s="45">
        <v>38503</v>
      </c>
      <c r="K586" s="45">
        <v>38503</v>
      </c>
      <c r="L586" s="30">
        <v>965</v>
      </c>
      <c r="M586" s="30" t="s">
        <v>382</v>
      </c>
      <c r="N586" s="46">
        <v>1184</v>
      </c>
    </row>
    <row r="587" spans="2:14" ht="9.75" customHeight="1">
      <c r="B587" s="64" t="s">
        <v>1308</v>
      </c>
      <c r="C587" s="62" t="s">
        <v>51</v>
      </c>
      <c r="D587" s="2" t="s">
        <v>1309</v>
      </c>
      <c r="E587" s="1">
        <v>65</v>
      </c>
      <c r="F587" s="1">
        <v>1374.65</v>
      </c>
      <c r="G587" s="35">
        <v>36427.2</v>
      </c>
      <c r="H587" s="35">
        <v>12749.52</v>
      </c>
      <c r="I587" s="45">
        <v>37392</v>
      </c>
      <c r="J587" s="45">
        <v>38503</v>
      </c>
      <c r="K587" s="45">
        <v>38503</v>
      </c>
      <c r="L587" s="30">
        <v>965</v>
      </c>
      <c r="M587" s="30" t="s">
        <v>635</v>
      </c>
      <c r="N587" s="46">
        <v>1111</v>
      </c>
    </row>
    <row r="588" spans="2:14" ht="9.75" customHeight="1">
      <c r="B588" s="64" t="s">
        <v>1310</v>
      </c>
      <c r="C588" s="62" t="s">
        <v>51</v>
      </c>
      <c r="D588" s="2" t="s">
        <v>1311</v>
      </c>
      <c r="E588" s="1">
        <v>71.4</v>
      </c>
      <c r="F588" s="1">
        <v>1413</v>
      </c>
      <c r="G588" s="35">
        <v>75778.9</v>
      </c>
      <c r="H588" s="35">
        <v>15913.56</v>
      </c>
      <c r="I588" s="45">
        <v>37460</v>
      </c>
      <c r="J588" s="45">
        <v>38503</v>
      </c>
      <c r="K588" s="45">
        <v>38503</v>
      </c>
      <c r="L588" s="30">
        <v>965</v>
      </c>
      <c r="M588" s="30" t="s">
        <v>382</v>
      </c>
      <c r="N588" s="46">
        <v>1043</v>
      </c>
    </row>
    <row r="589" spans="2:14" ht="9.75" customHeight="1">
      <c r="B589" s="64" t="s">
        <v>1312</v>
      </c>
      <c r="C589" s="62" t="s">
        <v>51</v>
      </c>
      <c r="D589" s="2" t="s">
        <v>1313</v>
      </c>
      <c r="E589" s="1">
        <v>52</v>
      </c>
      <c r="F589" s="1">
        <v>831</v>
      </c>
      <c r="G589" s="35">
        <v>47222.25</v>
      </c>
      <c r="H589" s="35">
        <v>47222.25</v>
      </c>
      <c r="I589" s="45">
        <v>37166</v>
      </c>
      <c r="J589" s="45">
        <v>38533</v>
      </c>
      <c r="K589" s="45">
        <v>38533</v>
      </c>
      <c r="L589" s="30">
        <v>995</v>
      </c>
      <c r="M589" s="30" t="s">
        <v>385</v>
      </c>
      <c r="N589" s="46">
        <v>1367</v>
      </c>
    </row>
    <row r="590" spans="2:14" ht="9.75" customHeight="1">
      <c r="B590" s="64" t="s">
        <v>1314</v>
      </c>
      <c r="C590" s="62" t="s">
        <v>51</v>
      </c>
      <c r="D590" s="2" t="s">
        <v>1315</v>
      </c>
      <c r="E590" s="1">
        <v>170.5</v>
      </c>
      <c r="F590" s="1">
        <v>4053.2</v>
      </c>
      <c r="G590" s="35">
        <v>128248.6</v>
      </c>
      <c r="H590" s="35">
        <v>14107.35</v>
      </c>
      <c r="I590" s="45">
        <v>37488</v>
      </c>
      <c r="J590" s="45">
        <v>38533</v>
      </c>
      <c r="K590" s="45">
        <v>38533</v>
      </c>
      <c r="L590" s="30">
        <v>995</v>
      </c>
      <c r="M590" s="30" t="s">
        <v>53</v>
      </c>
      <c r="N590" s="46">
        <v>1045</v>
      </c>
    </row>
    <row r="591" spans="2:14" ht="9.75" customHeight="1">
      <c r="B591" s="64" t="s">
        <v>1316</v>
      </c>
      <c r="C591" s="62" t="s">
        <v>51</v>
      </c>
      <c r="D591" s="2" t="s">
        <v>1317</v>
      </c>
      <c r="E591" s="1">
        <v>123</v>
      </c>
      <c r="F591" s="1">
        <v>3411.6</v>
      </c>
      <c r="G591" s="35">
        <v>59784.9</v>
      </c>
      <c r="H591" s="35">
        <v>5978.49</v>
      </c>
      <c r="I591" s="45">
        <v>37385</v>
      </c>
      <c r="J591" s="45">
        <v>38533</v>
      </c>
      <c r="K591" s="45">
        <v>38533</v>
      </c>
      <c r="L591" s="30">
        <v>995</v>
      </c>
      <c r="M591" s="30" t="s">
        <v>53</v>
      </c>
      <c r="N591" s="46">
        <v>1148</v>
      </c>
    </row>
    <row r="592" spans="2:14" ht="9.75" customHeight="1">
      <c r="B592" s="64" t="s">
        <v>1318</v>
      </c>
      <c r="C592" s="62" t="s">
        <v>51</v>
      </c>
      <c r="D592" s="2" t="s">
        <v>1319</v>
      </c>
      <c r="E592" s="1">
        <v>80</v>
      </c>
      <c r="F592" s="1">
        <v>1412.4</v>
      </c>
      <c r="G592" s="35">
        <v>86144.84</v>
      </c>
      <c r="H592" s="35">
        <v>86144.84</v>
      </c>
      <c r="I592" s="45">
        <v>37152</v>
      </c>
      <c r="J592" s="45">
        <v>38533</v>
      </c>
      <c r="K592" s="45">
        <v>38533</v>
      </c>
      <c r="L592" s="30">
        <v>995</v>
      </c>
      <c r="M592" s="30" t="s">
        <v>53</v>
      </c>
      <c r="N592" s="46">
        <v>1381</v>
      </c>
    </row>
    <row r="593" spans="2:14" ht="9.75" customHeight="1">
      <c r="B593" s="64" t="s">
        <v>1320</v>
      </c>
      <c r="C593" s="62" t="s">
        <v>51</v>
      </c>
      <c r="D593" s="2" t="s">
        <v>1321</v>
      </c>
      <c r="E593" s="1">
        <v>68</v>
      </c>
      <c r="F593" s="1">
        <v>494.2</v>
      </c>
      <c r="G593" s="35">
        <v>64983.45</v>
      </c>
      <c r="H593" s="35">
        <v>6498.35</v>
      </c>
      <c r="I593" s="45">
        <v>37460</v>
      </c>
      <c r="J593" s="45">
        <v>38533</v>
      </c>
      <c r="K593" s="45">
        <v>38533</v>
      </c>
      <c r="L593" s="30">
        <v>995</v>
      </c>
      <c r="M593" s="30" t="s">
        <v>99</v>
      </c>
      <c r="N593" s="46">
        <v>1073</v>
      </c>
    </row>
    <row r="594" spans="2:14" ht="9.75" customHeight="1">
      <c r="B594" s="64" t="s">
        <v>1322</v>
      </c>
      <c r="C594" s="62" t="s">
        <v>51</v>
      </c>
      <c r="D594" s="2" t="s">
        <v>1323</v>
      </c>
      <c r="E594" s="1">
        <v>119</v>
      </c>
      <c r="F594" s="1">
        <v>1299.6</v>
      </c>
      <c r="G594" s="35">
        <v>41827.61</v>
      </c>
      <c r="H594" s="35">
        <v>4182.76</v>
      </c>
      <c r="I594" s="45">
        <v>37468</v>
      </c>
      <c r="J594" s="45">
        <v>38533</v>
      </c>
      <c r="K594" s="45">
        <v>38533</v>
      </c>
      <c r="L594" s="30">
        <v>995</v>
      </c>
      <c r="M594" s="30" t="s">
        <v>53</v>
      </c>
      <c r="N594" s="46">
        <v>1065</v>
      </c>
    </row>
    <row r="595" spans="2:14" ht="9.75" customHeight="1">
      <c r="B595" s="64" t="s">
        <v>1324</v>
      </c>
      <c r="C595" s="62" t="s">
        <v>51</v>
      </c>
      <c r="D595" s="2" t="s">
        <v>1325</v>
      </c>
      <c r="E595" s="1">
        <v>35.5</v>
      </c>
      <c r="F595" s="1">
        <v>1161</v>
      </c>
      <c r="G595" s="35">
        <v>74350.5</v>
      </c>
      <c r="H595" s="35">
        <v>7435.05</v>
      </c>
      <c r="I595" s="45">
        <v>37383</v>
      </c>
      <c r="J595" s="45">
        <v>38533</v>
      </c>
      <c r="K595" s="45">
        <v>38533</v>
      </c>
      <c r="L595" s="30">
        <v>995</v>
      </c>
      <c r="M595" s="30" t="s">
        <v>693</v>
      </c>
      <c r="N595" s="46">
        <v>1150</v>
      </c>
    </row>
    <row r="596" spans="2:14" ht="9.75" customHeight="1">
      <c r="B596" s="64" t="s">
        <v>1326</v>
      </c>
      <c r="C596" s="62" t="s">
        <v>51</v>
      </c>
      <c r="D596" s="2" t="s">
        <v>1327</v>
      </c>
      <c r="E596" s="1">
        <v>70</v>
      </c>
      <c r="F596" s="1">
        <v>332.8</v>
      </c>
      <c r="G596" s="35">
        <v>10908.4</v>
      </c>
      <c r="H596" s="35">
        <v>1090.84</v>
      </c>
      <c r="I596" s="45">
        <v>37516</v>
      </c>
      <c r="J596" s="45">
        <v>38533</v>
      </c>
      <c r="K596" s="45">
        <v>38533</v>
      </c>
      <c r="L596" s="30">
        <v>995</v>
      </c>
      <c r="M596" s="30" t="s">
        <v>1041</v>
      </c>
      <c r="N596" s="46">
        <v>1017</v>
      </c>
    </row>
    <row r="597" spans="2:14" ht="9.75" customHeight="1">
      <c r="B597" s="64" t="s">
        <v>1328</v>
      </c>
      <c r="C597" s="62" t="s">
        <v>51</v>
      </c>
      <c r="D597" s="2" t="s">
        <v>1329</v>
      </c>
      <c r="E597" s="1">
        <v>44</v>
      </c>
      <c r="F597" s="1">
        <v>1114</v>
      </c>
      <c r="G597" s="35">
        <v>37903.88</v>
      </c>
      <c r="H597" s="35">
        <v>3790.39</v>
      </c>
      <c r="I597" s="45">
        <v>37529</v>
      </c>
      <c r="J597" s="45">
        <v>38533</v>
      </c>
      <c r="K597" s="45">
        <v>38533</v>
      </c>
      <c r="L597" s="30">
        <v>995</v>
      </c>
      <c r="M597" s="30" t="s">
        <v>1330</v>
      </c>
      <c r="N597" s="46">
        <v>1004</v>
      </c>
    </row>
    <row r="598" spans="2:14" ht="9.75" customHeight="1">
      <c r="B598" s="64" t="s">
        <v>1331</v>
      </c>
      <c r="C598" s="62" t="s">
        <v>51</v>
      </c>
      <c r="D598" s="2" t="s">
        <v>1332</v>
      </c>
      <c r="E598" s="1">
        <v>175</v>
      </c>
      <c r="F598" s="1">
        <v>2985</v>
      </c>
      <c r="G598" s="35">
        <v>71607.75</v>
      </c>
      <c r="H598" s="35">
        <v>10741.16</v>
      </c>
      <c r="I598" s="45">
        <v>37145</v>
      </c>
      <c r="J598" s="45">
        <v>38533</v>
      </c>
      <c r="K598" s="45">
        <v>38533</v>
      </c>
      <c r="L598" s="30">
        <v>995</v>
      </c>
      <c r="M598" s="30" t="s">
        <v>211</v>
      </c>
      <c r="N598" s="46">
        <v>1388</v>
      </c>
    </row>
    <row r="599" spans="2:14" ht="9.75" customHeight="1">
      <c r="B599" s="64" t="s">
        <v>1333</v>
      </c>
      <c r="C599" s="62" t="s">
        <v>51</v>
      </c>
      <c r="D599" s="2" t="s">
        <v>1334</v>
      </c>
      <c r="E599" s="1">
        <v>62</v>
      </c>
      <c r="F599" s="1">
        <v>396</v>
      </c>
      <c r="G599" s="35">
        <v>8735.55</v>
      </c>
      <c r="H599" s="35">
        <v>8735.55</v>
      </c>
      <c r="I599" s="45">
        <v>37371</v>
      </c>
      <c r="J599" s="45">
        <v>38533</v>
      </c>
      <c r="K599" s="45">
        <v>38533</v>
      </c>
      <c r="L599" s="30">
        <v>995</v>
      </c>
      <c r="M599" s="30" t="s">
        <v>68</v>
      </c>
      <c r="N599" s="46">
        <v>1162</v>
      </c>
    </row>
    <row r="600" spans="2:14" ht="9.75" customHeight="1">
      <c r="B600" s="64" t="s">
        <v>1335</v>
      </c>
      <c r="C600" s="62" t="s">
        <v>51</v>
      </c>
      <c r="D600" s="2" t="s">
        <v>1336</v>
      </c>
      <c r="E600" s="1">
        <v>70</v>
      </c>
      <c r="F600" s="1">
        <v>894.4</v>
      </c>
      <c r="G600" s="35">
        <v>15860.25</v>
      </c>
      <c r="H600" s="35">
        <v>14432.83</v>
      </c>
      <c r="I600" s="45">
        <v>37418</v>
      </c>
      <c r="J600" s="45">
        <v>38533</v>
      </c>
      <c r="K600" s="45">
        <v>38533</v>
      </c>
      <c r="L600" s="30">
        <v>995</v>
      </c>
      <c r="M600" s="30" t="s">
        <v>826</v>
      </c>
      <c r="N600" s="46">
        <v>1115</v>
      </c>
    </row>
    <row r="601" spans="2:14" ht="9.75" customHeight="1">
      <c r="B601" s="64" t="s">
        <v>1337</v>
      </c>
      <c r="C601" s="62" t="s">
        <v>51</v>
      </c>
      <c r="D601" s="2" t="s">
        <v>1338</v>
      </c>
      <c r="E601" s="1">
        <v>176</v>
      </c>
      <c r="F601" s="1">
        <v>2723.2</v>
      </c>
      <c r="G601" s="35">
        <v>63260.04</v>
      </c>
      <c r="H601" s="35">
        <v>40486.42</v>
      </c>
      <c r="I601" s="45">
        <v>37385</v>
      </c>
      <c r="J601" s="45">
        <v>38533</v>
      </c>
      <c r="K601" s="45">
        <v>38533</v>
      </c>
      <c r="L601" s="30">
        <v>995</v>
      </c>
      <c r="M601" s="30" t="s">
        <v>61</v>
      </c>
      <c r="N601" s="46">
        <v>1148</v>
      </c>
    </row>
    <row r="602" spans="2:14" ht="9.75" customHeight="1">
      <c r="B602" s="64" t="s">
        <v>1339</v>
      </c>
      <c r="C602" s="62" t="s">
        <v>66</v>
      </c>
      <c r="D602" s="2" t="s">
        <v>1340</v>
      </c>
      <c r="E602" s="1">
        <v>63</v>
      </c>
      <c r="F602" s="1">
        <v>1635.2</v>
      </c>
      <c r="G602" s="35">
        <v>39657</v>
      </c>
      <c r="H602" s="35">
        <v>3965.7</v>
      </c>
      <c r="I602" s="45">
        <v>37363</v>
      </c>
      <c r="J602" s="45">
        <v>38533</v>
      </c>
      <c r="K602" s="45">
        <v>38533</v>
      </c>
      <c r="L602" s="30">
        <v>995</v>
      </c>
      <c r="M602" s="30" t="s">
        <v>245</v>
      </c>
      <c r="N602" s="46">
        <v>1170</v>
      </c>
    </row>
    <row r="603" spans="2:14" ht="9.75" customHeight="1">
      <c r="B603" s="64" t="s">
        <v>1341</v>
      </c>
      <c r="C603" s="62" t="s">
        <v>51</v>
      </c>
      <c r="D603" s="2" t="s">
        <v>1342</v>
      </c>
      <c r="E603" s="1">
        <v>27</v>
      </c>
      <c r="F603" s="1">
        <v>374.4</v>
      </c>
      <c r="G603" s="35">
        <v>5908.82</v>
      </c>
      <c r="H603" s="35">
        <v>590.88</v>
      </c>
      <c r="I603" s="45">
        <v>37383</v>
      </c>
      <c r="J603" s="45">
        <v>38533</v>
      </c>
      <c r="K603" s="45">
        <v>38533</v>
      </c>
      <c r="L603" s="30">
        <v>995</v>
      </c>
      <c r="M603" s="30" t="s">
        <v>1343</v>
      </c>
      <c r="N603" s="46">
        <v>1150</v>
      </c>
    </row>
    <row r="604" spans="2:14" ht="9.75" customHeight="1">
      <c r="B604" s="64" t="s">
        <v>1344</v>
      </c>
      <c r="C604" s="62" t="s">
        <v>51</v>
      </c>
      <c r="D604" s="2" t="s">
        <v>1345</v>
      </c>
      <c r="E604" s="1">
        <v>119</v>
      </c>
      <c r="F604" s="1">
        <v>1499</v>
      </c>
      <c r="G604" s="35">
        <v>47033.17</v>
      </c>
      <c r="H604" s="35">
        <v>25868.24</v>
      </c>
      <c r="I604" s="45">
        <v>37371</v>
      </c>
      <c r="J604" s="45">
        <v>38533</v>
      </c>
      <c r="K604" s="45">
        <v>38533</v>
      </c>
      <c r="L604" s="30">
        <v>995</v>
      </c>
      <c r="M604" s="30" t="s">
        <v>385</v>
      </c>
      <c r="N604" s="46">
        <v>1162</v>
      </c>
    </row>
    <row r="605" spans="2:14" ht="9.75" customHeight="1">
      <c r="B605" s="64" t="s">
        <v>1346</v>
      </c>
      <c r="C605" s="62" t="s">
        <v>51</v>
      </c>
      <c r="D605" s="2" t="s">
        <v>1347</v>
      </c>
      <c r="E605" s="1">
        <v>96</v>
      </c>
      <c r="F605" s="1">
        <v>1945</v>
      </c>
      <c r="G605" s="35">
        <v>73299.47</v>
      </c>
      <c r="H605" s="35">
        <v>46178.66</v>
      </c>
      <c r="I605" s="45">
        <v>37152</v>
      </c>
      <c r="J605" s="45">
        <v>38533</v>
      </c>
      <c r="K605" s="45">
        <v>38533</v>
      </c>
      <c r="L605" s="30">
        <v>995</v>
      </c>
      <c r="M605" s="30" t="s">
        <v>53</v>
      </c>
      <c r="N605" s="46">
        <v>1381</v>
      </c>
    </row>
    <row r="606" spans="2:14" ht="9.75" customHeight="1">
      <c r="B606" s="64" t="s">
        <v>1348</v>
      </c>
      <c r="C606" s="62" t="s">
        <v>51</v>
      </c>
      <c r="D606" s="2" t="s">
        <v>1349</v>
      </c>
      <c r="E606" s="1">
        <v>103</v>
      </c>
      <c r="F606" s="1">
        <v>1656.2</v>
      </c>
      <c r="G606" s="35">
        <v>34493.48</v>
      </c>
      <c r="H606" s="35">
        <v>3449.35</v>
      </c>
      <c r="I606" s="45">
        <v>37488</v>
      </c>
      <c r="J606" s="45">
        <v>38533</v>
      </c>
      <c r="K606" s="45">
        <v>38533</v>
      </c>
      <c r="L606" s="30">
        <v>995</v>
      </c>
      <c r="M606" s="30" t="s">
        <v>53</v>
      </c>
      <c r="N606" s="46">
        <v>1045</v>
      </c>
    </row>
    <row r="607" spans="2:14" ht="9.75" customHeight="1">
      <c r="B607" s="64" t="s">
        <v>1350</v>
      </c>
      <c r="C607" s="62" t="s">
        <v>51</v>
      </c>
      <c r="D607" s="2" t="s">
        <v>1351</v>
      </c>
      <c r="E607" s="1">
        <v>175</v>
      </c>
      <c r="F607" s="1">
        <v>2268.4</v>
      </c>
      <c r="G607" s="35">
        <v>48467.16</v>
      </c>
      <c r="H607" s="35">
        <v>4846.72</v>
      </c>
      <c r="I607" s="45">
        <v>37383</v>
      </c>
      <c r="J607" s="45">
        <v>38533</v>
      </c>
      <c r="K607" s="45">
        <v>38533</v>
      </c>
      <c r="L607" s="30">
        <v>995</v>
      </c>
      <c r="M607" s="30" t="s">
        <v>61</v>
      </c>
      <c r="N607" s="46">
        <v>1150</v>
      </c>
    </row>
    <row r="608" spans="2:14" ht="9.75" customHeight="1">
      <c r="B608" s="64" t="s">
        <v>1352</v>
      </c>
      <c r="C608" s="62" t="s">
        <v>51</v>
      </c>
      <c r="D608" s="2" t="s">
        <v>1353</v>
      </c>
      <c r="E608" s="1">
        <v>35</v>
      </c>
      <c r="F608" s="1">
        <v>933</v>
      </c>
      <c r="G608" s="35">
        <v>31667.6</v>
      </c>
      <c r="H608" s="35">
        <v>3166.76</v>
      </c>
      <c r="I608" s="45">
        <v>37452</v>
      </c>
      <c r="J608" s="45">
        <v>38533</v>
      </c>
      <c r="K608" s="45">
        <v>38533</v>
      </c>
      <c r="L608" s="30">
        <v>995</v>
      </c>
      <c r="M608" s="30" t="s">
        <v>382</v>
      </c>
      <c r="N608" s="46">
        <v>1081</v>
      </c>
    </row>
    <row r="609" spans="2:14" ht="9.75" customHeight="1">
      <c r="B609" s="64" t="s">
        <v>1354</v>
      </c>
      <c r="C609" s="62" t="s">
        <v>51</v>
      </c>
      <c r="D609" s="2" t="s">
        <v>1355</v>
      </c>
      <c r="E609" s="1">
        <v>44</v>
      </c>
      <c r="F609" s="1">
        <v>245.6</v>
      </c>
      <c r="G609" s="35">
        <v>6010.75</v>
      </c>
      <c r="H609" s="35">
        <v>3005.37</v>
      </c>
      <c r="I609" s="45">
        <v>37526</v>
      </c>
      <c r="J609" s="45">
        <v>38533</v>
      </c>
      <c r="K609" s="45">
        <v>38533</v>
      </c>
      <c r="L609" s="30">
        <v>995</v>
      </c>
      <c r="M609" s="30" t="s">
        <v>162</v>
      </c>
      <c r="N609" s="46">
        <v>1007</v>
      </c>
    </row>
    <row r="610" spans="2:14" ht="9.75" customHeight="1">
      <c r="B610" s="64" t="s">
        <v>1356</v>
      </c>
      <c r="C610" s="62" t="s">
        <v>51</v>
      </c>
      <c r="D610" s="2" t="s">
        <v>1357</v>
      </c>
      <c r="E610" s="1">
        <v>134</v>
      </c>
      <c r="F610" s="1">
        <v>1707.2</v>
      </c>
      <c r="G610" s="35">
        <v>74764.95</v>
      </c>
      <c r="H610" s="35">
        <v>7476.5</v>
      </c>
      <c r="I610" s="45">
        <v>37168</v>
      </c>
      <c r="J610" s="45">
        <v>38533</v>
      </c>
      <c r="K610" s="45">
        <v>38533</v>
      </c>
      <c r="L610" s="30">
        <v>995</v>
      </c>
      <c r="M610" s="30" t="s">
        <v>267</v>
      </c>
      <c r="N610" s="46">
        <v>1365</v>
      </c>
    </row>
    <row r="611" spans="2:14" ht="9.75" customHeight="1">
      <c r="B611" s="64" t="s">
        <v>1358</v>
      </c>
      <c r="C611" s="62" t="s">
        <v>51</v>
      </c>
      <c r="D611" s="2" t="s">
        <v>1359</v>
      </c>
      <c r="E611" s="1">
        <v>89</v>
      </c>
      <c r="F611" s="1">
        <v>1454.8</v>
      </c>
      <c r="G611" s="35">
        <v>53886.78</v>
      </c>
      <c r="H611" s="35">
        <v>53886.78</v>
      </c>
      <c r="I611" s="45">
        <v>37418</v>
      </c>
      <c r="J611" s="45">
        <v>38625</v>
      </c>
      <c r="K611" s="45">
        <v>38625</v>
      </c>
      <c r="L611" s="30">
        <v>1087</v>
      </c>
      <c r="M611" s="30" t="s">
        <v>1011</v>
      </c>
      <c r="N611" s="46">
        <v>1207</v>
      </c>
    </row>
    <row r="612" spans="2:14" ht="9.75" customHeight="1">
      <c r="B612" s="64" t="s">
        <v>1360</v>
      </c>
      <c r="C612" s="62" t="s">
        <v>51</v>
      </c>
      <c r="D612" s="2" t="s">
        <v>1361</v>
      </c>
      <c r="E612" s="1">
        <v>66.3</v>
      </c>
      <c r="F612" s="1">
        <v>889.2</v>
      </c>
      <c r="G612" s="35">
        <v>26924</v>
      </c>
      <c r="H612" s="35">
        <v>19654.52</v>
      </c>
      <c r="I612" s="45">
        <v>37418</v>
      </c>
      <c r="J612" s="45">
        <v>38625</v>
      </c>
      <c r="K612" s="45">
        <v>38625</v>
      </c>
      <c r="L612" s="30">
        <v>1087</v>
      </c>
      <c r="M612" s="30" t="s">
        <v>569</v>
      </c>
      <c r="N612" s="46">
        <v>1207</v>
      </c>
    </row>
    <row r="613" spans="2:14" ht="9.75" customHeight="1">
      <c r="B613" s="64" t="s">
        <v>1362</v>
      </c>
      <c r="C613" s="62" t="s">
        <v>51</v>
      </c>
      <c r="D613" s="2" t="s">
        <v>1363</v>
      </c>
      <c r="E613" s="1">
        <v>39</v>
      </c>
      <c r="F613" s="1">
        <v>649</v>
      </c>
      <c r="G613" s="35">
        <v>15372</v>
      </c>
      <c r="H613" s="35">
        <v>1537.2</v>
      </c>
      <c r="I613" s="45">
        <v>37383</v>
      </c>
      <c r="J613" s="45">
        <v>38625</v>
      </c>
      <c r="K613" s="45">
        <v>38625</v>
      </c>
      <c r="L613" s="30">
        <v>1087</v>
      </c>
      <c r="M613" s="30" t="s">
        <v>569</v>
      </c>
      <c r="N613" s="46">
        <v>1242</v>
      </c>
    </row>
    <row r="614" spans="2:14" ht="9.75" customHeight="1">
      <c r="B614" s="64" t="s">
        <v>1364</v>
      </c>
      <c r="C614" s="62" t="s">
        <v>51</v>
      </c>
      <c r="D614" s="2" t="s">
        <v>1365</v>
      </c>
      <c r="E614" s="1">
        <v>162</v>
      </c>
      <c r="F614" s="1">
        <v>935</v>
      </c>
      <c r="G614" s="35">
        <v>53554.9</v>
      </c>
      <c r="H614" s="35">
        <v>13924.27</v>
      </c>
      <c r="I614" s="45">
        <v>37344</v>
      </c>
      <c r="J614" s="45">
        <v>38625</v>
      </c>
      <c r="K614" s="45">
        <v>38625</v>
      </c>
      <c r="L614" s="30">
        <v>1087</v>
      </c>
      <c r="M614" s="30" t="s">
        <v>328</v>
      </c>
      <c r="N614" s="46">
        <v>1281</v>
      </c>
    </row>
    <row r="615" spans="2:14" ht="9.75" customHeight="1">
      <c r="B615" s="64" t="s">
        <v>1366</v>
      </c>
      <c r="C615" s="62" t="s">
        <v>51</v>
      </c>
      <c r="D615" s="2" t="s">
        <v>1367</v>
      </c>
      <c r="E615" s="1">
        <v>100</v>
      </c>
      <c r="F615" s="1">
        <v>1513.4</v>
      </c>
      <c r="G615" s="35">
        <v>42134.5</v>
      </c>
      <c r="H615" s="35">
        <v>8426.9</v>
      </c>
      <c r="I615" s="45">
        <v>37370</v>
      </c>
      <c r="J615" s="45">
        <v>38625</v>
      </c>
      <c r="K615" s="45">
        <v>38625</v>
      </c>
      <c r="L615" s="30">
        <v>1087</v>
      </c>
      <c r="M615" s="30" t="s">
        <v>620</v>
      </c>
      <c r="N615" s="46">
        <v>1255</v>
      </c>
    </row>
    <row r="616" spans="2:14" ht="9.75" customHeight="1">
      <c r="B616" s="64" t="s">
        <v>1368</v>
      </c>
      <c r="C616" s="62" t="s">
        <v>51</v>
      </c>
      <c r="D616" s="2" t="s">
        <v>1369</v>
      </c>
      <c r="E616" s="1">
        <v>88</v>
      </c>
      <c r="F616" s="1">
        <v>1382.9</v>
      </c>
      <c r="G616" s="35">
        <v>33341</v>
      </c>
      <c r="H616" s="35">
        <v>3334.1</v>
      </c>
      <c r="I616" s="45">
        <v>37523</v>
      </c>
      <c r="J616" s="45">
        <v>38625</v>
      </c>
      <c r="K616" s="45">
        <v>38625</v>
      </c>
      <c r="L616" s="30">
        <v>1087</v>
      </c>
      <c r="M616" s="30" t="s">
        <v>1229</v>
      </c>
      <c r="N616" s="46">
        <v>1102</v>
      </c>
    </row>
    <row r="617" spans="2:14" ht="9.75" customHeight="1">
      <c r="B617" s="64" t="s">
        <v>1370</v>
      </c>
      <c r="C617" s="62" t="s">
        <v>51</v>
      </c>
      <c r="D617" s="2" t="s">
        <v>1371</v>
      </c>
      <c r="E617" s="1">
        <v>46.7</v>
      </c>
      <c r="F617" s="1">
        <v>653</v>
      </c>
      <c r="G617" s="35">
        <v>19062.4</v>
      </c>
      <c r="H617" s="35">
        <v>1906.24</v>
      </c>
      <c r="I617" s="45">
        <v>37370</v>
      </c>
      <c r="J617" s="45">
        <v>38625</v>
      </c>
      <c r="K617" s="45">
        <v>38625</v>
      </c>
      <c r="L617" s="30">
        <v>1087</v>
      </c>
      <c r="M617" s="30" t="s">
        <v>351</v>
      </c>
      <c r="N617" s="46">
        <v>1255</v>
      </c>
    </row>
    <row r="618" spans="2:14" ht="9.75" customHeight="1">
      <c r="B618" s="64" t="s">
        <v>1372</v>
      </c>
      <c r="C618" s="62" t="s">
        <v>51</v>
      </c>
      <c r="D618" s="2" t="s">
        <v>1373</v>
      </c>
      <c r="E618" s="1">
        <v>107</v>
      </c>
      <c r="F618" s="1">
        <v>1358</v>
      </c>
      <c r="G618" s="35">
        <v>25120.25</v>
      </c>
      <c r="H618" s="35">
        <v>2512.03</v>
      </c>
      <c r="I618" s="45">
        <v>37236</v>
      </c>
      <c r="J618" s="45">
        <v>38321</v>
      </c>
      <c r="K618" s="45">
        <v>38686</v>
      </c>
      <c r="L618" s="30">
        <v>1148</v>
      </c>
      <c r="M618" s="30" t="s">
        <v>425</v>
      </c>
      <c r="N618" s="46">
        <v>1450</v>
      </c>
    </row>
    <row r="619" spans="2:14" ht="9.75" customHeight="1">
      <c r="B619" s="64" t="s">
        <v>1374</v>
      </c>
      <c r="C619" s="62" t="s">
        <v>51</v>
      </c>
      <c r="D619" s="2" t="s">
        <v>1375</v>
      </c>
      <c r="E619" s="1">
        <v>82</v>
      </c>
      <c r="F619" s="1">
        <v>2381</v>
      </c>
      <c r="G619" s="35">
        <v>144563</v>
      </c>
      <c r="H619" s="35">
        <v>14456.3</v>
      </c>
      <c r="I619" s="45">
        <v>37390</v>
      </c>
      <c r="J619" s="45">
        <v>38686</v>
      </c>
      <c r="K619" s="45">
        <v>38686</v>
      </c>
      <c r="L619" s="30">
        <v>1148</v>
      </c>
      <c r="M619" s="30" t="s">
        <v>96</v>
      </c>
      <c r="N619" s="46">
        <v>1296</v>
      </c>
    </row>
    <row r="620" spans="2:14" ht="9.75" customHeight="1">
      <c r="B620" s="64" t="s">
        <v>1376</v>
      </c>
      <c r="C620" s="62" t="s">
        <v>51</v>
      </c>
      <c r="D620" s="2" t="s">
        <v>1377</v>
      </c>
      <c r="E620" s="1">
        <v>59.7</v>
      </c>
      <c r="F620" s="1">
        <v>1794</v>
      </c>
      <c r="G620" s="35">
        <v>116488.6</v>
      </c>
      <c r="H620" s="35">
        <v>11648.86</v>
      </c>
      <c r="I620" s="45">
        <v>37390</v>
      </c>
      <c r="J620" s="45">
        <v>38686</v>
      </c>
      <c r="K620" s="45">
        <v>38686</v>
      </c>
      <c r="L620" s="30">
        <v>1148</v>
      </c>
      <c r="M620" s="30" t="s">
        <v>96</v>
      </c>
      <c r="N620" s="46">
        <v>1296</v>
      </c>
    </row>
    <row r="621" spans="2:14" ht="9.75" customHeight="1">
      <c r="B621" s="64" t="s">
        <v>1378</v>
      </c>
      <c r="C621" s="62" t="s">
        <v>51</v>
      </c>
      <c r="D621" s="2" t="s">
        <v>1379</v>
      </c>
      <c r="E621" s="1">
        <v>54.2</v>
      </c>
      <c r="F621" s="1">
        <v>944</v>
      </c>
      <c r="G621" s="35">
        <v>42019.97</v>
      </c>
      <c r="H621" s="35">
        <v>4201.99</v>
      </c>
      <c r="I621" s="45">
        <v>37467</v>
      </c>
      <c r="J621" s="45">
        <v>38686</v>
      </c>
      <c r="K621" s="45">
        <v>38686</v>
      </c>
      <c r="L621" s="30">
        <v>1148</v>
      </c>
      <c r="M621" s="30" t="s">
        <v>102</v>
      </c>
      <c r="N621" s="46">
        <v>1219</v>
      </c>
    </row>
    <row r="622" spans="2:14" ht="9.75" customHeight="1">
      <c r="B622" s="64" t="s">
        <v>1380</v>
      </c>
      <c r="C622" s="62" t="s">
        <v>51</v>
      </c>
      <c r="D622" s="2" t="s">
        <v>1381</v>
      </c>
      <c r="E622" s="1">
        <v>42.7</v>
      </c>
      <c r="F622" s="1">
        <v>1143</v>
      </c>
      <c r="G622" s="35">
        <v>25797</v>
      </c>
      <c r="H622" s="35">
        <v>2579.7</v>
      </c>
      <c r="I622" s="45">
        <v>37386</v>
      </c>
      <c r="J622" s="45">
        <v>38686</v>
      </c>
      <c r="K622" s="45">
        <v>38686</v>
      </c>
      <c r="L622" s="30">
        <v>1148</v>
      </c>
      <c r="M622" s="30" t="s">
        <v>134</v>
      </c>
      <c r="N622" s="46">
        <v>1300</v>
      </c>
    </row>
    <row r="623" spans="2:14" ht="9.75" customHeight="1">
      <c r="B623" s="64" t="s">
        <v>1382</v>
      </c>
      <c r="C623" s="62" t="s">
        <v>51</v>
      </c>
      <c r="D623" s="2" t="s">
        <v>1383</v>
      </c>
      <c r="E623" s="1">
        <v>87</v>
      </c>
      <c r="F623" s="1">
        <v>1065.3</v>
      </c>
      <c r="G623" s="35">
        <v>29833.1</v>
      </c>
      <c r="H623" s="35">
        <v>2983.31</v>
      </c>
      <c r="I623" s="45">
        <v>37533</v>
      </c>
      <c r="J623" s="45">
        <v>38686</v>
      </c>
      <c r="K623" s="45">
        <v>38686</v>
      </c>
      <c r="L623" s="30">
        <v>1148</v>
      </c>
      <c r="M623" s="30" t="s">
        <v>162</v>
      </c>
      <c r="N623" s="46">
        <v>1153</v>
      </c>
    </row>
    <row r="624" spans="2:14" ht="9.75" customHeight="1">
      <c r="B624" s="64" t="s">
        <v>1384</v>
      </c>
      <c r="C624" s="62" t="s">
        <v>51</v>
      </c>
      <c r="D624" s="2" t="s">
        <v>1385</v>
      </c>
      <c r="E624" s="1">
        <v>30</v>
      </c>
      <c r="F624" s="1">
        <v>804</v>
      </c>
      <c r="G624" s="35">
        <v>22705.09</v>
      </c>
      <c r="H624" s="35">
        <v>2270.51</v>
      </c>
      <c r="I624" s="45">
        <v>37497</v>
      </c>
      <c r="J624" s="45">
        <v>38686</v>
      </c>
      <c r="K624" s="45">
        <v>38686</v>
      </c>
      <c r="L624" s="30">
        <v>1148</v>
      </c>
      <c r="M624" s="30" t="s">
        <v>102</v>
      </c>
      <c r="N624" s="46">
        <v>1189</v>
      </c>
    </row>
    <row r="625" spans="2:14" ht="9.75" customHeight="1">
      <c r="B625" s="64" t="s">
        <v>1386</v>
      </c>
      <c r="C625" s="62" t="s">
        <v>51</v>
      </c>
      <c r="D625" s="2" t="s">
        <v>1387</v>
      </c>
      <c r="E625" s="1">
        <v>215</v>
      </c>
      <c r="F625" s="1">
        <v>2810.6</v>
      </c>
      <c r="G625" s="35">
        <v>48918.42</v>
      </c>
      <c r="H625" s="35">
        <v>22502.48</v>
      </c>
      <c r="I625" s="45">
        <v>37418</v>
      </c>
      <c r="J625" s="45">
        <v>38716</v>
      </c>
      <c r="K625" s="45">
        <v>38716</v>
      </c>
      <c r="L625" s="30">
        <v>1178</v>
      </c>
      <c r="M625" s="30" t="s">
        <v>61</v>
      </c>
      <c r="N625" s="46">
        <v>1298</v>
      </c>
    </row>
    <row r="626" spans="2:14" ht="9.75" customHeight="1">
      <c r="B626" s="64" t="s">
        <v>1388</v>
      </c>
      <c r="C626" s="62" t="s">
        <v>51</v>
      </c>
      <c r="D626" s="2" t="s">
        <v>1389</v>
      </c>
      <c r="E626" s="1">
        <v>62</v>
      </c>
      <c r="F626" s="1">
        <v>1059</v>
      </c>
      <c r="G626" s="35">
        <v>37512.45</v>
      </c>
      <c r="H626" s="35">
        <v>0</v>
      </c>
      <c r="I626" s="45">
        <v>37530</v>
      </c>
      <c r="J626" s="45">
        <v>38717</v>
      </c>
      <c r="K626" s="45">
        <v>38717</v>
      </c>
      <c r="L626" s="30">
        <v>1179</v>
      </c>
      <c r="M626" s="30" t="s">
        <v>102</v>
      </c>
      <c r="N626" s="46">
        <v>1187</v>
      </c>
    </row>
    <row r="627" spans="2:14" ht="9.75" customHeight="1">
      <c r="B627" s="64" t="s">
        <v>1390</v>
      </c>
      <c r="C627" s="62" t="s">
        <v>51</v>
      </c>
      <c r="D627" s="2" t="s">
        <v>1391</v>
      </c>
      <c r="E627" s="1">
        <v>65</v>
      </c>
      <c r="F627" s="1">
        <v>717</v>
      </c>
      <c r="G627" s="35">
        <v>20482.45</v>
      </c>
      <c r="H627" s="35">
        <v>0</v>
      </c>
      <c r="I627" s="45">
        <v>37530</v>
      </c>
      <c r="J627" s="45">
        <v>38717</v>
      </c>
      <c r="K627" s="45">
        <v>38717</v>
      </c>
      <c r="L627" s="30">
        <v>1179</v>
      </c>
      <c r="M627" s="30" t="s">
        <v>301</v>
      </c>
      <c r="N627" s="46">
        <v>1187</v>
      </c>
    </row>
    <row r="628" spans="2:14" ht="9.75" customHeight="1">
      <c r="B628" s="64" t="s">
        <v>1392</v>
      </c>
      <c r="C628" s="62" t="s">
        <v>51</v>
      </c>
      <c r="D628" s="2" t="s">
        <v>1393</v>
      </c>
      <c r="E628" s="1">
        <v>74</v>
      </c>
      <c r="F628" s="1">
        <v>1114.8</v>
      </c>
      <c r="G628" s="35">
        <v>69559.94</v>
      </c>
      <c r="H628" s="35">
        <v>18781.18</v>
      </c>
      <c r="I628" s="45">
        <v>37463</v>
      </c>
      <c r="J628" s="45">
        <v>38717</v>
      </c>
      <c r="K628" s="45">
        <v>38717</v>
      </c>
      <c r="L628" s="30">
        <v>1179</v>
      </c>
      <c r="M628" s="30" t="s">
        <v>757</v>
      </c>
      <c r="N628" s="46">
        <v>1254</v>
      </c>
    </row>
    <row r="629" spans="2:14" ht="9.75" customHeight="1">
      <c r="B629" s="64" t="s">
        <v>1394</v>
      </c>
      <c r="C629" s="62" t="s">
        <v>51</v>
      </c>
      <c r="D629" s="2" t="s">
        <v>1395</v>
      </c>
      <c r="E629" s="1">
        <v>110</v>
      </c>
      <c r="F629" s="1">
        <v>1165</v>
      </c>
      <c r="G629" s="35">
        <v>16551.4</v>
      </c>
      <c r="H629" s="35">
        <v>1655.14</v>
      </c>
      <c r="I629" s="45">
        <v>37460</v>
      </c>
      <c r="J629" s="45">
        <v>38717</v>
      </c>
      <c r="K629" s="45">
        <v>38717</v>
      </c>
      <c r="L629" s="30">
        <v>1179</v>
      </c>
      <c r="M629" s="30" t="s">
        <v>146</v>
      </c>
      <c r="N629" s="46">
        <v>1257</v>
      </c>
    </row>
    <row r="630" spans="2:14" ht="9.75" customHeight="1">
      <c r="B630" s="64" t="s">
        <v>1396</v>
      </c>
      <c r="C630" s="62" t="s">
        <v>51</v>
      </c>
      <c r="D630" s="2" t="s">
        <v>1397</v>
      </c>
      <c r="E630" s="1">
        <v>113</v>
      </c>
      <c r="F630" s="1">
        <v>1301</v>
      </c>
      <c r="G630" s="35">
        <v>12937</v>
      </c>
      <c r="H630" s="35">
        <v>4882.82</v>
      </c>
      <c r="I630" s="45">
        <v>37347</v>
      </c>
      <c r="J630" s="45">
        <v>38717</v>
      </c>
      <c r="K630" s="45">
        <v>38717</v>
      </c>
      <c r="L630" s="30">
        <v>1179</v>
      </c>
      <c r="M630" s="30" t="s">
        <v>201</v>
      </c>
      <c r="N630" s="46">
        <v>1370</v>
      </c>
    </row>
    <row r="631" spans="2:14" ht="9.75" customHeight="1">
      <c r="B631" s="64" t="s">
        <v>1398</v>
      </c>
      <c r="C631" s="62" t="s">
        <v>51</v>
      </c>
      <c r="D631" s="2" t="s">
        <v>1399</v>
      </c>
      <c r="E631" s="1">
        <v>726</v>
      </c>
      <c r="F631" s="1">
        <v>13652.3</v>
      </c>
      <c r="G631" s="35">
        <v>154628.7</v>
      </c>
      <c r="H631" s="35">
        <v>20101.73</v>
      </c>
      <c r="I631" s="45">
        <v>37263</v>
      </c>
      <c r="J631" s="45">
        <v>38717</v>
      </c>
      <c r="K631" s="45">
        <v>38717</v>
      </c>
      <c r="L631" s="30">
        <v>1179</v>
      </c>
      <c r="M631" s="30" t="s">
        <v>443</v>
      </c>
      <c r="N631" s="46">
        <v>1454</v>
      </c>
    </row>
    <row r="632" spans="2:14" ht="9.75" customHeight="1">
      <c r="B632" s="64" t="s">
        <v>1400</v>
      </c>
      <c r="C632" s="62" t="s">
        <v>51</v>
      </c>
      <c r="D632" s="2" t="s">
        <v>1401</v>
      </c>
      <c r="E632" s="1">
        <v>124</v>
      </c>
      <c r="F632" s="1">
        <v>2878</v>
      </c>
      <c r="G632" s="35">
        <v>162168.5</v>
      </c>
      <c r="H632" s="35">
        <v>16216.85</v>
      </c>
      <c r="I632" s="45">
        <v>37511</v>
      </c>
      <c r="J632" s="45">
        <v>38717</v>
      </c>
      <c r="K632" s="45">
        <v>38717</v>
      </c>
      <c r="L632" s="30">
        <v>1179</v>
      </c>
      <c r="M632" s="30" t="s">
        <v>152</v>
      </c>
      <c r="N632" s="46">
        <v>1206</v>
      </c>
    </row>
    <row r="633" spans="2:14" ht="9.75" customHeight="1">
      <c r="B633" s="64" t="s">
        <v>1402</v>
      </c>
      <c r="C633" s="62" t="s">
        <v>51</v>
      </c>
      <c r="D633" s="2" t="s">
        <v>1403</v>
      </c>
      <c r="E633" s="1">
        <v>37</v>
      </c>
      <c r="F633" s="1">
        <v>353.8</v>
      </c>
      <c r="G633" s="35">
        <v>28150.7</v>
      </c>
      <c r="H633" s="35">
        <v>2815.07</v>
      </c>
      <c r="I633" s="45">
        <v>37460</v>
      </c>
      <c r="J633" s="45">
        <v>38717</v>
      </c>
      <c r="K633" s="45">
        <v>38717</v>
      </c>
      <c r="L633" s="30">
        <v>1179</v>
      </c>
      <c r="M633" s="30" t="s">
        <v>693</v>
      </c>
      <c r="N633" s="46">
        <v>1257</v>
      </c>
    </row>
    <row r="634" spans="2:14" ht="9.75" customHeight="1">
      <c r="B634" s="64" t="s">
        <v>1404</v>
      </c>
      <c r="C634" s="62" t="s">
        <v>51</v>
      </c>
      <c r="D634" s="2" t="s">
        <v>1405</v>
      </c>
      <c r="E634" s="1">
        <v>87</v>
      </c>
      <c r="F634" s="1">
        <v>670.8</v>
      </c>
      <c r="G634" s="35">
        <v>53776.43</v>
      </c>
      <c r="H634" s="35">
        <v>5377.64</v>
      </c>
      <c r="I634" s="45">
        <v>37385</v>
      </c>
      <c r="J634" s="45">
        <v>38717</v>
      </c>
      <c r="K634" s="45">
        <v>38717</v>
      </c>
      <c r="L634" s="30">
        <v>1179</v>
      </c>
      <c r="M634" s="30" t="s">
        <v>53</v>
      </c>
      <c r="N634" s="46">
        <v>1332</v>
      </c>
    </row>
    <row r="635" spans="2:14" ht="9.75" customHeight="1">
      <c r="B635" s="64" t="s">
        <v>1406</v>
      </c>
      <c r="C635" s="62" t="s">
        <v>51</v>
      </c>
      <c r="D635" s="2" t="s">
        <v>1407</v>
      </c>
      <c r="E635" s="1">
        <v>133</v>
      </c>
      <c r="F635" s="1">
        <v>1563.2</v>
      </c>
      <c r="G635" s="35">
        <v>21599.95</v>
      </c>
      <c r="H635" s="35">
        <v>2160</v>
      </c>
      <c r="I635" s="45">
        <v>37473</v>
      </c>
      <c r="J635" s="45">
        <v>38717</v>
      </c>
      <c r="K635" s="45">
        <v>38717</v>
      </c>
      <c r="L635" s="30">
        <v>1179</v>
      </c>
      <c r="M635" s="30" t="s">
        <v>385</v>
      </c>
      <c r="N635" s="46">
        <v>1244</v>
      </c>
    </row>
    <row r="636" spans="2:14" ht="9.75" customHeight="1">
      <c r="B636" s="64" t="s">
        <v>1408</v>
      </c>
      <c r="C636" s="62" t="s">
        <v>51</v>
      </c>
      <c r="D636" s="2" t="s">
        <v>1409</v>
      </c>
      <c r="E636" s="1">
        <v>201</v>
      </c>
      <c r="F636" s="1">
        <v>3336</v>
      </c>
      <c r="G636" s="35">
        <v>191034.6</v>
      </c>
      <c r="H636" s="35">
        <v>19103.46</v>
      </c>
      <c r="I636" s="45">
        <v>37463</v>
      </c>
      <c r="J636" s="45">
        <v>38717</v>
      </c>
      <c r="K636" s="45">
        <v>38717</v>
      </c>
      <c r="L636" s="30">
        <v>1179</v>
      </c>
      <c r="M636" s="30" t="s">
        <v>757</v>
      </c>
      <c r="N636" s="46">
        <v>1254</v>
      </c>
    </row>
    <row r="637" spans="2:14" ht="9.75" customHeight="1">
      <c r="B637" s="64" t="s">
        <v>1410</v>
      </c>
      <c r="C637" s="62" t="s">
        <v>51</v>
      </c>
      <c r="D637" s="2" t="s">
        <v>1411</v>
      </c>
      <c r="E637" s="1">
        <v>129</v>
      </c>
      <c r="F637" s="1">
        <v>1613.2</v>
      </c>
      <c r="G637" s="35">
        <v>90865.15</v>
      </c>
      <c r="H637" s="35">
        <v>90865.15</v>
      </c>
      <c r="I637" s="45">
        <v>37166</v>
      </c>
      <c r="J637" s="45">
        <v>38717</v>
      </c>
      <c r="K637" s="45">
        <v>38717</v>
      </c>
      <c r="L637" s="30">
        <v>1179</v>
      </c>
      <c r="M637" s="30" t="s">
        <v>208</v>
      </c>
      <c r="N637" s="46">
        <v>1551</v>
      </c>
    </row>
    <row r="638" spans="2:14" ht="9.75" customHeight="1">
      <c r="B638" s="64" t="s">
        <v>1412</v>
      </c>
      <c r="C638" s="62" t="s">
        <v>51</v>
      </c>
      <c r="D638" s="2" t="s">
        <v>1413</v>
      </c>
      <c r="E638" s="1">
        <v>174</v>
      </c>
      <c r="F638" s="1">
        <v>2260.8</v>
      </c>
      <c r="G638" s="35">
        <v>89816.7</v>
      </c>
      <c r="H638" s="35">
        <v>76344.19</v>
      </c>
      <c r="I638" s="45">
        <v>37460</v>
      </c>
      <c r="J638" s="45">
        <v>38717</v>
      </c>
      <c r="K638" s="45">
        <v>38717</v>
      </c>
      <c r="L638" s="30">
        <v>1179</v>
      </c>
      <c r="M638" s="30" t="s">
        <v>99</v>
      </c>
      <c r="N638" s="46">
        <v>1257</v>
      </c>
    </row>
    <row r="639" spans="2:14" ht="9.75" customHeight="1">
      <c r="B639" s="64" t="s">
        <v>1414</v>
      </c>
      <c r="C639" s="62" t="s">
        <v>51</v>
      </c>
      <c r="D639" s="2" t="s">
        <v>1415</v>
      </c>
      <c r="E639" s="1">
        <v>173</v>
      </c>
      <c r="F639" s="1">
        <v>2199.6</v>
      </c>
      <c r="G639" s="35">
        <v>213360.7</v>
      </c>
      <c r="H639" s="35">
        <v>74676.24</v>
      </c>
      <c r="I639" s="45">
        <v>37385</v>
      </c>
      <c r="J639" s="45">
        <v>38717</v>
      </c>
      <c r="K639" s="45">
        <v>38717</v>
      </c>
      <c r="L639" s="30">
        <v>1179</v>
      </c>
      <c r="M639" s="30" t="s">
        <v>53</v>
      </c>
      <c r="N639" s="46">
        <v>1332</v>
      </c>
    </row>
    <row r="640" spans="2:14" ht="9.75" customHeight="1">
      <c r="B640" s="64" t="s">
        <v>1416</v>
      </c>
      <c r="C640" s="62" t="s">
        <v>51</v>
      </c>
      <c r="D640" s="2" t="s">
        <v>1417</v>
      </c>
      <c r="E640" s="1">
        <v>26</v>
      </c>
      <c r="F640" s="1">
        <v>146</v>
      </c>
      <c r="G640" s="35">
        <v>15970.01</v>
      </c>
      <c r="H640" s="35">
        <v>15970.01</v>
      </c>
      <c r="I640" s="45">
        <v>37518</v>
      </c>
      <c r="J640" s="45">
        <v>38717</v>
      </c>
      <c r="K640" s="45">
        <v>38717</v>
      </c>
      <c r="L640" s="30">
        <v>1179</v>
      </c>
      <c r="M640" s="30" t="s">
        <v>99</v>
      </c>
      <c r="N640" s="46">
        <v>1199</v>
      </c>
    </row>
    <row r="641" spans="2:14" ht="9.75" customHeight="1">
      <c r="B641" s="64" t="s">
        <v>1418</v>
      </c>
      <c r="C641" s="62" t="s">
        <v>51</v>
      </c>
      <c r="D641" s="2" t="s">
        <v>1419</v>
      </c>
      <c r="E641" s="1">
        <v>133</v>
      </c>
      <c r="F641" s="1">
        <v>2629.2</v>
      </c>
      <c r="G641" s="35">
        <v>69273.04</v>
      </c>
      <c r="H641" s="35">
        <v>6927.3</v>
      </c>
      <c r="I641" s="45">
        <v>37418</v>
      </c>
      <c r="J641" s="45">
        <v>38717</v>
      </c>
      <c r="K641" s="45">
        <v>38717</v>
      </c>
      <c r="L641" s="30">
        <v>1179</v>
      </c>
      <c r="M641" s="30" t="s">
        <v>53</v>
      </c>
      <c r="N641" s="46">
        <v>1299</v>
      </c>
    </row>
    <row r="642" spans="2:14" ht="9.75" customHeight="1">
      <c r="B642" s="64" t="s">
        <v>1420</v>
      </c>
      <c r="C642" s="62" t="s">
        <v>51</v>
      </c>
      <c r="D642" s="2" t="s">
        <v>1421</v>
      </c>
      <c r="E642" s="1">
        <v>65</v>
      </c>
      <c r="F642" s="1">
        <v>822</v>
      </c>
      <c r="G642" s="35">
        <v>44514.3</v>
      </c>
      <c r="H642" s="35">
        <v>4451.43</v>
      </c>
      <c r="I642" s="45">
        <v>37511</v>
      </c>
      <c r="J642" s="45">
        <v>38717</v>
      </c>
      <c r="K642" s="45">
        <v>38717</v>
      </c>
      <c r="L642" s="30">
        <v>1179</v>
      </c>
      <c r="M642" s="30" t="s">
        <v>757</v>
      </c>
      <c r="N642" s="46">
        <v>1206</v>
      </c>
    </row>
    <row r="643" spans="2:14" ht="9.75" customHeight="1">
      <c r="B643" s="64" t="s">
        <v>1422</v>
      </c>
      <c r="C643" s="62" t="s">
        <v>51</v>
      </c>
      <c r="D643" s="2" t="s">
        <v>1423</v>
      </c>
      <c r="E643" s="1">
        <v>157</v>
      </c>
      <c r="F643" s="1">
        <v>1648</v>
      </c>
      <c r="G643" s="35">
        <v>100324.4</v>
      </c>
      <c r="H643" s="35">
        <v>10032.44</v>
      </c>
      <c r="I643" s="45">
        <v>37489</v>
      </c>
      <c r="J643" s="45">
        <v>38717</v>
      </c>
      <c r="K643" s="45">
        <v>38717</v>
      </c>
      <c r="L643" s="30">
        <v>1179</v>
      </c>
      <c r="M643" s="30" t="s">
        <v>757</v>
      </c>
      <c r="N643" s="46">
        <v>1228</v>
      </c>
    </row>
    <row r="644" spans="2:14" ht="9.75" customHeight="1">
      <c r="B644" s="64" t="s">
        <v>1424</v>
      </c>
      <c r="C644" s="62" t="s">
        <v>51</v>
      </c>
      <c r="D644" s="2" t="s">
        <v>1425</v>
      </c>
      <c r="E644" s="1">
        <v>44</v>
      </c>
      <c r="F644" s="1">
        <v>418</v>
      </c>
      <c r="G644" s="35">
        <v>6166</v>
      </c>
      <c r="H644" s="35">
        <v>12196.73</v>
      </c>
      <c r="I644" s="45">
        <v>37347</v>
      </c>
      <c r="J644" s="45">
        <v>38898</v>
      </c>
      <c r="K644" s="45">
        <v>38898</v>
      </c>
      <c r="L644" s="30">
        <v>1360</v>
      </c>
      <c r="M644" s="30" t="s">
        <v>201</v>
      </c>
      <c r="N644" s="46">
        <v>1551</v>
      </c>
    </row>
    <row r="645" spans="2:14" ht="9.75" customHeight="1">
      <c r="B645" s="64" t="s">
        <v>1426</v>
      </c>
      <c r="C645" s="62" t="s">
        <v>51</v>
      </c>
      <c r="D645" s="2" t="s">
        <v>1427</v>
      </c>
      <c r="E645" s="1">
        <v>114</v>
      </c>
      <c r="F645" s="1">
        <v>1108.8</v>
      </c>
      <c r="G645" s="35">
        <v>24054.52</v>
      </c>
      <c r="H645" s="35">
        <v>2405.45</v>
      </c>
      <c r="I645" s="45">
        <v>37489</v>
      </c>
      <c r="J645" s="45">
        <v>38898</v>
      </c>
      <c r="K645" s="45">
        <v>38898</v>
      </c>
      <c r="L645" s="30">
        <v>1360</v>
      </c>
      <c r="M645" s="30" t="s">
        <v>385</v>
      </c>
      <c r="N645" s="46">
        <v>1409</v>
      </c>
    </row>
    <row r="646" spans="2:14" ht="9.75" customHeight="1">
      <c r="B646" s="64"/>
      <c r="C646" s="62"/>
      <c r="L646" s="30"/>
      <c r="N646" s="46"/>
    </row>
    <row r="647" spans="2:14" ht="9.75" customHeight="1">
      <c r="B647" s="64"/>
      <c r="C647" s="62"/>
      <c r="L647" s="30"/>
      <c r="N647" s="46"/>
    </row>
    <row r="648" spans="2:14" ht="9.75" customHeight="1">
      <c r="B648" s="64"/>
      <c r="C648" s="62"/>
      <c r="L648" s="30"/>
      <c r="N648" s="46"/>
    </row>
    <row r="649" spans="2:14" ht="9.75" customHeight="1">
      <c r="B649" s="64"/>
      <c r="C649" s="62"/>
      <c r="L649" s="30"/>
      <c r="N649" s="46"/>
    </row>
    <row r="650" spans="2:14" ht="9.75" customHeight="1">
      <c r="B650" s="64"/>
      <c r="C650" s="62"/>
      <c r="L650" s="30"/>
      <c r="N650" s="46"/>
    </row>
    <row r="651" spans="2:14" ht="9.75" customHeight="1">
      <c r="B651" s="64"/>
      <c r="C651" s="62"/>
      <c r="L651" s="30"/>
      <c r="N651" s="46"/>
    </row>
    <row r="652" spans="2:14" ht="9.75" customHeight="1">
      <c r="B652" s="64"/>
      <c r="C652" s="62"/>
      <c r="L652" s="30"/>
      <c r="N652" s="46"/>
    </row>
    <row r="653" spans="2:14" ht="9.75" customHeight="1">
      <c r="B653" s="64"/>
      <c r="C653" s="62"/>
      <c r="L653" s="30"/>
      <c r="N653" s="46"/>
    </row>
    <row r="654" spans="2:14" ht="9.75" customHeight="1">
      <c r="B654" s="64"/>
      <c r="C654" s="62"/>
      <c r="L654" s="30"/>
      <c r="N654" s="46"/>
    </row>
    <row r="655" spans="2:14" ht="9.75" customHeight="1">
      <c r="B655" s="64"/>
      <c r="C655" s="62"/>
      <c r="L655" s="30"/>
      <c r="N655" s="46"/>
    </row>
    <row r="656" spans="2:14" ht="9.75" customHeight="1">
      <c r="B656" s="64"/>
      <c r="C656" s="62"/>
      <c r="L656" s="30"/>
      <c r="N656" s="46"/>
    </row>
    <row r="657" spans="2:14" ht="9.75" customHeight="1">
      <c r="B657" s="64"/>
      <c r="C657" s="62"/>
      <c r="L657" s="30"/>
      <c r="N657" s="46"/>
    </row>
    <row r="658" spans="2:14" ht="9.75" customHeight="1">
      <c r="B658" s="64"/>
      <c r="C658" s="62"/>
      <c r="L658" s="30"/>
      <c r="N658" s="46"/>
    </row>
    <row r="659" spans="2:14" ht="9.75" customHeight="1">
      <c r="B659" s="64"/>
      <c r="C659" s="62"/>
      <c r="L659" s="30"/>
      <c r="N659" s="46"/>
    </row>
    <row r="660" spans="2:14" ht="9.75" customHeight="1">
      <c r="B660" s="64"/>
      <c r="C660" s="62"/>
      <c r="L660" s="30"/>
      <c r="N660" s="46"/>
    </row>
    <row r="661" spans="2:14" ht="9.75" customHeight="1">
      <c r="B661" s="64"/>
      <c r="C661" s="62"/>
      <c r="L661" s="30"/>
      <c r="N661" s="46"/>
    </row>
    <row r="662" spans="2:14" ht="9.75" customHeight="1">
      <c r="B662" s="64"/>
      <c r="C662" s="62"/>
      <c r="L662" s="30"/>
      <c r="N662" s="46"/>
    </row>
    <row r="663" spans="2:14" ht="9.75" customHeight="1">
      <c r="B663" s="64"/>
      <c r="C663" s="62"/>
      <c r="L663" s="30"/>
      <c r="N663" s="46"/>
    </row>
    <row r="664" spans="2:14" ht="9.75" customHeight="1">
      <c r="B664" s="64"/>
      <c r="C664" s="62"/>
      <c r="L664" s="30"/>
      <c r="N664" s="46"/>
    </row>
    <row r="665" spans="2:14" ht="9.75" customHeight="1">
      <c r="B665" s="64"/>
      <c r="C665" s="62"/>
      <c r="L665" s="30"/>
      <c r="N665" s="46"/>
    </row>
    <row r="666" spans="2:14" ht="9.75" customHeight="1">
      <c r="B666" s="64"/>
      <c r="C666" s="62"/>
      <c r="L666" s="30"/>
      <c r="N666" s="46"/>
    </row>
    <row r="667" spans="2:14" ht="9.75" customHeight="1">
      <c r="B667" s="64"/>
      <c r="C667" s="62"/>
      <c r="L667" s="30"/>
      <c r="N667" s="46"/>
    </row>
    <row r="668" spans="2:14" ht="9.75" customHeight="1">
      <c r="B668" s="64"/>
      <c r="C668" s="62"/>
      <c r="L668" s="30"/>
      <c r="N668" s="46"/>
    </row>
    <row r="669" spans="2:14" ht="9.75" customHeight="1">
      <c r="B669" s="64"/>
      <c r="C669" s="62"/>
      <c r="L669" s="30"/>
      <c r="N669" s="46"/>
    </row>
    <row r="670" spans="2:14" ht="9.75" customHeight="1">
      <c r="B670" s="64"/>
      <c r="C670" s="62"/>
      <c r="L670" s="30"/>
      <c r="N670" s="46"/>
    </row>
    <row r="671" spans="2:14" ht="9.75" customHeight="1">
      <c r="B671" s="64"/>
      <c r="C671" s="62"/>
      <c r="L671" s="30"/>
      <c r="N671" s="46"/>
    </row>
    <row r="672" spans="2:14" ht="9.75" customHeight="1">
      <c r="B672" s="64"/>
      <c r="C672" s="62"/>
      <c r="L672" s="30"/>
      <c r="N672" s="46"/>
    </row>
    <row r="673" spans="2:14" ht="9.75" customHeight="1">
      <c r="B673" s="64"/>
      <c r="C673" s="62"/>
      <c r="L673" s="30"/>
      <c r="N673" s="46"/>
    </row>
    <row r="674" spans="2:14" ht="9.75" customHeight="1">
      <c r="B674" s="64"/>
      <c r="C674" s="62"/>
      <c r="L674" s="30"/>
      <c r="N674" s="46"/>
    </row>
    <row r="675" spans="2:14" ht="9.75" customHeight="1">
      <c r="B675" s="64"/>
      <c r="C675" s="62"/>
      <c r="L675" s="30"/>
      <c r="N675" s="46"/>
    </row>
    <row r="676" spans="2:14" ht="9.75" customHeight="1">
      <c r="B676" s="64"/>
      <c r="C676" s="62"/>
      <c r="L676" s="30"/>
      <c r="N676" s="46"/>
    </row>
    <row r="677" spans="2:14" ht="9.75" customHeight="1">
      <c r="B677" s="64"/>
      <c r="C677" s="62"/>
      <c r="L677" s="30"/>
      <c r="N677" s="46"/>
    </row>
    <row r="678" spans="2:14" ht="9.75" customHeight="1">
      <c r="B678" s="64"/>
      <c r="C678" s="62"/>
      <c r="L678" s="30"/>
      <c r="N678" s="46"/>
    </row>
    <row r="679" spans="2:14" ht="9.75" customHeight="1">
      <c r="B679" s="64"/>
      <c r="C679" s="62"/>
      <c r="L679" s="30"/>
      <c r="N679" s="46"/>
    </row>
    <row r="680" spans="2:14" ht="9.75" customHeight="1">
      <c r="B680" s="64"/>
      <c r="C680" s="62"/>
      <c r="L680" s="30"/>
      <c r="N680" s="46"/>
    </row>
    <row r="681" spans="2:14" ht="9.75" customHeight="1">
      <c r="B681" s="64"/>
      <c r="C681" s="62"/>
      <c r="L681" s="30"/>
      <c r="N681" s="46"/>
    </row>
    <row r="682" spans="2:14" ht="9.75" customHeight="1">
      <c r="B682" s="64"/>
      <c r="C682" s="62"/>
      <c r="L682" s="30"/>
      <c r="N682" s="46"/>
    </row>
    <row r="683" spans="2:14" ht="9.75" customHeight="1">
      <c r="B683" s="64"/>
      <c r="C683" s="62"/>
      <c r="L683" s="30"/>
      <c r="N683" s="46"/>
    </row>
    <row r="684" spans="2:14" ht="9.75" customHeight="1">
      <c r="B684" s="64"/>
      <c r="C684" s="62"/>
      <c r="L684" s="30"/>
      <c r="N684" s="46"/>
    </row>
    <row r="685" spans="2:14" ht="9.75" customHeight="1">
      <c r="B685" s="64"/>
      <c r="C685" s="62"/>
      <c r="L685" s="30"/>
      <c r="N685" s="46"/>
    </row>
    <row r="686" spans="2:14" ht="9.75" customHeight="1">
      <c r="B686" s="64"/>
      <c r="C686" s="62"/>
      <c r="L686" s="30"/>
      <c r="N686" s="46"/>
    </row>
    <row r="687" spans="2:14" ht="9.75" customHeight="1">
      <c r="B687" s="64"/>
      <c r="C687" s="62"/>
      <c r="L687" s="30"/>
      <c r="N687" s="46"/>
    </row>
    <row r="688" spans="2:14" ht="9.75" customHeight="1">
      <c r="B688" s="64"/>
      <c r="C688" s="62"/>
      <c r="L688" s="30"/>
      <c r="N688" s="46"/>
    </row>
    <row r="689" spans="2:14" ht="9.75" customHeight="1">
      <c r="B689" s="64"/>
      <c r="C689" s="62"/>
      <c r="L689" s="30"/>
      <c r="N689" s="46"/>
    </row>
    <row r="690" spans="2:14" ht="9.75" customHeight="1">
      <c r="B690" s="64"/>
      <c r="C690" s="62"/>
      <c r="L690" s="30"/>
      <c r="N690" s="46"/>
    </row>
    <row r="691" spans="2:14" ht="9.75" customHeight="1">
      <c r="B691" s="64"/>
      <c r="C691" s="62"/>
      <c r="L691" s="30"/>
      <c r="N691" s="46"/>
    </row>
    <row r="692" spans="2:14" ht="9.75" customHeight="1">
      <c r="B692" s="64"/>
      <c r="C692" s="62"/>
      <c r="L692" s="30"/>
      <c r="N692" s="46"/>
    </row>
    <row r="693" spans="2:14" ht="9.75" customHeight="1">
      <c r="B693" s="64"/>
      <c r="C693" s="62"/>
      <c r="L693" s="30"/>
      <c r="N693" s="46"/>
    </row>
    <row r="694" spans="2:14" ht="9.75" customHeight="1">
      <c r="B694" s="64"/>
      <c r="C694" s="62"/>
      <c r="L694" s="30"/>
      <c r="N694" s="46"/>
    </row>
    <row r="695" spans="2:14" ht="9.75" customHeight="1">
      <c r="B695" s="64"/>
      <c r="C695" s="62"/>
      <c r="L695" s="30"/>
      <c r="N695" s="46"/>
    </row>
    <row r="696" spans="2:14" ht="9.75" customHeight="1">
      <c r="B696" s="64"/>
      <c r="C696" s="62"/>
      <c r="L696" s="30"/>
      <c r="N696" s="46"/>
    </row>
    <row r="697" spans="2:14" ht="9.75" customHeight="1">
      <c r="B697" s="64"/>
      <c r="C697" s="62"/>
      <c r="L697" s="30"/>
      <c r="N697" s="46"/>
    </row>
    <row r="698" spans="2:14" ht="9.75" customHeight="1">
      <c r="B698" s="64"/>
      <c r="C698" s="62"/>
      <c r="L698" s="30"/>
      <c r="N698" s="46"/>
    </row>
    <row r="699" spans="2:14" ht="9.75" customHeight="1">
      <c r="B699" s="64"/>
      <c r="C699" s="62"/>
      <c r="L699" s="30"/>
      <c r="N699" s="46"/>
    </row>
    <row r="700" spans="2:14" ht="9.75" customHeight="1">
      <c r="B700" s="64"/>
      <c r="C700" s="62"/>
      <c r="L700" s="30"/>
      <c r="N700" s="46"/>
    </row>
    <row r="701" spans="2:14" ht="9.75" customHeight="1">
      <c r="B701" s="64"/>
      <c r="C701" s="62"/>
      <c r="L701" s="30"/>
      <c r="N701" s="46"/>
    </row>
    <row r="702" spans="2:14" ht="9.75" customHeight="1">
      <c r="B702" s="64"/>
      <c r="C702" s="62"/>
      <c r="L702" s="30"/>
      <c r="N702" s="46"/>
    </row>
    <row r="703" spans="2:14" ht="9.75" customHeight="1">
      <c r="B703" s="64"/>
      <c r="C703" s="62"/>
      <c r="L703" s="30"/>
      <c r="N703" s="46"/>
    </row>
    <row r="704" spans="2:14" ht="9.75" customHeight="1">
      <c r="B704" s="64"/>
      <c r="C704" s="62"/>
      <c r="L704" s="30"/>
      <c r="N704" s="46"/>
    </row>
    <row r="705" spans="2:14" ht="9.75" customHeight="1">
      <c r="B705" s="64"/>
      <c r="C705" s="62"/>
      <c r="L705" s="30"/>
      <c r="N705" s="46"/>
    </row>
    <row r="706" spans="2:14" ht="9.75" customHeight="1">
      <c r="B706" s="64"/>
      <c r="C706" s="62"/>
      <c r="L706" s="30"/>
      <c r="N706" s="46"/>
    </row>
    <row r="707" spans="2:14" ht="9.75" customHeight="1">
      <c r="B707" s="64"/>
      <c r="C707" s="62"/>
      <c r="L707" s="30"/>
      <c r="N707" s="46"/>
    </row>
    <row r="708" spans="2:14" ht="9.75" customHeight="1">
      <c r="B708" s="64"/>
      <c r="C708" s="62"/>
      <c r="L708" s="30"/>
      <c r="N708" s="46"/>
    </row>
    <row r="709" spans="2:14" ht="9.75" customHeight="1">
      <c r="B709" s="64"/>
      <c r="C709" s="62"/>
      <c r="L709" s="30"/>
      <c r="N709" s="46"/>
    </row>
    <row r="710" spans="2:14" ht="9.75" customHeight="1">
      <c r="B710" s="64"/>
      <c r="C710" s="62"/>
      <c r="L710" s="30"/>
      <c r="N710" s="46"/>
    </row>
    <row r="711" spans="2:14" ht="9.75" customHeight="1">
      <c r="B711" s="64"/>
      <c r="C711" s="62"/>
      <c r="L711" s="30"/>
      <c r="N711" s="46"/>
    </row>
    <row r="712" spans="2:14" ht="9.75" customHeight="1">
      <c r="B712" s="64"/>
      <c r="C712" s="62"/>
      <c r="L712" s="30"/>
      <c r="N712" s="46"/>
    </row>
    <row r="713" spans="2:14" ht="9.75" customHeight="1">
      <c r="B713" s="64"/>
      <c r="C713" s="62"/>
      <c r="L713" s="30"/>
      <c r="N713" s="46"/>
    </row>
    <row r="714" spans="2:14" ht="9.75" customHeight="1">
      <c r="B714" s="64"/>
      <c r="C714" s="62"/>
      <c r="L714" s="30"/>
      <c r="N714" s="46"/>
    </row>
    <row r="715" spans="2:14" ht="9.75" customHeight="1">
      <c r="B715" s="64"/>
      <c r="C715" s="62"/>
      <c r="L715" s="30"/>
      <c r="N715" s="46"/>
    </row>
    <row r="716" spans="2:14" ht="9.75" customHeight="1">
      <c r="B716" s="64"/>
      <c r="C716" s="62"/>
      <c r="L716" s="30"/>
      <c r="N716" s="46"/>
    </row>
    <row r="717" spans="2:14" ht="9.75" customHeight="1">
      <c r="B717" s="64"/>
      <c r="C717" s="62"/>
      <c r="L717" s="30"/>
      <c r="N717" s="46"/>
    </row>
    <row r="718" spans="2:14" ht="9.75" customHeight="1">
      <c r="B718" s="64"/>
      <c r="C718" s="62"/>
      <c r="L718" s="30"/>
      <c r="N718" s="46"/>
    </row>
    <row r="719" spans="2:14" ht="9.75" customHeight="1">
      <c r="B719" s="64"/>
      <c r="C719" s="62"/>
      <c r="L719" s="30"/>
      <c r="N719" s="46"/>
    </row>
    <row r="720" spans="2:14" ht="9.75" customHeight="1">
      <c r="B720" s="64"/>
      <c r="C720" s="62"/>
      <c r="L720" s="30"/>
      <c r="N720" s="46"/>
    </row>
    <row r="721" spans="2:14" ht="9.75" customHeight="1">
      <c r="B721" s="64"/>
      <c r="C721" s="62"/>
      <c r="L721" s="30"/>
      <c r="N721" s="46"/>
    </row>
    <row r="722" spans="2:14" ht="9.75" customHeight="1">
      <c r="B722" s="64"/>
      <c r="C722" s="62"/>
      <c r="L722" s="30"/>
      <c r="N722" s="46"/>
    </row>
    <row r="723" spans="2:14" ht="9.75" customHeight="1">
      <c r="B723" s="64"/>
      <c r="C723" s="62"/>
      <c r="L723" s="30"/>
      <c r="N723" s="46"/>
    </row>
    <row r="724" spans="2:14" ht="9.75" customHeight="1">
      <c r="B724" s="64"/>
      <c r="C724" s="62"/>
      <c r="L724" s="30"/>
      <c r="N724" s="46"/>
    </row>
    <row r="725" spans="2:14" ht="9.75" customHeight="1">
      <c r="B725" s="64"/>
      <c r="C725" s="62"/>
      <c r="L725" s="30"/>
      <c r="N725" s="46"/>
    </row>
    <row r="726" spans="2:14" ht="9.75" customHeight="1">
      <c r="B726" s="64"/>
      <c r="C726" s="62"/>
      <c r="L726" s="30"/>
      <c r="N726" s="46"/>
    </row>
    <row r="727" spans="2:14" ht="9.75" customHeight="1">
      <c r="B727" s="64"/>
      <c r="C727" s="62"/>
      <c r="L727" s="30"/>
      <c r="N727" s="46"/>
    </row>
    <row r="728" spans="2:14" ht="9.75" customHeight="1">
      <c r="B728" s="64"/>
      <c r="C728" s="62"/>
      <c r="L728" s="30"/>
      <c r="N728" s="46"/>
    </row>
    <row r="729" spans="2:14" ht="9.75" customHeight="1">
      <c r="B729" s="64"/>
      <c r="C729" s="62"/>
      <c r="L729" s="30"/>
      <c r="N729" s="46"/>
    </row>
    <row r="730" spans="2:14" ht="9.75" customHeight="1">
      <c r="B730" s="64"/>
      <c r="C730" s="62"/>
      <c r="L730" s="30"/>
      <c r="N730" s="46"/>
    </row>
    <row r="731" spans="2:14" ht="9.75" customHeight="1">
      <c r="B731" s="64"/>
      <c r="C731" s="62"/>
      <c r="L731" s="30"/>
      <c r="N731" s="46"/>
    </row>
    <row r="732" spans="2:14" ht="9.75" customHeight="1">
      <c r="B732" s="64"/>
      <c r="C732" s="62"/>
      <c r="L732" s="30"/>
      <c r="N732" s="46"/>
    </row>
    <row r="733" spans="2:14" ht="9.75" customHeight="1">
      <c r="B733" s="64"/>
      <c r="C733" s="62"/>
      <c r="L733" s="30"/>
      <c r="N733" s="46"/>
    </row>
    <row r="734" spans="2:14" ht="9.75" customHeight="1">
      <c r="B734" s="64"/>
      <c r="C734" s="62"/>
      <c r="L734" s="30"/>
      <c r="N734" s="46"/>
    </row>
    <row r="735" spans="2:14" ht="9.75" customHeight="1">
      <c r="B735" s="64"/>
      <c r="C735" s="62"/>
      <c r="L735" s="30"/>
      <c r="N735" s="46"/>
    </row>
    <row r="736" spans="2:14" ht="9.75" customHeight="1">
      <c r="B736" s="64"/>
      <c r="C736" s="62"/>
      <c r="L736" s="30"/>
      <c r="N736" s="46"/>
    </row>
    <row r="737" spans="2:14" ht="9.75" customHeight="1">
      <c r="B737" s="64"/>
      <c r="C737" s="62"/>
      <c r="L737" s="30"/>
      <c r="N737" s="46"/>
    </row>
    <row r="738" spans="2:14" ht="9.75" customHeight="1">
      <c r="B738" s="64"/>
      <c r="C738" s="62"/>
      <c r="L738" s="30"/>
      <c r="N738" s="46"/>
    </row>
    <row r="739" spans="2:14" ht="9.75" customHeight="1">
      <c r="B739" s="64"/>
      <c r="C739" s="62"/>
      <c r="L739" s="30"/>
      <c r="N739" s="46"/>
    </row>
    <row r="740" spans="2:14" ht="9.75" customHeight="1">
      <c r="B740" s="64"/>
      <c r="C740" s="62"/>
      <c r="L740" s="30"/>
      <c r="N740" s="46"/>
    </row>
    <row r="741" spans="2:14" ht="9.75" customHeight="1">
      <c r="B741" s="64"/>
      <c r="C741" s="62"/>
      <c r="L741" s="30"/>
      <c r="N741" s="46"/>
    </row>
    <row r="742" spans="2:14" ht="9.75" customHeight="1">
      <c r="B742" s="64"/>
      <c r="C742" s="62"/>
      <c r="L742" s="30"/>
      <c r="N742" s="46"/>
    </row>
    <row r="743" spans="2:14" ht="9.75" customHeight="1">
      <c r="B743" s="64"/>
      <c r="C743" s="62"/>
      <c r="L743" s="30"/>
      <c r="N743" s="46"/>
    </row>
    <row r="744" spans="2:14" ht="9.75" customHeight="1">
      <c r="B744" s="64"/>
      <c r="C744" s="62"/>
      <c r="L744" s="30"/>
      <c r="N744" s="46"/>
    </row>
    <row r="745" spans="2:14" ht="9.75" customHeight="1">
      <c r="B745" s="64"/>
      <c r="C745" s="62"/>
      <c r="L745" s="30"/>
      <c r="N745" s="46"/>
    </row>
    <row r="746" spans="2:14" ht="9.75" customHeight="1">
      <c r="B746" s="64"/>
      <c r="C746" s="62"/>
      <c r="L746" s="30"/>
      <c r="N746" s="46"/>
    </row>
    <row r="747" spans="2:14" ht="9.75" customHeight="1">
      <c r="B747" s="64"/>
      <c r="C747" s="62"/>
      <c r="L747" s="30"/>
      <c r="N747" s="46"/>
    </row>
    <row r="748" spans="2:14" ht="9.75" customHeight="1">
      <c r="B748" s="64"/>
      <c r="C748" s="62"/>
      <c r="L748" s="30"/>
      <c r="N748" s="46"/>
    </row>
    <row r="749" spans="2:14" ht="9.75" customHeight="1">
      <c r="B749" s="64"/>
      <c r="C749" s="62"/>
      <c r="L749" s="30"/>
      <c r="N749" s="46"/>
    </row>
    <row r="750" spans="2:14" ht="9.75" customHeight="1">
      <c r="B750" s="64"/>
      <c r="C750" s="62"/>
      <c r="L750" s="30"/>
      <c r="N750" s="46"/>
    </row>
    <row r="751" spans="2:14" ht="9.75" customHeight="1">
      <c r="B751" s="64"/>
      <c r="C751" s="62"/>
      <c r="L751" s="30"/>
      <c r="N751" s="46"/>
    </row>
    <row r="752" spans="2:14" ht="9.75" customHeight="1">
      <c r="B752" s="64"/>
      <c r="C752" s="62"/>
      <c r="L752" s="30"/>
      <c r="N752" s="46"/>
    </row>
    <row r="753" spans="2:14" ht="9.75" customHeight="1">
      <c r="B753" s="64"/>
      <c r="C753" s="62"/>
      <c r="L753" s="30"/>
      <c r="N753" s="46"/>
    </row>
    <row r="754" spans="2:14" ht="9.75" customHeight="1">
      <c r="B754" s="64"/>
      <c r="C754" s="62"/>
      <c r="L754" s="30"/>
      <c r="N754" s="46"/>
    </row>
    <row r="755" spans="2:14" ht="9.75" customHeight="1">
      <c r="B755" s="64"/>
      <c r="C755" s="62"/>
      <c r="L755" s="30"/>
      <c r="N755" s="46"/>
    </row>
    <row r="756" spans="2:14" ht="9.75" customHeight="1">
      <c r="B756" s="64"/>
      <c r="C756" s="62"/>
      <c r="L756" s="30"/>
      <c r="N756" s="46"/>
    </row>
    <row r="757" spans="2:14" ht="9.75" customHeight="1">
      <c r="B757" s="64"/>
      <c r="C757" s="62"/>
      <c r="L757" s="30"/>
      <c r="N757" s="46"/>
    </row>
    <row r="758" spans="2:14" ht="9.75" customHeight="1">
      <c r="B758" s="64"/>
      <c r="C758" s="62"/>
      <c r="L758" s="30"/>
      <c r="N758" s="46"/>
    </row>
    <row r="759" spans="2:14" ht="9.75" customHeight="1">
      <c r="B759" s="64"/>
      <c r="C759" s="62"/>
      <c r="L759" s="30"/>
      <c r="N759" s="46"/>
    </row>
    <row r="760" spans="2:14" ht="9.75" customHeight="1">
      <c r="B760" s="64"/>
      <c r="C760" s="62"/>
      <c r="L760" s="30"/>
      <c r="N760" s="46"/>
    </row>
    <row r="761" spans="2:14" ht="9.75" customHeight="1">
      <c r="B761" s="64"/>
      <c r="C761" s="62"/>
      <c r="L761" s="30"/>
      <c r="N761" s="46"/>
    </row>
    <row r="762" spans="2:14" ht="9.75" customHeight="1">
      <c r="B762" s="64"/>
      <c r="C762" s="62"/>
      <c r="L762" s="30"/>
      <c r="N762" s="46"/>
    </row>
    <row r="763" spans="2:14" ht="9.75" customHeight="1">
      <c r="B763" s="64"/>
      <c r="C763" s="62"/>
      <c r="L763" s="30"/>
      <c r="N763" s="46"/>
    </row>
    <row r="764" spans="2:14" ht="9.75" customHeight="1">
      <c r="B764" s="64"/>
      <c r="C764" s="62"/>
      <c r="L764" s="30"/>
      <c r="N764" s="46"/>
    </row>
    <row r="765" spans="2:14" ht="9.75" customHeight="1">
      <c r="B765" s="64"/>
      <c r="C765" s="62"/>
      <c r="L765" s="30"/>
      <c r="N765" s="46"/>
    </row>
    <row r="766" spans="2:14" ht="9.75" customHeight="1">
      <c r="B766" s="64"/>
      <c r="C766" s="62"/>
      <c r="L766" s="30"/>
      <c r="N766" s="46"/>
    </row>
    <row r="767" spans="2:14" ht="9.75" customHeight="1">
      <c r="B767" s="64"/>
      <c r="C767" s="62"/>
      <c r="L767" s="30"/>
      <c r="N767" s="46"/>
    </row>
    <row r="768" spans="2:14" ht="9.75" customHeight="1">
      <c r="B768" s="64"/>
      <c r="C768" s="62"/>
      <c r="L768" s="30"/>
      <c r="N768" s="46"/>
    </row>
    <row r="769" spans="2:14" ht="9.75" customHeight="1">
      <c r="B769" s="64"/>
      <c r="C769" s="62"/>
      <c r="L769" s="30"/>
      <c r="N769" s="46"/>
    </row>
    <row r="770" spans="2:14" ht="9.75" customHeight="1">
      <c r="B770" s="64"/>
      <c r="C770" s="62"/>
      <c r="L770" s="30"/>
      <c r="N770" s="46"/>
    </row>
    <row r="771" spans="2:14" ht="9.75" customHeight="1">
      <c r="B771" s="64"/>
      <c r="C771" s="62"/>
      <c r="L771" s="30"/>
      <c r="N771" s="46"/>
    </row>
    <row r="772" spans="2:14" ht="9.75" customHeight="1">
      <c r="B772" s="64"/>
      <c r="C772" s="62"/>
      <c r="L772" s="30"/>
      <c r="N772" s="46"/>
    </row>
    <row r="773" spans="2:14" ht="9.75" customHeight="1">
      <c r="B773" s="64"/>
      <c r="C773" s="62"/>
      <c r="L773" s="30"/>
      <c r="N773" s="46"/>
    </row>
    <row r="774" spans="2:14" ht="9.75" customHeight="1">
      <c r="B774" s="64"/>
      <c r="C774" s="62"/>
      <c r="L774" s="30"/>
      <c r="N774" s="46"/>
    </row>
    <row r="775" spans="2:14" ht="9.75" customHeight="1">
      <c r="B775" s="64"/>
      <c r="C775" s="62"/>
      <c r="L775" s="30"/>
      <c r="N775" s="46"/>
    </row>
    <row r="776" spans="2:14" ht="9.75" customHeight="1">
      <c r="B776" s="64"/>
      <c r="C776" s="62"/>
      <c r="L776" s="30"/>
      <c r="N776" s="46"/>
    </row>
    <row r="777" spans="2:14" ht="9.75" customHeight="1">
      <c r="B777" s="64"/>
      <c r="C777" s="62"/>
      <c r="L777" s="30"/>
      <c r="N777" s="46"/>
    </row>
    <row r="778" spans="2:14" ht="9.75" customHeight="1">
      <c r="B778" s="64"/>
      <c r="C778" s="62"/>
      <c r="L778" s="30"/>
      <c r="N778" s="46"/>
    </row>
    <row r="779" spans="2:14" ht="9.75" customHeight="1">
      <c r="B779" s="64"/>
      <c r="C779" s="62"/>
      <c r="L779" s="30"/>
      <c r="N779" s="46"/>
    </row>
    <row r="780" spans="2:14" ht="9.75" customHeight="1">
      <c r="B780" s="64"/>
      <c r="C780" s="62"/>
      <c r="L780" s="30"/>
      <c r="N780" s="46"/>
    </row>
    <row r="781" spans="2:14" ht="9.75" customHeight="1">
      <c r="B781" s="64"/>
      <c r="C781" s="62"/>
      <c r="L781" s="30"/>
      <c r="N781" s="46"/>
    </row>
    <row r="782" spans="2:14" ht="9.75" customHeight="1">
      <c r="B782" s="64"/>
      <c r="C782" s="62"/>
      <c r="L782" s="30"/>
      <c r="N782" s="46"/>
    </row>
    <row r="783" spans="2:14" ht="9.75" customHeight="1">
      <c r="B783" s="64"/>
      <c r="C783" s="62"/>
      <c r="L783" s="30"/>
      <c r="N783" s="46"/>
    </row>
    <row r="784" spans="2:14" ht="9.75" customHeight="1">
      <c r="B784" s="64"/>
      <c r="C784" s="62"/>
      <c r="L784" s="30"/>
      <c r="N784" s="46"/>
    </row>
    <row r="785" spans="2:14" ht="9.75" customHeight="1">
      <c r="B785" s="64"/>
      <c r="C785" s="62"/>
      <c r="L785" s="30"/>
      <c r="N785" s="46"/>
    </row>
    <row r="786" spans="2:14" ht="9.75" customHeight="1">
      <c r="B786" s="64"/>
      <c r="C786" s="62"/>
      <c r="L786" s="30"/>
      <c r="N786" s="46"/>
    </row>
    <row r="787" spans="2:14" ht="9.75" customHeight="1">
      <c r="B787" s="64"/>
      <c r="C787" s="62"/>
      <c r="L787" s="30"/>
      <c r="N787" s="46"/>
    </row>
    <row r="788" spans="2:14" ht="9.75" customHeight="1">
      <c r="B788" s="64"/>
      <c r="C788" s="62"/>
      <c r="L788" s="30"/>
      <c r="N788" s="46"/>
    </row>
    <row r="789" spans="2:14" ht="9.75" customHeight="1">
      <c r="B789" s="64"/>
      <c r="C789" s="62"/>
      <c r="L789" s="30"/>
      <c r="N789" s="46"/>
    </row>
    <row r="790" spans="2:14" ht="9.75" customHeight="1">
      <c r="B790" s="64"/>
      <c r="C790" s="62"/>
      <c r="L790" s="30"/>
      <c r="N790" s="46"/>
    </row>
    <row r="791" spans="2:14" ht="9.75" customHeight="1">
      <c r="B791" s="64"/>
      <c r="C791" s="62"/>
      <c r="L791" s="30"/>
      <c r="N791" s="46"/>
    </row>
    <row r="792" spans="2:14" ht="9.75" customHeight="1">
      <c r="B792" s="64"/>
      <c r="C792" s="62"/>
      <c r="L792" s="30"/>
      <c r="N792" s="46"/>
    </row>
    <row r="793" spans="2:14" ht="9.75" customHeight="1">
      <c r="B793" s="64"/>
      <c r="C793" s="62"/>
      <c r="L793" s="30"/>
      <c r="N793" s="46"/>
    </row>
    <row r="794" spans="2:14" ht="9.75" customHeight="1">
      <c r="B794" s="64"/>
      <c r="C794" s="62"/>
      <c r="L794" s="30"/>
      <c r="N794" s="46"/>
    </row>
    <row r="795" spans="2:14" ht="9.75" customHeight="1">
      <c r="B795" s="64"/>
      <c r="C795" s="62"/>
      <c r="L795" s="30"/>
      <c r="N795" s="46"/>
    </row>
    <row r="796" spans="2:14" ht="9.75" customHeight="1">
      <c r="B796" s="64"/>
      <c r="C796" s="62"/>
      <c r="L796" s="30"/>
      <c r="N796" s="46"/>
    </row>
    <row r="797" spans="2:14" ht="9.75" customHeight="1">
      <c r="B797" s="64"/>
      <c r="C797" s="62"/>
      <c r="L797" s="30"/>
      <c r="N797" s="46"/>
    </row>
    <row r="798" spans="2:14" ht="9.75" customHeight="1">
      <c r="B798" s="64"/>
      <c r="C798" s="62"/>
      <c r="L798" s="30"/>
      <c r="N798" s="46"/>
    </row>
    <row r="799" spans="2:14" ht="9.75" customHeight="1">
      <c r="B799" s="64"/>
      <c r="C799" s="62"/>
      <c r="L799" s="30"/>
      <c r="N799" s="46"/>
    </row>
    <row r="800" spans="2:14" ht="9.75" customHeight="1">
      <c r="B800" s="64"/>
      <c r="C800" s="62"/>
      <c r="L800" s="30"/>
      <c r="N800" s="46"/>
    </row>
    <row r="801" spans="2:14" ht="9.75" customHeight="1">
      <c r="B801" s="64"/>
      <c r="C801" s="62"/>
      <c r="L801" s="30"/>
      <c r="N801" s="46"/>
    </row>
    <row r="802" spans="2:14" ht="9.75" customHeight="1">
      <c r="B802" s="64"/>
      <c r="C802" s="62"/>
      <c r="L802" s="30"/>
      <c r="N802" s="46"/>
    </row>
    <row r="803" spans="2:14" ht="9.75" customHeight="1">
      <c r="B803" s="64"/>
      <c r="C803" s="62"/>
      <c r="L803" s="30"/>
      <c r="N803" s="46"/>
    </row>
    <row r="804" spans="2:14" ht="9.75" customHeight="1">
      <c r="B804" s="64"/>
      <c r="C804" s="62"/>
      <c r="L804" s="30"/>
      <c r="N804" s="46"/>
    </row>
    <row r="805" spans="2:14" ht="9.75" customHeight="1">
      <c r="B805" s="64"/>
      <c r="C805" s="62"/>
      <c r="L805" s="30"/>
      <c r="N805" s="46"/>
    </row>
    <row r="806" spans="2:14" ht="9.75" customHeight="1">
      <c r="B806" s="64"/>
      <c r="C806" s="62"/>
      <c r="L806" s="30"/>
      <c r="N806" s="46"/>
    </row>
    <row r="807" spans="2:14" ht="9.75" customHeight="1">
      <c r="B807" s="64"/>
      <c r="C807" s="62"/>
      <c r="L807" s="30"/>
      <c r="N807" s="46"/>
    </row>
    <row r="808" spans="2:14" ht="9.75" customHeight="1">
      <c r="B808" s="64"/>
      <c r="C808" s="62"/>
      <c r="L808" s="30"/>
      <c r="N808" s="46"/>
    </row>
    <row r="809" spans="2:14" ht="9.75" customHeight="1">
      <c r="B809" s="64"/>
      <c r="C809" s="62"/>
      <c r="L809" s="30"/>
      <c r="N809" s="46"/>
    </row>
    <row r="810" spans="2:14" ht="9.75" customHeight="1">
      <c r="B810" s="64"/>
      <c r="C810" s="62"/>
      <c r="L810" s="30"/>
      <c r="N810" s="46"/>
    </row>
    <row r="811" spans="2:14" ht="9.75" customHeight="1">
      <c r="B811" s="64"/>
      <c r="C811" s="62"/>
      <c r="L811" s="30"/>
      <c r="N811" s="46"/>
    </row>
    <row r="812" spans="2:14" ht="9.75" customHeight="1">
      <c r="B812" s="64"/>
      <c r="C812" s="62"/>
      <c r="L812" s="30"/>
      <c r="N812" s="46"/>
    </row>
    <row r="813" spans="2:14" ht="9.75" customHeight="1">
      <c r="B813" s="64"/>
      <c r="C813" s="62"/>
      <c r="L813" s="30"/>
      <c r="N813" s="46"/>
    </row>
    <row r="814" spans="2:14" ht="9.75" customHeight="1">
      <c r="B814" s="64"/>
      <c r="C814" s="62"/>
      <c r="L814" s="30"/>
      <c r="N814" s="46"/>
    </row>
    <row r="815" spans="2:14" ht="9.75" customHeight="1">
      <c r="B815" s="64"/>
      <c r="C815" s="62"/>
      <c r="L815" s="30"/>
      <c r="N815" s="46"/>
    </row>
    <row r="816" spans="2:14" ht="9.75" customHeight="1">
      <c r="B816" s="64"/>
      <c r="C816" s="62"/>
      <c r="L816" s="30"/>
      <c r="N816" s="46"/>
    </row>
    <row r="817" spans="2:14" ht="9.75" customHeight="1">
      <c r="B817" s="64"/>
      <c r="C817" s="62"/>
      <c r="L817" s="30"/>
      <c r="N817" s="46"/>
    </row>
    <row r="818" spans="2:14" ht="9.75" customHeight="1">
      <c r="B818" s="64"/>
      <c r="C818" s="62"/>
      <c r="L818" s="30"/>
      <c r="N818" s="46"/>
    </row>
    <row r="819" spans="2:14" ht="9.75" customHeight="1">
      <c r="B819" s="64"/>
      <c r="C819" s="62"/>
      <c r="L819" s="30"/>
      <c r="N819" s="46"/>
    </row>
    <row r="820" spans="2:14" ht="9.75" customHeight="1">
      <c r="B820" s="64"/>
      <c r="C820" s="62"/>
      <c r="L820" s="30"/>
      <c r="N820" s="46"/>
    </row>
    <row r="821" spans="2:14" ht="9.75" customHeight="1">
      <c r="B821" s="64"/>
      <c r="C821" s="62"/>
      <c r="L821" s="30"/>
      <c r="N821" s="46"/>
    </row>
    <row r="822" spans="2:14" ht="9.75" customHeight="1">
      <c r="B822" s="64"/>
      <c r="C822" s="62"/>
      <c r="L822" s="30"/>
      <c r="N822" s="46"/>
    </row>
    <row r="823" spans="2:14" ht="9.75" customHeight="1">
      <c r="B823" s="64"/>
      <c r="C823" s="62"/>
      <c r="L823" s="30"/>
      <c r="N823" s="46"/>
    </row>
    <row r="824" spans="2:14" ht="9.75" customHeight="1">
      <c r="B824" s="64"/>
      <c r="C824" s="62"/>
      <c r="L824" s="30"/>
      <c r="N824" s="46"/>
    </row>
    <row r="825" spans="2:14" ht="9.75" customHeight="1">
      <c r="B825" s="64"/>
      <c r="C825" s="62"/>
      <c r="L825" s="30"/>
      <c r="N825" s="46"/>
    </row>
    <row r="826" spans="2:14" ht="9.75" customHeight="1">
      <c r="B826" s="64"/>
      <c r="C826" s="62"/>
      <c r="L826" s="30"/>
      <c r="N826" s="46"/>
    </row>
    <row r="827" spans="2:14" ht="9.75" customHeight="1">
      <c r="B827" s="64"/>
      <c r="C827" s="62"/>
      <c r="L827" s="30"/>
      <c r="N827" s="46"/>
    </row>
    <row r="828" spans="2:14" ht="9.75" customHeight="1">
      <c r="B828" s="64"/>
      <c r="C828" s="62"/>
      <c r="L828" s="30"/>
      <c r="N828" s="46"/>
    </row>
    <row r="829" spans="2:14" ht="9.75" customHeight="1">
      <c r="B829" s="64"/>
      <c r="C829" s="62"/>
      <c r="L829" s="30"/>
      <c r="N829" s="46"/>
    </row>
    <row r="830" spans="2:14" ht="9.75" customHeight="1">
      <c r="B830" s="64"/>
      <c r="C830" s="62"/>
      <c r="L830" s="30"/>
      <c r="N830" s="46"/>
    </row>
    <row r="831" spans="2:14" ht="9.75" customHeight="1">
      <c r="B831" s="64"/>
      <c r="C831" s="62"/>
      <c r="L831" s="30"/>
      <c r="N831" s="46"/>
    </row>
    <row r="832" spans="2:14" ht="9.75" customHeight="1">
      <c r="B832" s="64"/>
      <c r="C832" s="62"/>
      <c r="L832" s="30"/>
      <c r="N832" s="46"/>
    </row>
    <row r="833" spans="2:14" ht="9.75" customHeight="1">
      <c r="B833" s="64"/>
      <c r="C833" s="62"/>
      <c r="L833" s="30"/>
      <c r="N833" s="46"/>
    </row>
    <row r="834" spans="2:14" ht="9.75" customHeight="1">
      <c r="B834" s="64"/>
      <c r="C834" s="62"/>
      <c r="L834" s="30"/>
      <c r="N834" s="46"/>
    </row>
    <row r="835" spans="2:14" ht="9.75" customHeight="1">
      <c r="B835" s="64"/>
      <c r="C835" s="62"/>
      <c r="L835" s="30"/>
      <c r="N835" s="46"/>
    </row>
    <row r="836" spans="2:14" ht="9.75" customHeight="1">
      <c r="B836" s="64"/>
      <c r="C836" s="62"/>
      <c r="L836" s="30"/>
      <c r="N836" s="46"/>
    </row>
    <row r="837" spans="2:14" ht="9.75" customHeight="1">
      <c r="B837" s="64"/>
      <c r="C837" s="62"/>
      <c r="L837" s="30"/>
      <c r="N837" s="46"/>
    </row>
    <row r="838" spans="2:14" ht="9.75" customHeight="1">
      <c r="B838" s="64"/>
      <c r="C838" s="62"/>
      <c r="L838" s="30"/>
      <c r="N838" s="46"/>
    </row>
    <row r="839" spans="2:14" ht="9.75" customHeight="1">
      <c r="B839" s="64"/>
      <c r="C839" s="62"/>
      <c r="L839" s="30"/>
      <c r="N839" s="46"/>
    </row>
    <row r="840" spans="2:14" ht="9.75" customHeight="1">
      <c r="B840" s="64"/>
      <c r="C840" s="62"/>
      <c r="L840" s="30"/>
      <c r="N840" s="46"/>
    </row>
    <row r="841" spans="2:14" ht="9.75" customHeight="1">
      <c r="B841" s="64"/>
      <c r="C841" s="62"/>
      <c r="L841" s="30"/>
      <c r="N841" s="46"/>
    </row>
    <row r="842" spans="2:14" ht="9.75" customHeight="1">
      <c r="B842" s="64"/>
      <c r="C842" s="62"/>
      <c r="L842" s="30"/>
      <c r="N842" s="46"/>
    </row>
    <row r="843" spans="2:14" ht="9.75" customHeight="1">
      <c r="B843" s="64"/>
      <c r="C843" s="62"/>
      <c r="L843" s="30"/>
      <c r="N843" s="46"/>
    </row>
    <row r="844" spans="2:14" ht="9.75" customHeight="1">
      <c r="B844" s="64"/>
      <c r="C844" s="62"/>
      <c r="L844" s="30"/>
      <c r="N844" s="46"/>
    </row>
    <row r="845" spans="2:14" ht="9.75" customHeight="1">
      <c r="B845" s="64"/>
      <c r="C845" s="62"/>
      <c r="L845" s="30"/>
      <c r="N845" s="46"/>
    </row>
    <row r="846" spans="2:14" ht="9.75" customHeight="1">
      <c r="B846" s="64"/>
      <c r="C846" s="62"/>
      <c r="L846" s="30"/>
      <c r="N846" s="46"/>
    </row>
    <row r="847" spans="2:14" ht="9.75" customHeight="1">
      <c r="B847" s="64"/>
      <c r="C847" s="62"/>
      <c r="L847" s="30"/>
      <c r="N847" s="46"/>
    </row>
    <row r="848" spans="2:14" ht="9.75" customHeight="1">
      <c r="B848" s="64"/>
      <c r="C848" s="62"/>
      <c r="L848" s="30"/>
      <c r="N848" s="46"/>
    </row>
    <row r="849" spans="2:14" ht="9.75" customHeight="1">
      <c r="B849" s="64"/>
      <c r="C849" s="62"/>
      <c r="L849" s="30"/>
      <c r="N849" s="46"/>
    </row>
    <row r="850" spans="2:14" ht="9.75" customHeight="1">
      <c r="B850" s="64"/>
      <c r="C850" s="62"/>
      <c r="L850" s="30"/>
      <c r="N850" s="46"/>
    </row>
    <row r="851" spans="2:14" ht="9.75" customHeight="1">
      <c r="B851" s="64"/>
      <c r="C851" s="62"/>
      <c r="L851" s="30"/>
      <c r="N851" s="46"/>
    </row>
    <row r="852" spans="2:14" ht="9.75" customHeight="1">
      <c r="B852" s="64"/>
      <c r="C852" s="62"/>
      <c r="L852" s="30"/>
      <c r="N852" s="46"/>
    </row>
    <row r="853" spans="2:14" ht="9.75" customHeight="1">
      <c r="B853" s="64"/>
      <c r="C853" s="62"/>
      <c r="L853" s="30"/>
      <c r="N853" s="46"/>
    </row>
    <row r="854" spans="2:14" ht="9.75" customHeight="1">
      <c r="B854" s="64"/>
      <c r="C854" s="62"/>
      <c r="L854" s="30"/>
      <c r="N854" s="46"/>
    </row>
    <row r="855" spans="2:14" ht="9.75" customHeight="1">
      <c r="B855" s="64"/>
      <c r="C855" s="62"/>
      <c r="L855" s="30"/>
      <c r="N855" s="46"/>
    </row>
    <row r="856" spans="2:14" ht="9.75" customHeight="1">
      <c r="B856" s="64"/>
      <c r="C856" s="62"/>
      <c r="L856" s="30"/>
      <c r="N856" s="46"/>
    </row>
    <row r="857" spans="2:14" ht="9.75" customHeight="1">
      <c r="B857" s="64"/>
      <c r="C857" s="62"/>
      <c r="L857" s="30"/>
      <c r="N857" s="46"/>
    </row>
    <row r="858" spans="2:14" ht="9.75" customHeight="1">
      <c r="B858" s="64"/>
      <c r="C858" s="62"/>
      <c r="L858" s="30"/>
      <c r="N858" s="46"/>
    </row>
    <row r="859" spans="2:14" ht="9.75" customHeight="1">
      <c r="B859" s="64"/>
      <c r="C859" s="62"/>
      <c r="L859" s="30"/>
      <c r="N859" s="46"/>
    </row>
    <row r="860" spans="2:14" ht="9.75" customHeight="1">
      <c r="B860" s="64"/>
      <c r="C860" s="62"/>
      <c r="L860" s="30"/>
      <c r="N860" s="46"/>
    </row>
    <row r="861" spans="2:14" ht="9.75" customHeight="1">
      <c r="B861" s="64"/>
      <c r="C861" s="62"/>
      <c r="L861" s="30"/>
      <c r="N861" s="46"/>
    </row>
    <row r="862" spans="2:14" ht="9.75" customHeight="1">
      <c r="B862" s="64"/>
      <c r="C862" s="62"/>
      <c r="L862" s="30"/>
      <c r="N862" s="46"/>
    </row>
    <row r="863" spans="2:14" ht="9.75" customHeight="1">
      <c r="B863" s="64"/>
      <c r="C863" s="62"/>
      <c r="L863" s="30"/>
      <c r="N863" s="46"/>
    </row>
    <row r="864" spans="2:14" ht="9.75" customHeight="1">
      <c r="B864" s="64"/>
      <c r="C864" s="62"/>
      <c r="L864" s="30"/>
      <c r="N864" s="46"/>
    </row>
    <row r="865" spans="2:14" ht="9.75" customHeight="1">
      <c r="B865" s="64"/>
      <c r="C865" s="62"/>
      <c r="L865" s="30"/>
      <c r="N865" s="46"/>
    </row>
    <row r="866" spans="2:14" ht="9.75" customHeight="1">
      <c r="B866" s="64"/>
      <c r="C866" s="62"/>
      <c r="L866" s="30"/>
      <c r="N866" s="46"/>
    </row>
    <row r="867" spans="2:14" ht="9.75" customHeight="1">
      <c r="B867" s="64"/>
      <c r="C867" s="62"/>
      <c r="L867" s="30"/>
      <c r="N867" s="46"/>
    </row>
    <row r="868" spans="2:14" ht="9.75" customHeight="1">
      <c r="B868" s="64"/>
      <c r="C868" s="62"/>
      <c r="L868" s="30"/>
      <c r="N868" s="46"/>
    </row>
    <row r="869" spans="2:14" ht="9.75" customHeight="1">
      <c r="B869" s="64"/>
      <c r="C869" s="62"/>
      <c r="L869" s="30"/>
      <c r="N869" s="46"/>
    </row>
    <row r="870" spans="2:14" ht="9.75" customHeight="1">
      <c r="B870" s="64"/>
      <c r="C870" s="62"/>
      <c r="L870" s="30"/>
      <c r="N870" s="46"/>
    </row>
    <row r="871" spans="2:14" ht="9.75" customHeight="1">
      <c r="B871" s="64"/>
      <c r="C871" s="62"/>
      <c r="L871" s="30"/>
      <c r="N871" s="46"/>
    </row>
    <row r="872" spans="2:14" ht="9.75" customHeight="1">
      <c r="B872" s="64"/>
      <c r="C872" s="62"/>
      <c r="L872" s="30"/>
      <c r="N872" s="46"/>
    </row>
    <row r="873" spans="2:14" ht="9.75" customHeight="1">
      <c r="B873" s="64"/>
      <c r="C873" s="62"/>
      <c r="L873" s="30"/>
      <c r="N873" s="46"/>
    </row>
    <row r="874" spans="2:14" ht="9.75" customHeight="1">
      <c r="B874" s="64"/>
      <c r="C874" s="62"/>
      <c r="L874" s="30"/>
      <c r="N874" s="46"/>
    </row>
    <row r="875" spans="2:14" ht="9.75" customHeight="1">
      <c r="B875" s="64"/>
      <c r="C875" s="62"/>
      <c r="L875" s="30"/>
      <c r="N875" s="46"/>
    </row>
    <row r="876" spans="2:14" ht="9.75" customHeight="1">
      <c r="B876" s="64"/>
      <c r="C876" s="62"/>
      <c r="L876" s="30"/>
      <c r="N876" s="46"/>
    </row>
    <row r="877" spans="2:14" ht="9.75" customHeight="1">
      <c r="B877" s="64"/>
      <c r="C877" s="62"/>
      <c r="L877" s="30"/>
      <c r="N877" s="46"/>
    </row>
    <row r="878" spans="2:14" ht="9.75" customHeight="1">
      <c r="B878" s="64"/>
      <c r="C878" s="62"/>
      <c r="L878" s="30"/>
      <c r="N878" s="46"/>
    </row>
    <row r="879" spans="2:14" ht="9.75" customHeight="1">
      <c r="B879" s="64"/>
      <c r="C879" s="62"/>
      <c r="L879" s="30"/>
      <c r="N879" s="46"/>
    </row>
    <row r="880" spans="2:14" ht="9.75" customHeight="1">
      <c r="B880" s="64"/>
      <c r="C880" s="62"/>
      <c r="L880" s="30"/>
      <c r="N880" s="46"/>
    </row>
    <row r="881" spans="2:14" ht="9.75" customHeight="1">
      <c r="B881" s="64"/>
      <c r="C881" s="62"/>
      <c r="L881" s="30"/>
      <c r="N881" s="46"/>
    </row>
    <row r="882" spans="2:14" ht="9.75" customHeight="1">
      <c r="B882" s="64"/>
      <c r="C882" s="62"/>
      <c r="L882" s="30"/>
      <c r="N882" s="46"/>
    </row>
    <row r="883" spans="2:14" ht="9.75" customHeight="1">
      <c r="B883" s="64"/>
      <c r="C883" s="62"/>
      <c r="L883" s="30"/>
      <c r="N883" s="46"/>
    </row>
    <row r="884" spans="2:14" ht="9.75" customHeight="1">
      <c r="B884" s="64"/>
      <c r="C884" s="62"/>
      <c r="L884" s="30"/>
      <c r="N884" s="46"/>
    </row>
    <row r="885" spans="2:14" ht="9.75" customHeight="1">
      <c r="B885" s="64"/>
      <c r="C885" s="62"/>
      <c r="L885" s="30"/>
      <c r="N885" s="46"/>
    </row>
    <row r="886" spans="2:14" ht="9.75" customHeight="1">
      <c r="B886" s="64"/>
      <c r="C886" s="62"/>
      <c r="L886" s="30"/>
      <c r="N886" s="46"/>
    </row>
    <row r="887" spans="2:14" ht="9.75" customHeight="1">
      <c r="B887" s="64"/>
      <c r="C887" s="62"/>
      <c r="L887" s="30"/>
      <c r="N887" s="46"/>
    </row>
    <row r="888" spans="2:14" ht="9.75" customHeight="1">
      <c r="B888" s="64"/>
      <c r="C888" s="62"/>
      <c r="L888" s="30"/>
      <c r="N888" s="46"/>
    </row>
    <row r="889" spans="2:14" ht="9.75" customHeight="1">
      <c r="B889" s="64"/>
      <c r="C889" s="62"/>
      <c r="L889" s="30"/>
      <c r="N889" s="46"/>
    </row>
    <row r="890" spans="2:14" ht="9.75" customHeight="1">
      <c r="B890" s="64"/>
      <c r="C890" s="62"/>
      <c r="L890" s="30"/>
      <c r="N890" s="46"/>
    </row>
    <row r="891" spans="2:14" ht="9.75" customHeight="1">
      <c r="B891" s="64"/>
      <c r="C891" s="62"/>
      <c r="L891" s="30"/>
      <c r="N891" s="46"/>
    </row>
    <row r="892" spans="2:14" ht="9.75" customHeight="1">
      <c r="B892" s="64"/>
      <c r="C892" s="62"/>
      <c r="L892" s="30"/>
      <c r="N892" s="46"/>
    </row>
    <row r="893" spans="2:14" ht="9.75" customHeight="1">
      <c r="B893" s="64"/>
      <c r="C893" s="62"/>
      <c r="L893" s="30"/>
      <c r="N893" s="46"/>
    </row>
    <row r="894" spans="2:14" ht="9.75" customHeight="1">
      <c r="B894" s="64"/>
      <c r="C894" s="62"/>
      <c r="L894" s="30"/>
      <c r="N894" s="46"/>
    </row>
    <row r="895" spans="2:14" ht="9.75" customHeight="1">
      <c r="B895" s="64"/>
      <c r="C895" s="62"/>
      <c r="L895" s="30"/>
      <c r="N895" s="46"/>
    </row>
    <row r="896" spans="2:14" ht="9.75" customHeight="1">
      <c r="B896" s="64"/>
      <c r="C896" s="62"/>
      <c r="L896" s="30"/>
      <c r="N896" s="46"/>
    </row>
    <row r="897" spans="2:14" ht="9.75" customHeight="1">
      <c r="B897" s="64"/>
      <c r="C897" s="62"/>
      <c r="L897" s="30"/>
      <c r="N897" s="46"/>
    </row>
    <row r="898" spans="2:14" ht="9.75" customHeight="1">
      <c r="B898" s="64"/>
      <c r="C898" s="62"/>
      <c r="L898" s="30"/>
      <c r="N898" s="46"/>
    </row>
    <row r="899" spans="2:14" ht="9.75" customHeight="1">
      <c r="B899" s="64"/>
      <c r="C899" s="62"/>
      <c r="L899" s="30"/>
      <c r="N899" s="46"/>
    </row>
    <row r="900" spans="2:14" ht="9.75" customHeight="1">
      <c r="B900" s="64"/>
      <c r="C900" s="62"/>
      <c r="L900" s="30"/>
      <c r="N900" s="46"/>
    </row>
    <row r="901" spans="2:14" ht="9.75" customHeight="1">
      <c r="B901" s="64"/>
      <c r="C901" s="62"/>
      <c r="L901" s="30"/>
      <c r="N901" s="46"/>
    </row>
    <row r="902" spans="2:14" ht="9.75" customHeight="1">
      <c r="B902" s="64"/>
      <c r="C902" s="62"/>
      <c r="L902" s="30"/>
      <c r="N902" s="46"/>
    </row>
    <row r="903" spans="2:14" ht="9.75" customHeight="1">
      <c r="B903" s="64"/>
      <c r="C903" s="62"/>
      <c r="L903" s="30"/>
      <c r="N903" s="46"/>
    </row>
    <row r="904" spans="2:14" ht="9.75" customHeight="1">
      <c r="B904" s="64"/>
      <c r="C904" s="62"/>
      <c r="L904" s="30"/>
      <c r="N904" s="46"/>
    </row>
    <row r="905" spans="2:14" ht="9.75" customHeight="1">
      <c r="B905" s="64"/>
      <c r="C905" s="62"/>
      <c r="L905" s="30"/>
      <c r="N905" s="46"/>
    </row>
    <row r="906" spans="2:14" ht="9.75" customHeight="1">
      <c r="B906" s="64"/>
      <c r="C906" s="62"/>
      <c r="L906" s="30"/>
      <c r="N906" s="46"/>
    </row>
    <row r="907" spans="2:14" ht="9.75" customHeight="1">
      <c r="B907" s="64"/>
      <c r="C907" s="62"/>
      <c r="L907" s="30"/>
      <c r="N907" s="46"/>
    </row>
    <row r="908" spans="2:14" ht="9.75" customHeight="1">
      <c r="B908" s="64"/>
      <c r="C908" s="62"/>
      <c r="L908" s="30"/>
      <c r="N908" s="46"/>
    </row>
    <row r="909" spans="2:14" ht="9.75" customHeight="1">
      <c r="B909" s="64"/>
      <c r="C909" s="62"/>
      <c r="L909" s="30"/>
      <c r="N909" s="46"/>
    </row>
    <row r="910" spans="2:14" ht="9.75" customHeight="1">
      <c r="B910" s="64"/>
      <c r="C910" s="62"/>
      <c r="L910" s="30"/>
      <c r="N910" s="46"/>
    </row>
    <row r="911" spans="2:14" ht="9.75" customHeight="1">
      <c r="B911" s="64"/>
      <c r="C911" s="62"/>
      <c r="L911" s="30"/>
      <c r="N911" s="46"/>
    </row>
    <row r="912" spans="2:14" ht="9.75" customHeight="1">
      <c r="B912" s="64"/>
      <c r="C912" s="62"/>
      <c r="L912" s="30"/>
      <c r="N912" s="46"/>
    </row>
    <row r="913" spans="2:14" ht="9.75" customHeight="1">
      <c r="B913" s="64"/>
      <c r="C913" s="62"/>
      <c r="L913" s="30"/>
      <c r="N913" s="46"/>
    </row>
    <row r="914" spans="2:14" ht="9.75" customHeight="1">
      <c r="B914" s="64"/>
      <c r="C914" s="62"/>
      <c r="L914" s="30"/>
      <c r="N914" s="46"/>
    </row>
    <row r="915" spans="2:14" ht="9.75" customHeight="1">
      <c r="B915" s="64"/>
      <c r="C915" s="62"/>
      <c r="L915" s="30"/>
      <c r="N915" s="46"/>
    </row>
    <row r="916" spans="2:14" ht="9.75" customHeight="1">
      <c r="B916" s="64"/>
      <c r="C916" s="62"/>
      <c r="L916" s="30"/>
      <c r="N916" s="46"/>
    </row>
    <row r="917" spans="2:14" ht="9.75" customHeight="1">
      <c r="B917" s="64"/>
      <c r="C917" s="62"/>
      <c r="L917" s="30"/>
      <c r="N917" s="46"/>
    </row>
    <row r="918" spans="2:14" ht="9.75" customHeight="1">
      <c r="B918" s="64"/>
      <c r="C918" s="62"/>
      <c r="L918" s="30"/>
      <c r="N918" s="46"/>
    </row>
    <row r="919" spans="2:14" ht="9.75" customHeight="1">
      <c r="B919" s="64"/>
      <c r="C919" s="62"/>
      <c r="L919" s="30"/>
      <c r="N919" s="46"/>
    </row>
    <row r="920" spans="2:14" ht="9.75" customHeight="1">
      <c r="B920" s="64"/>
      <c r="C920" s="62"/>
      <c r="L920" s="30"/>
      <c r="N920" s="46"/>
    </row>
    <row r="921" spans="2:14" ht="9.75" customHeight="1">
      <c r="B921" s="64"/>
      <c r="C921" s="62"/>
      <c r="L921" s="30"/>
      <c r="N921" s="46"/>
    </row>
    <row r="922" spans="2:14" ht="9.75" customHeight="1">
      <c r="B922" s="64"/>
      <c r="C922" s="62"/>
      <c r="L922" s="30"/>
      <c r="N922" s="46"/>
    </row>
    <row r="923" spans="2:14" ht="9.75" customHeight="1">
      <c r="B923" s="64"/>
      <c r="C923" s="62"/>
      <c r="L923" s="30"/>
      <c r="N923" s="46"/>
    </row>
    <row r="924" spans="2:14" ht="9.75" customHeight="1">
      <c r="B924" s="64"/>
      <c r="C924" s="62"/>
      <c r="L924" s="30"/>
      <c r="N924" s="46"/>
    </row>
    <row r="925" spans="2:14" ht="9.75" customHeight="1">
      <c r="B925" s="64"/>
      <c r="C925" s="62"/>
      <c r="L925" s="30"/>
      <c r="N925" s="46"/>
    </row>
    <row r="926" spans="2:14" ht="9.75" customHeight="1">
      <c r="B926" s="64"/>
      <c r="C926" s="62"/>
      <c r="L926" s="30"/>
      <c r="N926" s="46"/>
    </row>
    <row r="927" spans="2:14" ht="9.75" customHeight="1">
      <c r="B927" s="64"/>
      <c r="C927" s="62"/>
      <c r="L927" s="30"/>
      <c r="N927" s="46"/>
    </row>
    <row r="928" spans="2:14" ht="9.75" customHeight="1">
      <c r="B928" s="64"/>
      <c r="C928" s="62"/>
      <c r="L928" s="30"/>
      <c r="N928" s="46"/>
    </row>
    <row r="929" spans="2:14" ht="9.75" customHeight="1">
      <c r="B929" s="64"/>
      <c r="C929" s="62"/>
      <c r="L929" s="30"/>
      <c r="N929" s="46"/>
    </row>
    <row r="930" spans="2:14" ht="9.75" customHeight="1">
      <c r="B930" s="64"/>
      <c r="C930" s="62"/>
      <c r="L930" s="30"/>
      <c r="N930" s="46"/>
    </row>
    <row r="931" spans="2:14" ht="9.75" customHeight="1">
      <c r="B931" s="64"/>
      <c r="C931" s="62"/>
      <c r="L931" s="30"/>
      <c r="N931" s="46"/>
    </row>
    <row r="932" spans="2:14" ht="9.75" customHeight="1">
      <c r="B932" s="64"/>
      <c r="C932" s="62"/>
      <c r="L932" s="30"/>
      <c r="N932" s="46"/>
    </row>
    <row r="933" spans="2:14" ht="9.75" customHeight="1">
      <c r="B933" s="64"/>
      <c r="C933" s="62"/>
      <c r="L933" s="30"/>
      <c r="N933" s="46"/>
    </row>
    <row r="934" spans="2:14" ht="9.75" customHeight="1">
      <c r="B934" s="64"/>
      <c r="C934" s="62"/>
      <c r="L934" s="30"/>
      <c r="N934" s="46"/>
    </row>
    <row r="935" spans="2:14" ht="9.75" customHeight="1">
      <c r="B935" s="64"/>
      <c r="C935" s="62"/>
      <c r="L935" s="30"/>
      <c r="N935" s="46"/>
    </row>
    <row r="936" spans="2:14" ht="9.75" customHeight="1">
      <c r="B936" s="64"/>
      <c r="C936" s="62"/>
      <c r="L936" s="30"/>
      <c r="N936" s="46"/>
    </row>
    <row r="937" spans="2:14" ht="9.75" customHeight="1">
      <c r="B937" s="64"/>
      <c r="C937" s="62"/>
      <c r="L937" s="30"/>
      <c r="N937" s="46"/>
    </row>
    <row r="938" spans="2:14" ht="9.75" customHeight="1">
      <c r="B938" s="64"/>
      <c r="C938" s="62"/>
      <c r="L938" s="30"/>
      <c r="N938" s="46"/>
    </row>
    <row r="939" spans="2:14" ht="9.75" customHeight="1">
      <c r="B939" s="64"/>
      <c r="C939" s="62"/>
      <c r="L939" s="30"/>
      <c r="N939" s="46"/>
    </row>
    <row r="940" spans="2:14" ht="9.75" customHeight="1">
      <c r="B940" s="64"/>
      <c r="C940" s="62"/>
      <c r="L940" s="30"/>
      <c r="N940" s="46"/>
    </row>
    <row r="941" spans="2:14" ht="9.75" customHeight="1">
      <c r="B941" s="64"/>
      <c r="C941" s="62"/>
      <c r="L941" s="30"/>
      <c r="N941" s="46"/>
    </row>
    <row r="942" spans="2:14" ht="9.75" customHeight="1">
      <c r="B942" s="64"/>
      <c r="C942" s="62"/>
      <c r="L942" s="30"/>
      <c r="N942" s="46"/>
    </row>
    <row r="943" spans="2:14" ht="9.75" customHeight="1">
      <c r="B943" s="64"/>
      <c r="C943" s="62"/>
      <c r="L943" s="30"/>
      <c r="N943" s="46"/>
    </row>
    <row r="944" spans="2:14" ht="9.75" customHeight="1">
      <c r="B944" s="64"/>
      <c r="C944" s="62"/>
      <c r="L944" s="30"/>
      <c r="N944" s="46"/>
    </row>
    <row r="945" spans="2:14" ht="9.75" customHeight="1">
      <c r="B945" s="64"/>
      <c r="C945" s="62"/>
      <c r="L945" s="30"/>
      <c r="N945" s="46"/>
    </row>
    <row r="946" spans="2:14" ht="9.75" customHeight="1">
      <c r="B946" s="64"/>
      <c r="C946" s="62"/>
      <c r="L946" s="30"/>
      <c r="N946" s="46"/>
    </row>
    <row r="947" spans="2:14" ht="9.75" customHeight="1">
      <c r="B947" s="64"/>
      <c r="C947" s="62"/>
      <c r="L947" s="30"/>
      <c r="N947" s="46"/>
    </row>
    <row r="948" spans="2:14" ht="9.75" customHeight="1">
      <c r="B948" s="64"/>
      <c r="C948" s="62"/>
      <c r="L948" s="30"/>
      <c r="N948" s="46"/>
    </row>
    <row r="949" spans="2:14" ht="9.75" customHeight="1">
      <c r="B949" s="64"/>
      <c r="C949" s="62"/>
      <c r="L949" s="30"/>
      <c r="N949" s="46"/>
    </row>
    <row r="950" spans="2:14" ht="9.75" customHeight="1">
      <c r="B950" s="64"/>
      <c r="C950" s="62"/>
      <c r="L950" s="30"/>
      <c r="N950" s="46"/>
    </row>
    <row r="951" spans="2:14" ht="9.75" customHeight="1">
      <c r="B951" s="64"/>
      <c r="C951" s="62"/>
      <c r="L951" s="30"/>
      <c r="N951" s="46"/>
    </row>
    <row r="952" spans="2:14" ht="9.75" customHeight="1">
      <c r="B952" s="64"/>
      <c r="C952" s="62"/>
      <c r="L952" s="30"/>
      <c r="N952" s="46"/>
    </row>
    <row r="953" spans="2:14" ht="9.75" customHeight="1">
      <c r="B953" s="64"/>
      <c r="C953" s="62"/>
      <c r="L953" s="30"/>
      <c r="N953" s="46"/>
    </row>
    <row r="954" spans="2:14" ht="9.75" customHeight="1">
      <c r="B954" s="64"/>
      <c r="C954" s="62"/>
      <c r="L954" s="30"/>
      <c r="N954" s="46"/>
    </row>
    <row r="955" spans="2:14" ht="9.75" customHeight="1">
      <c r="B955" s="64"/>
      <c r="C955" s="62"/>
      <c r="L955" s="30"/>
      <c r="N955" s="46"/>
    </row>
    <row r="956" spans="2:14" ht="9.75" customHeight="1">
      <c r="B956" s="64"/>
      <c r="C956" s="62"/>
      <c r="L956" s="30"/>
      <c r="N956" s="46"/>
    </row>
    <row r="957" spans="2:14" ht="9.75" customHeight="1">
      <c r="B957" s="64"/>
      <c r="C957" s="62"/>
      <c r="L957" s="30"/>
      <c r="N957" s="46"/>
    </row>
    <row r="958" spans="2:14" ht="9.75" customHeight="1">
      <c r="B958" s="64"/>
      <c r="C958" s="62"/>
      <c r="L958" s="30"/>
      <c r="N958" s="46"/>
    </row>
    <row r="959" spans="2:14" ht="9.75" customHeight="1">
      <c r="B959" s="64"/>
      <c r="C959" s="62"/>
      <c r="L959" s="30"/>
      <c r="N959" s="46"/>
    </row>
    <row r="960" spans="2:14" ht="9.75" customHeight="1">
      <c r="B960" s="64"/>
      <c r="C960" s="62"/>
      <c r="L960" s="30"/>
      <c r="N960" s="46"/>
    </row>
    <row r="961" spans="2:14" ht="9.75" customHeight="1">
      <c r="B961" s="64"/>
      <c r="C961" s="62"/>
      <c r="L961" s="30"/>
      <c r="N961" s="46"/>
    </row>
    <row r="962" spans="2:14" ht="9.75" customHeight="1">
      <c r="B962" s="64"/>
      <c r="C962" s="62"/>
      <c r="L962" s="30"/>
      <c r="N962" s="46"/>
    </row>
    <row r="963" spans="2:14" ht="9.75" customHeight="1">
      <c r="B963" s="64"/>
      <c r="C963" s="62"/>
      <c r="L963" s="30"/>
      <c r="N963" s="46"/>
    </row>
    <row r="964" spans="2:14" ht="9.75" customHeight="1">
      <c r="B964" s="64"/>
      <c r="C964" s="62"/>
      <c r="L964" s="30"/>
      <c r="N964" s="46"/>
    </row>
    <row r="965" spans="2:14" ht="9.75" customHeight="1">
      <c r="B965" s="64"/>
      <c r="C965" s="62"/>
      <c r="L965" s="30"/>
      <c r="N965" s="46"/>
    </row>
    <row r="966" spans="2:14" ht="9.75" customHeight="1">
      <c r="B966" s="64"/>
      <c r="C966" s="62"/>
      <c r="L966" s="30"/>
      <c r="N966" s="46"/>
    </row>
    <row r="967" spans="2:14" ht="9.75" customHeight="1">
      <c r="B967" s="64"/>
      <c r="C967" s="62"/>
      <c r="L967" s="30"/>
      <c r="N967" s="46"/>
    </row>
    <row r="968" spans="2:14" ht="9.75" customHeight="1">
      <c r="B968" s="64"/>
      <c r="C968" s="62"/>
      <c r="L968" s="30"/>
      <c r="N968" s="46"/>
    </row>
    <row r="969" spans="2:14" ht="9.75" customHeight="1">
      <c r="B969" s="64"/>
      <c r="C969" s="62"/>
      <c r="L969" s="30"/>
      <c r="N969" s="46"/>
    </row>
    <row r="970" spans="2:14" ht="9.75" customHeight="1">
      <c r="B970" s="64"/>
      <c r="C970" s="62"/>
      <c r="L970" s="30"/>
      <c r="N970" s="46"/>
    </row>
    <row r="971" spans="2:14" ht="9.75" customHeight="1">
      <c r="B971" s="64"/>
      <c r="C971" s="62"/>
      <c r="L971" s="30"/>
      <c r="N971" s="46"/>
    </row>
    <row r="972" spans="2:14" ht="9.75" customHeight="1">
      <c r="B972" s="64"/>
      <c r="C972" s="62"/>
      <c r="L972" s="30"/>
      <c r="N972" s="46"/>
    </row>
    <row r="973" spans="2:14" ht="9.75" customHeight="1">
      <c r="B973" s="64"/>
      <c r="C973" s="62"/>
      <c r="L973" s="30"/>
      <c r="N973" s="46"/>
    </row>
    <row r="974" spans="2:14" ht="9.75" customHeight="1">
      <c r="B974" s="64"/>
      <c r="C974" s="62"/>
      <c r="L974" s="30"/>
      <c r="N974" s="46"/>
    </row>
    <row r="975" spans="2:14" ht="9.75" customHeight="1">
      <c r="B975" s="64"/>
      <c r="C975" s="62"/>
      <c r="L975" s="30"/>
      <c r="N975" s="46"/>
    </row>
    <row r="976" spans="2:14" ht="9.75" customHeight="1">
      <c r="B976" s="64"/>
      <c r="C976" s="62"/>
      <c r="L976" s="30"/>
      <c r="N976" s="46"/>
    </row>
    <row r="977" spans="2:14" ht="9.75" customHeight="1">
      <c r="B977" s="64"/>
      <c r="C977" s="62"/>
      <c r="L977" s="30"/>
      <c r="N977" s="46"/>
    </row>
    <row r="978" spans="2:14" ht="9.75" customHeight="1">
      <c r="B978" s="64"/>
      <c r="C978" s="62"/>
      <c r="L978" s="30"/>
      <c r="N978" s="46"/>
    </row>
    <row r="979" spans="2:14" ht="9.75" customHeight="1">
      <c r="B979" s="64"/>
      <c r="C979" s="62"/>
      <c r="L979" s="30"/>
      <c r="N979" s="46"/>
    </row>
    <row r="980" spans="2:14" ht="9.75" customHeight="1">
      <c r="B980" s="64"/>
      <c r="C980" s="62"/>
      <c r="L980" s="30"/>
      <c r="N980" s="46"/>
    </row>
    <row r="981" spans="2:14" ht="9.75" customHeight="1">
      <c r="B981" s="64"/>
      <c r="C981" s="62"/>
      <c r="L981" s="30"/>
      <c r="N981" s="46"/>
    </row>
    <row r="982" spans="2:14" ht="9.75" customHeight="1">
      <c r="B982" s="64"/>
      <c r="C982" s="62"/>
      <c r="L982" s="30"/>
      <c r="N982" s="46"/>
    </row>
    <row r="983" spans="2:14" ht="9.75" customHeight="1">
      <c r="B983" s="64"/>
      <c r="C983" s="62"/>
      <c r="L983" s="30"/>
      <c r="N983" s="46"/>
    </row>
    <row r="984" spans="2:14" ht="9.75" customHeight="1">
      <c r="B984" s="64"/>
      <c r="C984" s="62"/>
      <c r="L984" s="30"/>
      <c r="N984" s="46"/>
    </row>
    <row r="985" spans="2:14" ht="9.75" customHeight="1">
      <c r="B985" s="64"/>
      <c r="C985" s="62"/>
      <c r="L985" s="30"/>
      <c r="N985" s="46"/>
    </row>
    <row r="986" spans="2:14" ht="9.75" customHeight="1">
      <c r="B986" s="64"/>
      <c r="C986" s="62"/>
      <c r="L986" s="30"/>
      <c r="N986" s="46"/>
    </row>
    <row r="987" spans="2:14" ht="9.75" customHeight="1">
      <c r="B987" s="64"/>
      <c r="C987" s="62"/>
      <c r="L987" s="30"/>
      <c r="N987" s="46"/>
    </row>
    <row r="988" spans="2:14" ht="9.75" customHeight="1">
      <c r="B988" s="64"/>
      <c r="C988" s="62"/>
      <c r="L988" s="30"/>
      <c r="N988" s="46"/>
    </row>
    <row r="989" spans="2:14" ht="9.75" customHeight="1">
      <c r="B989" s="64"/>
      <c r="C989" s="62"/>
      <c r="L989" s="30"/>
      <c r="N989" s="46"/>
    </row>
    <row r="990" spans="2:14" ht="9.75" customHeight="1">
      <c r="B990" s="64"/>
      <c r="C990" s="62"/>
      <c r="L990" s="30"/>
      <c r="N990" s="46"/>
    </row>
    <row r="991" spans="2:14" ht="9.75" customHeight="1">
      <c r="B991" s="64"/>
      <c r="C991" s="62"/>
      <c r="L991" s="30"/>
      <c r="N991" s="46"/>
    </row>
    <row r="992" spans="2:14" ht="9.75" customHeight="1">
      <c r="B992" s="64"/>
      <c r="C992" s="62"/>
      <c r="L992" s="30"/>
      <c r="N992" s="46"/>
    </row>
    <row r="993" spans="2:14" ht="9.75" customHeight="1">
      <c r="B993" s="64"/>
      <c r="C993" s="62"/>
      <c r="L993" s="30"/>
      <c r="N993" s="46"/>
    </row>
    <row r="994" spans="2:14" ht="9.75" customHeight="1">
      <c r="B994" s="64"/>
      <c r="C994" s="62"/>
      <c r="L994" s="30"/>
      <c r="N994" s="46"/>
    </row>
    <row r="995" spans="2:14" ht="9.75" customHeight="1">
      <c r="B995" s="64"/>
      <c r="C995" s="62"/>
      <c r="L995" s="30"/>
      <c r="N995" s="46"/>
    </row>
    <row r="996" spans="2:14" ht="9.75" customHeight="1">
      <c r="B996" s="64"/>
      <c r="C996" s="62"/>
      <c r="L996" s="30"/>
      <c r="N996" s="46"/>
    </row>
    <row r="997" spans="2:14" ht="9.75" customHeight="1">
      <c r="B997" s="64"/>
      <c r="C997" s="62"/>
      <c r="L997" s="30"/>
      <c r="N997" s="46"/>
    </row>
    <row r="998" spans="2:14" ht="9.75" customHeight="1">
      <c r="B998" s="64"/>
      <c r="C998" s="62"/>
      <c r="L998" s="30"/>
      <c r="N998" s="46"/>
    </row>
    <row r="999" spans="2:14" ht="9.75" customHeight="1">
      <c r="B999" s="64"/>
      <c r="C999" s="62"/>
      <c r="L999" s="30"/>
      <c r="N999" s="46"/>
    </row>
    <row r="1000" spans="2:14" ht="9.75" customHeight="1">
      <c r="B1000" s="64"/>
      <c r="C1000" s="62"/>
      <c r="L1000" s="30"/>
      <c r="N1000" s="46"/>
    </row>
    <row r="1001" spans="2:14" ht="9.75" customHeight="1">
      <c r="B1001" s="64"/>
      <c r="C1001" s="62"/>
      <c r="L1001" s="30"/>
      <c r="N1001" s="46"/>
    </row>
    <row r="1002" spans="2:14" ht="9.75" customHeight="1">
      <c r="B1002" s="64"/>
      <c r="C1002" s="62"/>
      <c r="L1002" s="30"/>
      <c r="N1002" s="46"/>
    </row>
    <row r="1003" spans="2:14" ht="9.75" customHeight="1">
      <c r="B1003" s="64"/>
      <c r="C1003" s="62"/>
      <c r="L1003" s="30"/>
      <c r="N1003" s="46"/>
    </row>
    <row r="1004" spans="2:14" ht="9.75" customHeight="1">
      <c r="B1004" s="64"/>
      <c r="C1004" s="62"/>
      <c r="L1004" s="30"/>
      <c r="N1004" s="46"/>
    </row>
    <row r="1005" spans="2:14" ht="9.75" customHeight="1">
      <c r="B1005" s="64"/>
      <c r="C1005" s="62"/>
      <c r="L1005" s="30"/>
      <c r="N1005" s="46"/>
    </row>
    <row r="1006" spans="2:14" ht="9.75" customHeight="1">
      <c r="B1006" s="64"/>
      <c r="C1006" s="62"/>
      <c r="L1006" s="30"/>
      <c r="N1006" s="46"/>
    </row>
    <row r="1007" spans="2:14" ht="9.75" customHeight="1">
      <c r="B1007" s="64"/>
      <c r="C1007" s="62"/>
      <c r="L1007" s="30"/>
      <c r="N1007" s="46"/>
    </row>
    <row r="1008" spans="2:14" ht="9.75" customHeight="1">
      <c r="B1008" s="64"/>
      <c r="C1008" s="62"/>
      <c r="L1008" s="30"/>
      <c r="N1008" s="46"/>
    </row>
    <row r="1009" spans="2:14" ht="9.75" customHeight="1">
      <c r="B1009" s="64"/>
      <c r="C1009" s="62"/>
      <c r="L1009" s="30"/>
      <c r="N1009" s="46"/>
    </row>
    <row r="1010" spans="2:14" ht="9.75" customHeight="1">
      <c r="B1010" s="64"/>
      <c r="C1010" s="62"/>
      <c r="L1010" s="30"/>
      <c r="N1010" s="46"/>
    </row>
    <row r="1011" spans="2:14" ht="9.75" customHeight="1">
      <c r="B1011" s="64"/>
      <c r="C1011" s="62"/>
      <c r="L1011" s="30"/>
      <c r="N1011" s="46"/>
    </row>
    <row r="1012" spans="2:14" ht="9.75" customHeight="1">
      <c r="B1012" s="64"/>
      <c r="C1012" s="62"/>
      <c r="L1012" s="30"/>
      <c r="N1012" s="46"/>
    </row>
    <row r="1013" spans="2:14" ht="9.75" customHeight="1">
      <c r="B1013" s="64"/>
      <c r="C1013" s="62"/>
      <c r="L1013" s="30"/>
      <c r="N1013" s="46"/>
    </row>
    <row r="1014" spans="2:14" ht="9.75" customHeight="1">
      <c r="B1014" s="64"/>
      <c r="C1014" s="62"/>
      <c r="L1014" s="30"/>
      <c r="N1014" s="46"/>
    </row>
    <row r="1015" spans="2:14" ht="9.75" customHeight="1">
      <c r="B1015" s="64"/>
      <c r="C1015" s="62"/>
      <c r="L1015" s="30"/>
      <c r="N1015" s="46"/>
    </row>
    <row r="1016" spans="2:14" ht="9.75" customHeight="1">
      <c r="B1016" s="64"/>
      <c r="C1016" s="62"/>
      <c r="L1016" s="30"/>
      <c r="N1016" s="46"/>
    </row>
    <row r="1017" spans="2:14" ht="9.75" customHeight="1">
      <c r="B1017" s="64"/>
      <c r="C1017" s="62"/>
      <c r="L1017" s="30"/>
      <c r="N1017" s="46"/>
    </row>
    <row r="1018" spans="2:14" ht="9.75" customHeight="1">
      <c r="B1018" s="64"/>
      <c r="C1018" s="62"/>
      <c r="L1018" s="30"/>
      <c r="N1018" s="46"/>
    </row>
    <row r="1019" spans="2:14" ht="9.75" customHeight="1">
      <c r="B1019" s="64"/>
      <c r="C1019" s="62"/>
      <c r="L1019" s="30"/>
      <c r="N1019" s="46"/>
    </row>
    <row r="1020" spans="2:14" ht="9.75" customHeight="1">
      <c r="B1020" s="64"/>
      <c r="C1020" s="62"/>
      <c r="L1020" s="30"/>
      <c r="N1020" s="29"/>
    </row>
    <row r="1021" spans="2:14" ht="9.75" customHeight="1">
      <c r="B1021" s="64"/>
      <c r="C1021" s="62"/>
      <c r="L1021" s="30"/>
      <c r="N1021" s="29"/>
    </row>
    <row r="1022" spans="2:14" ht="9.75" customHeight="1">
      <c r="B1022" s="64"/>
      <c r="C1022" s="62"/>
      <c r="L1022" s="30"/>
      <c r="N1022" s="29"/>
    </row>
    <row r="1023" spans="2:12" ht="9.75" customHeight="1">
      <c r="B1023" s="64"/>
      <c r="C1023" s="62"/>
      <c r="L1023" s="30"/>
    </row>
    <row r="1024" spans="2:12" ht="9.75" customHeight="1">
      <c r="B1024" s="64"/>
      <c r="C1024" s="62"/>
      <c r="L1024" s="30"/>
    </row>
    <row r="1025" spans="2:12" ht="9.75" customHeight="1">
      <c r="B1025" s="64"/>
      <c r="C1025" s="62"/>
      <c r="L1025" s="30"/>
    </row>
    <row r="1026" spans="2:12" ht="9.75" customHeight="1">
      <c r="B1026" s="64"/>
      <c r="C1026" s="62"/>
      <c r="L1026" s="30"/>
    </row>
    <row r="1027" spans="2:12" ht="9.75" customHeight="1">
      <c r="B1027" s="64"/>
      <c r="C1027" s="62"/>
      <c r="L1027" s="30"/>
    </row>
    <row r="1028" spans="2:12" ht="9.75" customHeight="1">
      <c r="B1028" s="64"/>
      <c r="C1028" s="62"/>
      <c r="L1028" s="30"/>
    </row>
    <row r="1029" spans="2:12" ht="9.75" customHeight="1">
      <c r="B1029" s="64"/>
      <c r="C1029" s="62"/>
      <c r="L1029" s="30"/>
    </row>
    <row r="1030" spans="2:12" ht="9.75" customHeight="1">
      <c r="B1030" s="64"/>
      <c r="C1030" s="62"/>
      <c r="L1030" s="30"/>
    </row>
    <row r="1031" spans="2:12" ht="9.75" customHeight="1">
      <c r="B1031" s="64"/>
      <c r="C1031" s="62"/>
      <c r="L1031" s="30"/>
    </row>
    <row r="1032" spans="2:12" ht="9.75" customHeight="1">
      <c r="B1032" s="64"/>
      <c r="C1032" s="62"/>
      <c r="L1032" s="30"/>
    </row>
    <row r="1033" spans="2:12" ht="9.75" customHeight="1">
      <c r="B1033" s="64"/>
      <c r="C1033" s="62"/>
      <c r="L1033" s="30"/>
    </row>
    <row r="1034" spans="2:12" ht="9.75" customHeight="1">
      <c r="B1034" s="64"/>
      <c r="C1034" s="62"/>
      <c r="L1034" s="30"/>
    </row>
    <row r="1035" spans="2:12" ht="9.75" customHeight="1">
      <c r="B1035" s="64"/>
      <c r="C1035" s="62"/>
      <c r="L1035" s="30"/>
    </row>
    <row r="1036" spans="2:12" ht="9.75" customHeight="1">
      <c r="B1036" s="64"/>
      <c r="C1036" s="62"/>
      <c r="L1036" s="30"/>
    </row>
    <row r="1037" spans="2:12" ht="9.75" customHeight="1">
      <c r="B1037" s="64"/>
      <c r="C1037" s="62"/>
      <c r="L1037" s="30"/>
    </row>
    <row r="1038" spans="2:12" ht="9.75" customHeight="1">
      <c r="B1038" s="64"/>
      <c r="C1038" s="62"/>
      <c r="L1038" s="30"/>
    </row>
    <row r="1039" spans="2:12" ht="9.75" customHeight="1">
      <c r="B1039" s="64"/>
      <c r="C1039" s="62"/>
      <c r="L1039" s="30"/>
    </row>
    <row r="1040" spans="2:12" ht="9.75" customHeight="1">
      <c r="B1040" s="64"/>
      <c r="C1040" s="62"/>
      <c r="L1040" s="30"/>
    </row>
    <row r="1041" spans="2:12" ht="9.75" customHeight="1">
      <c r="B1041" s="64"/>
      <c r="C1041" s="62"/>
      <c r="L1041" s="30"/>
    </row>
    <row r="1042" spans="2:12" ht="9.75" customHeight="1">
      <c r="B1042" s="64"/>
      <c r="C1042" s="62"/>
      <c r="L1042" s="30"/>
    </row>
    <row r="1043" spans="2:12" ht="9.75" customHeight="1">
      <c r="B1043" s="64"/>
      <c r="C1043" s="62"/>
      <c r="L1043" s="30"/>
    </row>
    <row r="1044" spans="2:12" ht="9.75" customHeight="1">
      <c r="B1044" s="64"/>
      <c r="C1044" s="62"/>
      <c r="L1044" s="30"/>
    </row>
    <row r="1045" spans="2:12" ht="9.75" customHeight="1">
      <c r="B1045" s="64"/>
      <c r="C1045" s="62"/>
      <c r="L1045" s="30"/>
    </row>
    <row r="1046" spans="2:12" ht="9.75" customHeight="1">
      <c r="B1046" s="64"/>
      <c r="C1046" s="62"/>
      <c r="L1046" s="30"/>
    </row>
    <row r="1047" spans="2:12" ht="9.75" customHeight="1">
      <c r="B1047" s="64"/>
      <c r="C1047" s="62"/>
      <c r="L1047" s="30"/>
    </row>
    <row r="1048" spans="2:12" ht="9.75" customHeight="1">
      <c r="B1048" s="64"/>
      <c r="C1048" s="62"/>
      <c r="L1048" s="30"/>
    </row>
    <row r="1049" spans="2:12" ht="9.75" customHeight="1">
      <c r="B1049" s="64"/>
      <c r="C1049" s="62"/>
      <c r="L1049" s="30"/>
    </row>
    <row r="1050" spans="2:12" ht="9.75" customHeight="1">
      <c r="B1050" s="64"/>
      <c r="C1050" s="62"/>
      <c r="L1050" s="30"/>
    </row>
    <row r="1051" spans="2:12" ht="9.75" customHeight="1">
      <c r="B1051" s="64"/>
      <c r="C1051" s="62"/>
      <c r="L1051" s="30"/>
    </row>
    <row r="1052" spans="2:12" ht="9.75" customHeight="1">
      <c r="B1052" s="64"/>
      <c r="C1052" s="62"/>
      <c r="L1052" s="30"/>
    </row>
    <row r="1053" spans="2:12" ht="9.75" customHeight="1">
      <c r="B1053" s="64"/>
      <c r="C1053" s="62"/>
      <c r="L1053" s="30"/>
    </row>
    <row r="1054" spans="2:12" ht="9.75" customHeight="1">
      <c r="B1054" s="64"/>
      <c r="C1054" s="62"/>
      <c r="L1054" s="30"/>
    </row>
    <row r="1055" spans="2:12" ht="9.75" customHeight="1">
      <c r="B1055" s="64"/>
      <c r="C1055" s="62"/>
      <c r="L1055" s="30"/>
    </row>
    <row r="1056" spans="2:12" ht="9.75" customHeight="1">
      <c r="B1056" s="64"/>
      <c r="C1056" s="62"/>
      <c r="L1056" s="30"/>
    </row>
    <row r="1057" spans="2:12" ht="9.75" customHeight="1">
      <c r="B1057" s="64"/>
      <c r="C1057" s="62"/>
      <c r="L1057" s="30"/>
    </row>
    <row r="1058" spans="2:12" ht="9.75" customHeight="1">
      <c r="B1058" s="64"/>
      <c r="C1058" s="62"/>
      <c r="L1058" s="30"/>
    </row>
    <row r="1059" spans="2:12" ht="9.75" customHeight="1">
      <c r="B1059" s="64"/>
      <c r="C1059" s="62"/>
      <c r="L1059" s="30"/>
    </row>
    <row r="1060" spans="2:12" ht="9.75" customHeight="1">
      <c r="B1060" s="64"/>
      <c r="C1060" s="62"/>
      <c r="L1060" s="30"/>
    </row>
    <row r="1061" spans="2:12" ht="9.75" customHeight="1">
      <c r="B1061" s="64"/>
      <c r="C1061" s="62"/>
      <c r="L1061" s="30"/>
    </row>
    <row r="1062" spans="2:12" ht="9.75" customHeight="1">
      <c r="B1062" s="64"/>
      <c r="C1062" s="62"/>
      <c r="L1062" s="30"/>
    </row>
    <row r="1063" spans="2:12" ht="9.75" customHeight="1">
      <c r="B1063" s="64"/>
      <c r="C1063" s="62"/>
      <c r="L1063" s="30"/>
    </row>
    <row r="1064" spans="2:12" ht="9.75" customHeight="1">
      <c r="B1064" s="64"/>
      <c r="C1064" s="62"/>
      <c r="L1064" s="30"/>
    </row>
    <row r="1065" spans="2:12" ht="9.75" customHeight="1">
      <c r="B1065" s="64"/>
      <c r="C1065" s="62"/>
      <c r="L1065" s="30"/>
    </row>
    <row r="1066" spans="2:12" ht="9.75" customHeight="1">
      <c r="B1066" s="64"/>
      <c r="C1066" s="62"/>
      <c r="L1066" s="30"/>
    </row>
    <row r="1067" spans="2:12" ht="9.75" customHeight="1">
      <c r="B1067" s="64"/>
      <c r="C1067" s="62"/>
      <c r="L1067" s="30"/>
    </row>
    <row r="1068" spans="2:12" ht="9.75" customHeight="1">
      <c r="B1068" s="64"/>
      <c r="C1068" s="62"/>
      <c r="L1068" s="30"/>
    </row>
    <row r="1069" spans="2:12" ht="9.75" customHeight="1">
      <c r="B1069" s="64"/>
      <c r="C1069" s="62"/>
      <c r="L1069" s="30"/>
    </row>
    <row r="1070" spans="2:12" ht="9.75" customHeight="1">
      <c r="B1070" s="64"/>
      <c r="C1070" s="62"/>
      <c r="L1070" s="30"/>
    </row>
    <row r="1071" spans="2:12" ht="9.75" customHeight="1">
      <c r="B1071" s="64"/>
      <c r="C1071" s="62"/>
      <c r="L1071" s="30"/>
    </row>
    <row r="1072" spans="2:12" ht="9.75" customHeight="1">
      <c r="B1072" s="64"/>
      <c r="C1072" s="62"/>
      <c r="L1072" s="30"/>
    </row>
    <row r="1073" spans="2:12" ht="9.75" customHeight="1">
      <c r="B1073" s="64"/>
      <c r="C1073" s="62"/>
      <c r="L1073" s="30"/>
    </row>
    <row r="1074" spans="2:12" ht="9.75" customHeight="1">
      <c r="B1074" s="64"/>
      <c r="C1074" s="62"/>
      <c r="L1074" s="30"/>
    </row>
    <row r="1075" spans="2:12" ht="9.75" customHeight="1">
      <c r="B1075" s="64"/>
      <c r="C1075" s="62"/>
      <c r="L1075" s="30"/>
    </row>
    <row r="1076" spans="2:12" ht="9.75" customHeight="1">
      <c r="B1076" s="64"/>
      <c r="C1076" s="62"/>
      <c r="L1076" s="30"/>
    </row>
    <row r="1077" spans="2:12" ht="9.75" customHeight="1">
      <c r="B1077" s="64"/>
      <c r="C1077" s="62"/>
      <c r="L1077" s="30"/>
    </row>
    <row r="1078" spans="2:12" ht="9.75" customHeight="1">
      <c r="B1078" s="64"/>
      <c r="C1078" s="62"/>
      <c r="L1078" s="30"/>
    </row>
    <row r="1079" spans="2:12" ht="9.75" customHeight="1">
      <c r="B1079" s="64"/>
      <c r="C1079" s="62"/>
      <c r="L1079" s="30"/>
    </row>
    <row r="1080" spans="2:12" ht="9.75" customHeight="1">
      <c r="B1080" s="64"/>
      <c r="C1080" s="62"/>
      <c r="L1080" s="30"/>
    </row>
    <row r="1081" spans="2:12" ht="9.75" customHeight="1">
      <c r="B1081" s="64"/>
      <c r="C1081" s="62"/>
      <c r="L1081" s="30"/>
    </row>
    <row r="1082" spans="2:12" ht="9.75" customHeight="1">
      <c r="B1082" s="64"/>
      <c r="C1082" s="62"/>
      <c r="L1082" s="30"/>
    </row>
    <row r="1083" spans="2:12" ht="9.75" customHeight="1">
      <c r="B1083" s="64"/>
      <c r="C1083" s="62"/>
      <c r="L1083" s="30"/>
    </row>
    <row r="1084" spans="2:12" ht="9.75" customHeight="1">
      <c r="B1084" s="64"/>
      <c r="C1084" s="62"/>
      <c r="L1084" s="30"/>
    </row>
    <row r="1085" spans="2:12" ht="9.75" customHeight="1">
      <c r="B1085" s="64"/>
      <c r="C1085" s="62"/>
      <c r="L1085" s="30"/>
    </row>
    <row r="1086" spans="2:12" ht="9.75" customHeight="1">
      <c r="B1086" s="64"/>
      <c r="C1086" s="62"/>
      <c r="L1086" s="30"/>
    </row>
    <row r="1087" spans="2:12" ht="9.75" customHeight="1">
      <c r="B1087" s="64"/>
      <c r="C1087" s="62"/>
      <c r="L1087" s="30"/>
    </row>
    <row r="1088" spans="2:12" ht="9.75" customHeight="1">
      <c r="B1088" s="64"/>
      <c r="C1088" s="62"/>
      <c r="L1088" s="30"/>
    </row>
    <row r="1089" spans="2:12" ht="9.75" customHeight="1">
      <c r="B1089" s="64"/>
      <c r="C1089" s="62"/>
      <c r="L1089" s="30"/>
    </row>
    <row r="1090" spans="2:12" ht="9.75" customHeight="1">
      <c r="B1090" s="64"/>
      <c r="C1090" s="62"/>
      <c r="L1090" s="30"/>
    </row>
    <row r="1091" spans="2:12" ht="9.75" customHeight="1">
      <c r="B1091" s="64"/>
      <c r="C1091" s="62"/>
      <c r="L1091" s="30"/>
    </row>
    <row r="1092" spans="2:12" ht="9.75" customHeight="1">
      <c r="B1092" s="64"/>
      <c r="C1092" s="62"/>
      <c r="L1092" s="30"/>
    </row>
    <row r="1093" spans="2:12" ht="9.75" customHeight="1">
      <c r="B1093" s="64"/>
      <c r="C1093" s="62"/>
      <c r="L1093" s="30"/>
    </row>
    <row r="1094" spans="2:12" ht="9.75" customHeight="1">
      <c r="B1094" s="64"/>
      <c r="C1094" s="62"/>
      <c r="L1094" s="30"/>
    </row>
    <row r="1095" spans="2:12" ht="9.75" customHeight="1">
      <c r="B1095" s="64"/>
      <c r="C1095" s="62"/>
      <c r="L1095" s="30"/>
    </row>
    <row r="1096" spans="2:12" ht="9.75" customHeight="1">
      <c r="B1096" s="64"/>
      <c r="C1096" s="62"/>
      <c r="L1096" s="30"/>
    </row>
    <row r="1097" spans="2:12" ht="9.75" customHeight="1">
      <c r="B1097" s="64"/>
      <c r="C1097" s="62"/>
      <c r="L1097" s="30"/>
    </row>
    <row r="1098" spans="2:12" ht="9.75" customHeight="1">
      <c r="B1098" s="64"/>
      <c r="C1098" s="62"/>
      <c r="L1098" s="30"/>
    </row>
    <row r="1099" spans="2:12" ht="9.75" customHeight="1">
      <c r="B1099" s="64"/>
      <c r="C1099" s="62"/>
      <c r="L1099" s="30"/>
    </row>
    <row r="1100" spans="2:12" ht="9.75" customHeight="1">
      <c r="B1100" s="64"/>
      <c r="C1100" s="62"/>
      <c r="L1100" s="30"/>
    </row>
    <row r="1101" spans="2:12" ht="9.75" customHeight="1">
      <c r="B1101" s="64"/>
      <c r="C1101" s="62"/>
      <c r="L1101" s="30"/>
    </row>
    <row r="1102" spans="2:12" ht="9.75" customHeight="1">
      <c r="B1102" s="64"/>
      <c r="C1102" s="62"/>
      <c r="L1102" s="30"/>
    </row>
    <row r="1103" spans="2:12" ht="9.75" customHeight="1">
      <c r="B1103" s="64"/>
      <c r="C1103" s="62"/>
      <c r="L1103" s="30"/>
    </row>
    <row r="1104" spans="2:12" ht="9.75" customHeight="1">
      <c r="B1104" s="64"/>
      <c r="C1104" s="62"/>
      <c r="L1104" s="30"/>
    </row>
    <row r="1105" spans="2:12" ht="9.75" customHeight="1">
      <c r="B1105" s="64"/>
      <c r="C1105" s="62"/>
      <c r="L1105" s="30"/>
    </row>
    <row r="1106" spans="2:12" ht="9.75" customHeight="1">
      <c r="B1106" s="64"/>
      <c r="C1106" s="62"/>
      <c r="L1106" s="30"/>
    </row>
    <row r="1107" spans="2:12" ht="9.75" customHeight="1">
      <c r="B1107" s="64"/>
      <c r="C1107" s="62"/>
      <c r="L1107" s="30"/>
    </row>
    <row r="1108" spans="2:12" ht="9.75" customHeight="1">
      <c r="B1108" s="64"/>
      <c r="C1108" s="62"/>
      <c r="L1108" s="30"/>
    </row>
    <row r="1109" spans="2:12" ht="9.75" customHeight="1">
      <c r="B1109" s="64"/>
      <c r="C1109" s="62"/>
      <c r="L1109" s="30"/>
    </row>
    <row r="1110" spans="2:12" ht="9.75" customHeight="1">
      <c r="B1110" s="64"/>
      <c r="C1110" s="62"/>
      <c r="L1110" s="30"/>
    </row>
    <row r="1111" spans="2:12" ht="9.75" customHeight="1">
      <c r="B1111" s="64"/>
      <c r="C1111" s="62"/>
      <c r="L1111" s="30"/>
    </row>
    <row r="1112" spans="2:12" ht="9.75" customHeight="1">
      <c r="B1112" s="64"/>
      <c r="C1112" s="62"/>
      <c r="L1112" s="30"/>
    </row>
    <row r="1113" spans="2:12" ht="9.75" customHeight="1">
      <c r="B1113" s="64"/>
      <c r="C1113" s="62"/>
      <c r="L1113" s="30"/>
    </row>
    <row r="1114" spans="2:12" ht="9.75" customHeight="1">
      <c r="B1114" s="64"/>
      <c r="C1114" s="62"/>
      <c r="L1114" s="30"/>
    </row>
    <row r="1115" spans="2:12" ht="9.75" customHeight="1">
      <c r="B1115" s="64"/>
      <c r="C1115" s="62"/>
      <c r="L1115" s="30"/>
    </row>
    <row r="1116" spans="2:12" ht="9.75" customHeight="1">
      <c r="B1116" s="64"/>
      <c r="C1116" s="62"/>
      <c r="L1116" s="30"/>
    </row>
    <row r="1117" spans="2:12" ht="9.75" customHeight="1">
      <c r="B1117" s="64"/>
      <c r="C1117" s="62"/>
      <c r="L1117" s="30"/>
    </row>
    <row r="1118" spans="2:12" ht="9.75" customHeight="1">
      <c r="B1118" s="64"/>
      <c r="C1118" s="62"/>
      <c r="L1118" s="30"/>
    </row>
    <row r="1119" spans="2:12" ht="9.75" customHeight="1">
      <c r="B1119" s="64"/>
      <c r="C1119" s="62"/>
      <c r="L1119" s="30"/>
    </row>
    <row r="1120" spans="2:12" ht="9.75" customHeight="1">
      <c r="B1120" s="64"/>
      <c r="C1120" s="62"/>
      <c r="L1120" s="30"/>
    </row>
    <row r="1121" spans="2:12" ht="9.75" customHeight="1">
      <c r="B1121" s="64"/>
      <c r="C1121" s="62"/>
      <c r="L1121" s="30"/>
    </row>
    <row r="1122" spans="2:12" ht="9.75" customHeight="1">
      <c r="B1122" s="64"/>
      <c r="C1122" s="62"/>
      <c r="L1122" s="30"/>
    </row>
    <row r="1123" spans="2:12" ht="9.75" customHeight="1">
      <c r="B1123" s="64"/>
      <c r="C1123" s="62"/>
      <c r="L1123" s="30"/>
    </row>
    <row r="1124" spans="2:12" ht="9.75" customHeight="1">
      <c r="B1124" s="64"/>
      <c r="C1124" s="62"/>
      <c r="L1124" s="30"/>
    </row>
    <row r="1125" spans="2:12" ht="9.75" customHeight="1">
      <c r="B1125" s="64"/>
      <c r="C1125" s="62"/>
      <c r="L1125" s="30"/>
    </row>
    <row r="1126" spans="2:12" ht="9.75" customHeight="1">
      <c r="B1126" s="64"/>
      <c r="C1126" s="62"/>
      <c r="L1126" s="30"/>
    </row>
    <row r="1127" spans="2:12" ht="9.75" customHeight="1">
      <c r="B1127" s="64"/>
      <c r="C1127" s="62"/>
      <c r="L1127" s="30"/>
    </row>
    <row r="1128" spans="2:12" ht="9.75" customHeight="1">
      <c r="B1128" s="64"/>
      <c r="C1128" s="62"/>
      <c r="L1128" s="30"/>
    </row>
    <row r="1129" spans="2:12" ht="12.75">
      <c r="B1129" s="64"/>
      <c r="C1129" s="62"/>
      <c r="L1129" s="30"/>
    </row>
    <row r="1130" spans="2:12" ht="12.75">
      <c r="B1130" s="64"/>
      <c r="C1130" s="62"/>
      <c r="L1130" s="30"/>
    </row>
    <row r="1131" spans="2:12" ht="12.75">
      <c r="B1131" s="64"/>
      <c r="C1131" s="62"/>
      <c r="L1131" s="30"/>
    </row>
    <row r="1132" spans="2:12" ht="12.75">
      <c r="B1132" s="64"/>
      <c r="C1132" s="62"/>
      <c r="L1132" s="30"/>
    </row>
    <row r="1133" spans="2:12" ht="12.75">
      <c r="B1133" s="64"/>
      <c r="C1133" s="62"/>
      <c r="L1133" s="30"/>
    </row>
    <row r="1134" spans="2:12" ht="12.75">
      <c r="B1134" s="64"/>
      <c r="C1134" s="62"/>
      <c r="L1134" s="30"/>
    </row>
    <row r="1135" spans="2:12" ht="12.75">
      <c r="B1135" s="64"/>
      <c r="C1135" s="62"/>
      <c r="L1135" s="30"/>
    </row>
    <row r="1136" spans="2:12" ht="12.75">
      <c r="B1136" s="64"/>
      <c r="C1136" s="62"/>
      <c r="L1136" s="30"/>
    </row>
    <row r="1137" spans="2:12" ht="12.75">
      <c r="B1137" s="64"/>
      <c r="C1137" s="62"/>
      <c r="L1137" s="30"/>
    </row>
    <row r="1138" spans="2:12" ht="12.75">
      <c r="B1138" s="64"/>
      <c r="C1138" s="62"/>
      <c r="L1138" s="30"/>
    </row>
    <row r="1139" spans="2:12" ht="12.75">
      <c r="B1139" s="64"/>
      <c r="C1139" s="62"/>
      <c r="L1139" s="30"/>
    </row>
    <row r="1140" spans="2:12" ht="12.75">
      <c r="B1140" s="64"/>
      <c r="C1140" s="62"/>
      <c r="L1140" s="30"/>
    </row>
    <row r="1141" spans="2:12" ht="12.75">
      <c r="B1141" s="64"/>
      <c r="C1141" s="62"/>
      <c r="L1141" s="30"/>
    </row>
    <row r="1142" spans="2:12" ht="12.75">
      <c r="B1142" s="64"/>
      <c r="C1142" s="62"/>
      <c r="L1142" s="30"/>
    </row>
    <row r="1143" spans="2:12" ht="12.75">
      <c r="B1143" s="64"/>
      <c r="C1143" s="62"/>
      <c r="L1143" s="30"/>
    </row>
    <row r="1144" spans="2:12" ht="12.75">
      <c r="B1144" s="64"/>
      <c r="C1144" s="62"/>
      <c r="L1144" s="30"/>
    </row>
    <row r="1145" spans="2:12" ht="12.75">
      <c r="B1145" s="64"/>
      <c r="C1145" s="62"/>
      <c r="L1145" s="30"/>
    </row>
    <row r="1146" spans="2:12" ht="12.75">
      <c r="B1146" s="64"/>
      <c r="C1146" s="62"/>
      <c r="L1146" s="30"/>
    </row>
    <row r="1147" spans="2:12" ht="12.75">
      <c r="B1147" s="64"/>
      <c r="C1147" s="62"/>
      <c r="L1147" s="30"/>
    </row>
    <row r="1148" spans="2:12" ht="12.75">
      <c r="B1148" s="64"/>
      <c r="C1148" s="62"/>
      <c r="L1148" s="30"/>
    </row>
    <row r="1149" spans="2:12" ht="12.75">
      <c r="B1149" s="64"/>
      <c r="C1149" s="62"/>
      <c r="L1149" s="30"/>
    </row>
    <row r="1150" spans="2:12" ht="12.75">
      <c r="B1150" s="64"/>
      <c r="C1150" s="62"/>
      <c r="L1150" s="30"/>
    </row>
    <row r="1151" spans="2:12" ht="12.75">
      <c r="B1151" s="64"/>
      <c r="C1151" s="62"/>
      <c r="L1151" s="30"/>
    </row>
    <row r="1152" spans="2:12" ht="12.75">
      <c r="B1152" s="64"/>
      <c r="C1152" s="62"/>
      <c r="L1152" s="30"/>
    </row>
    <row r="1153" spans="2:12" ht="12.75">
      <c r="B1153" s="64"/>
      <c r="C1153" s="62"/>
      <c r="L1153" s="30"/>
    </row>
    <row r="1154" spans="2:12" ht="12.75">
      <c r="B1154" s="64"/>
      <c r="C1154" s="62"/>
      <c r="L1154" s="30"/>
    </row>
    <row r="1155" spans="2:12" ht="12.75">
      <c r="B1155" s="64"/>
      <c r="C1155" s="62"/>
      <c r="L1155" s="30"/>
    </row>
    <row r="1156" spans="2:12" ht="12.75">
      <c r="B1156" s="64"/>
      <c r="C1156" s="62"/>
      <c r="L1156" s="30"/>
    </row>
    <row r="1157" spans="2:12" ht="12.75">
      <c r="B1157" s="64"/>
      <c r="C1157" s="62"/>
      <c r="L1157" s="30"/>
    </row>
    <row r="1158" spans="2:12" ht="12.75">
      <c r="B1158" s="64"/>
      <c r="C1158" s="62"/>
      <c r="L1158" s="30"/>
    </row>
    <row r="1159" spans="2:12" ht="12.75">
      <c r="B1159" s="64"/>
      <c r="C1159" s="62"/>
      <c r="L1159" s="30"/>
    </row>
    <row r="1160" spans="2:12" ht="12.75">
      <c r="B1160" s="64"/>
      <c r="C1160" s="62"/>
      <c r="L1160" s="30"/>
    </row>
    <row r="1161" spans="2:12" ht="12.75">
      <c r="B1161" s="64"/>
      <c r="C1161" s="62"/>
      <c r="L1161" s="30"/>
    </row>
    <row r="1162" spans="2:12" ht="12.75">
      <c r="B1162" s="64"/>
      <c r="C1162" s="62"/>
      <c r="L1162" s="30"/>
    </row>
    <row r="1163" spans="2:12" ht="12.75">
      <c r="B1163" s="64"/>
      <c r="C1163" s="62"/>
      <c r="L1163" s="30"/>
    </row>
    <row r="1164" spans="2:12" ht="12.75">
      <c r="B1164" s="64"/>
      <c r="C1164" s="62"/>
      <c r="L1164" s="30"/>
    </row>
    <row r="1165" spans="2:12" ht="12.75">
      <c r="B1165" s="64"/>
      <c r="C1165" s="62"/>
      <c r="L1165" s="30"/>
    </row>
    <row r="1166" spans="2:12" ht="12.75">
      <c r="B1166" s="64"/>
      <c r="C1166" s="62"/>
      <c r="L1166" s="30"/>
    </row>
    <row r="1167" spans="2:12" ht="12.75">
      <c r="B1167" s="64"/>
      <c r="C1167" s="62"/>
      <c r="L1167" s="30"/>
    </row>
    <row r="1168" spans="2:12" ht="12.75">
      <c r="B1168" s="64"/>
      <c r="C1168" s="62"/>
      <c r="L1168" s="30"/>
    </row>
    <row r="1169" spans="2:12" ht="12.75">
      <c r="B1169" s="64"/>
      <c r="C1169" s="62"/>
      <c r="L1169" s="30"/>
    </row>
    <row r="1170" spans="2:12" ht="12.75">
      <c r="B1170" s="64"/>
      <c r="C1170" s="62"/>
      <c r="L1170" s="30"/>
    </row>
    <row r="1171" spans="2:12" ht="12.75">
      <c r="B1171" s="64"/>
      <c r="C1171" s="62"/>
      <c r="L1171" s="30"/>
    </row>
    <row r="1172" spans="2:12" ht="12.75">
      <c r="B1172" s="64"/>
      <c r="C1172" s="62"/>
      <c r="L1172" s="30"/>
    </row>
    <row r="1173" spans="2:12" ht="12.75">
      <c r="B1173" s="64"/>
      <c r="C1173" s="62"/>
      <c r="L1173" s="30"/>
    </row>
    <row r="1174" spans="2:12" ht="12.75">
      <c r="B1174" s="64"/>
      <c r="C1174" s="62"/>
      <c r="L1174" s="30"/>
    </row>
    <row r="1175" spans="2:12" ht="12.75">
      <c r="B1175" s="64"/>
      <c r="C1175" s="62"/>
      <c r="L1175" s="30"/>
    </row>
    <row r="1176" spans="2:12" ht="12.75">
      <c r="B1176" s="64"/>
      <c r="C1176" s="62"/>
      <c r="L1176" s="30"/>
    </row>
    <row r="1177" spans="2:12" ht="12.75">
      <c r="B1177" s="64"/>
      <c r="C1177" s="62"/>
      <c r="L1177" s="30"/>
    </row>
    <row r="1178" spans="2:12" ht="12.75">
      <c r="B1178" s="64"/>
      <c r="C1178" s="62"/>
      <c r="L1178" s="30"/>
    </row>
    <row r="1179" spans="2:12" ht="12.75">
      <c r="B1179" s="64"/>
      <c r="C1179" s="62"/>
      <c r="L1179" s="30"/>
    </row>
    <row r="1180" spans="2:12" ht="12.75">
      <c r="B1180" s="64"/>
      <c r="C1180" s="62"/>
      <c r="L1180" s="30"/>
    </row>
    <row r="1181" spans="2:12" ht="12.75">
      <c r="B1181" s="64"/>
      <c r="C1181" s="62"/>
      <c r="L1181" s="30"/>
    </row>
    <row r="1182" spans="2:12" ht="12.75">
      <c r="B1182" s="64"/>
      <c r="C1182" s="62"/>
      <c r="L1182" s="30"/>
    </row>
    <row r="1183" spans="2:12" ht="12.75">
      <c r="B1183" s="64"/>
      <c r="C1183" s="62"/>
      <c r="L1183" s="30"/>
    </row>
    <row r="1184" spans="2:12" ht="12.75">
      <c r="B1184" s="64"/>
      <c r="C1184" s="62"/>
      <c r="L1184" s="30"/>
    </row>
    <row r="1185" spans="2:12" ht="12.75">
      <c r="B1185" s="64"/>
      <c r="C1185" s="62"/>
      <c r="L1185" s="30"/>
    </row>
    <row r="1186" spans="2:12" ht="12.75">
      <c r="B1186" s="64"/>
      <c r="C1186" s="62"/>
      <c r="L1186" s="30"/>
    </row>
    <row r="1187" spans="2:12" ht="12.75">
      <c r="B1187" s="64"/>
      <c r="C1187" s="62"/>
      <c r="L1187" s="30"/>
    </row>
    <row r="1188" spans="2:12" ht="12.75">
      <c r="B1188" s="64"/>
      <c r="C1188" s="62"/>
      <c r="L1188" s="30"/>
    </row>
    <row r="1189" spans="2:12" ht="12.75">
      <c r="B1189" s="64"/>
      <c r="C1189" s="62"/>
      <c r="L1189" s="30"/>
    </row>
    <row r="1190" spans="2:12" ht="12.75">
      <c r="B1190" s="64"/>
      <c r="C1190" s="62"/>
      <c r="L1190" s="30"/>
    </row>
    <row r="1191" spans="2:12" ht="12.75">
      <c r="B1191" s="64"/>
      <c r="C1191" s="62"/>
      <c r="L1191" s="30"/>
    </row>
    <row r="1192" spans="2:12" ht="12.75">
      <c r="B1192" s="64"/>
      <c r="C1192" s="62"/>
      <c r="L1192" s="30"/>
    </row>
    <row r="1193" spans="2:12" ht="12.75">
      <c r="B1193" s="64"/>
      <c r="C1193" s="62"/>
      <c r="L1193" s="30"/>
    </row>
    <row r="1194" spans="2:12" ht="12.75">
      <c r="B1194" s="64"/>
      <c r="C1194" s="62"/>
      <c r="L1194" s="30"/>
    </row>
    <row r="1195" spans="2:12" ht="12.75">
      <c r="B1195" s="64"/>
      <c r="C1195" s="62"/>
      <c r="L1195" s="30"/>
    </row>
    <row r="1196" spans="2:12" ht="12.75">
      <c r="B1196" s="64"/>
      <c r="C1196" s="62"/>
      <c r="L1196" s="30"/>
    </row>
    <row r="1197" spans="2:12" ht="12.75">
      <c r="B1197" s="64"/>
      <c r="C1197" s="62"/>
      <c r="L1197" s="30"/>
    </row>
    <row r="1198" spans="2:12" ht="12.75">
      <c r="B1198" s="64"/>
      <c r="C1198" s="62"/>
      <c r="L1198" s="30"/>
    </row>
    <row r="1199" spans="2:12" ht="12.75">
      <c r="B1199" s="64"/>
      <c r="C1199" s="62"/>
      <c r="L1199" s="30"/>
    </row>
    <row r="1200" spans="2:12" ht="12.75">
      <c r="B1200" s="64"/>
      <c r="C1200" s="62"/>
      <c r="L1200" s="30"/>
    </row>
    <row r="1201" spans="2:12" ht="12.75">
      <c r="B1201" s="64"/>
      <c r="C1201" s="62"/>
      <c r="L1201" s="30"/>
    </row>
    <row r="1202" spans="2:12" ht="12.75">
      <c r="B1202" s="64"/>
      <c r="C1202" s="62"/>
      <c r="L1202" s="30"/>
    </row>
    <row r="1203" spans="2:12" ht="12.75">
      <c r="B1203" s="64"/>
      <c r="C1203" s="62"/>
      <c r="L1203" s="30"/>
    </row>
    <row r="1204" spans="2:12" ht="12.75">
      <c r="B1204" s="64"/>
      <c r="C1204" s="62"/>
      <c r="L1204" s="30"/>
    </row>
    <row r="1205" spans="2:12" ht="12.75">
      <c r="B1205" s="64"/>
      <c r="C1205" s="62"/>
      <c r="L1205" s="30"/>
    </row>
    <row r="1206" spans="2:12" ht="12.75">
      <c r="B1206" s="64"/>
      <c r="C1206" s="62"/>
      <c r="L1206" s="30"/>
    </row>
    <row r="1207" spans="2:12" ht="12.75">
      <c r="B1207" s="64"/>
      <c r="C1207" s="62"/>
      <c r="L1207" s="30"/>
    </row>
    <row r="1208" spans="2:12" ht="12.75">
      <c r="B1208" s="64"/>
      <c r="C1208" s="62"/>
      <c r="L1208" s="30"/>
    </row>
    <row r="1209" spans="2:12" ht="12.75">
      <c r="B1209" s="64"/>
      <c r="C1209" s="62"/>
      <c r="L1209" s="30"/>
    </row>
    <row r="1210" spans="2:12" ht="12.75">
      <c r="B1210" s="64"/>
      <c r="C1210" s="62"/>
      <c r="L1210" s="30"/>
    </row>
    <row r="1211" spans="2:12" ht="12.75">
      <c r="B1211" s="64"/>
      <c r="C1211" s="62"/>
      <c r="L1211" s="30"/>
    </row>
    <row r="1212" spans="2:12" ht="12.75">
      <c r="B1212" s="64"/>
      <c r="C1212" s="62"/>
      <c r="L1212" s="30"/>
    </row>
    <row r="1213" spans="2:12" ht="12.75">
      <c r="B1213" s="64"/>
      <c r="C1213" s="62"/>
      <c r="L1213" s="30"/>
    </row>
    <row r="1214" spans="2:12" ht="12.75">
      <c r="B1214" s="64"/>
      <c r="C1214" s="62"/>
      <c r="L1214" s="30"/>
    </row>
    <row r="1215" spans="2:12" ht="12.75">
      <c r="B1215" s="64"/>
      <c r="C1215" s="62"/>
      <c r="L1215" s="30"/>
    </row>
    <row r="1216" spans="2:12" ht="12.75">
      <c r="B1216" s="64"/>
      <c r="C1216" s="62"/>
      <c r="L1216" s="30"/>
    </row>
    <row r="1217" spans="2:12" ht="12.75">
      <c r="B1217" s="64"/>
      <c r="C1217" s="62"/>
      <c r="L1217" s="30"/>
    </row>
    <row r="1218" spans="2:12" ht="12.75">
      <c r="B1218" s="64"/>
      <c r="C1218" s="62"/>
      <c r="L1218" s="30"/>
    </row>
    <row r="1219" spans="2:12" ht="12.75">
      <c r="B1219" s="64"/>
      <c r="C1219" s="62"/>
      <c r="L1219" s="30"/>
    </row>
    <row r="1220" spans="2:12" ht="12.75">
      <c r="B1220" s="64"/>
      <c r="C1220" s="62"/>
      <c r="L1220" s="30"/>
    </row>
    <row r="1221" spans="2:12" ht="12.75">
      <c r="B1221" s="64"/>
      <c r="C1221" s="62"/>
      <c r="L1221" s="30"/>
    </row>
    <row r="1222" spans="2:12" ht="12.75">
      <c r="B1222" s="64"/>
      <c r="C1222" s="62"/>
      <c r="L1222" s="30"/>
    </row>
    <row r="1223" spans="2:12" ht="12.75">
      <c r="B1223" s="64"/>
      <c r="C1223" s="62"/>
      <c r="L1223" s="30"/>
    </row>
    <row r="1224" spans="2:12" ht="12.75">
      <c r="B1224" s="64"/>
      <c r="C1224" s="62"/>
      <c r="L1224" s="30"/>
    </row>
    <row r="1225" spans="2:12" ht="12.75">
      <c r="B1225" s="64"/>
      <c r="C1225" s="62"/>
      <c r="L1225" s="30"/>
    </row>
    <row r="1226" spans="2:12" ht="12.75">
      <c r="B1226" s="64"/>
      <c r="C1226" s="62"/>
      <c r="L1226" s="30"/>
    </row>
    <row r="1227" spans="2:12" ht="12.75">
      <c r="B1227" s="64"/>
      <c r="C1227" s="62"/>
      <c r="L1227" s="30"/>
    </row>
    <row r="1228" spans="2:12" ht="12.75">
      <c r="B1228" s="64"/>
      <c r="C1228" s="62"/>
      <c r="L1228" s="30"/>
    </row>
    <row r="1229" spans="2:12" ht="12.75">
      <c r="B1229" s="64"/>
      <c r="C1229" s="62"/>
      <c r="L1229" s="30"/>
    </row>
    <row r="1230" spans="2:12" ht="12.75">
      <c r="B1230" s="64"/>
      <c r="C1230" s="62"/>
      <c r="L1230" s="30"/>
    </row>
    <row r="1231" spans="2:12" ht="12.75">
      <c r="B1231" s="64"/>
      <c r="C1231" s="62"/>
      <c r="L1231" s="30"/>
    </row>
    <row r="1232" spans="2:12" ht="12.75">
      <c r="B1232" s="64"/>
      <c r="C1232" s="62"/>
      <c r="L1232" s="30"/>
    </row>
    <row r="1233" spans="2:12" ht="12.75">
      <c r="B1233" s="64"/>
      <c r="C1233" s="62"/>
      <c r="L1233" s="30"/>
    </row>
    <row r="1234" spans="2:12" ht="12.75">
      <c r="B1234" s="64"/>
      <c r="C1234" s="62"/>
      <c r="L1234" s="30"/>
    </row>
    <row r="1235" spans="2:12" ht="12.75">
      <c r="B1235" s="64"/>
      <c r="C1235" s="62"/>
      <c r="L1235" s="30"/>
    </row>
    <row r="1236" spans="2:12" ht="12.75">
      <c r="B1236" s="64"/>
      <c r="C1236" s="62"/>
      <c r="L1236" s="30"/>
    </row>
    <row r="1237" spans="2:12" ht="12.75">
      <c r="B1237" s="64"/>
      <c r="C1237" s="62"/>
      <c r="L1237" s="30"/>
    </row>
    <row r="1238" spans="2:12" ht="12.75">
      <c r="B1238" s="64"/>
      <c r="C1238" s="62"/>
      <c r="L1238" s="30"/>
    </row>
    <row r="1239" spans="2:12" ht="12.75">
      <c r="B1239" s="64"/>
      <c r="C1239" s="62"/>
      <c r="L1239" s="30"/>
    </row>
    <row r="1240" spans="2:12" ht="12.75">
      <c r="B1240" s="64"/>
      <c r="C1240" s="62"/>
      <c r="L1240" s="30"/>
    </row>
    <row r="1241" spans="2:12" ht="12.75">
      <c r="B1241" s="64"/>
      <c r="C1241" s="62"/>
      <c r="L1241" s="30"/>
    </row>
    <row r="1242" spans="2:12" ht="12.75">
      <c r="B1242" s="64"/>
      <c r="C1242" s="62"/>
      <c r="L1242" s="30"/>
    </row>
    <row r="1243" spans="2:12" ht="12.75">
      <c r="B1243" s="64"/>
      <c r="C1243" s="62"/>
      <c r="L1243" s="30"/>
    </row>
    <row r="1244" spans="2:12" ht="12.75">
      <c r="B1244" s="64"/>
      <c r="C1244" s="62"/>
      <c r="L1244" s="30"/>
    </row>
    <row r="1245" spans="2:12" ht="12.75">
      <c r="B1245" s="64"/>
      <c r="C1245" s="62"/>
      <c r="L1245" s="30"/>
    </row>
    <row r="1246" spans="2:12" ht="12.75">
      <c r="B1246" s="64"/>
      <c r="C1246" s="62"/>
      <c r="L1246" s="30"/>
    </row>
    <row r="1247" spans="2:12" ht="12.75">
      <c r="B1247" s="64"/>
      <c r="C1247" s="62"/>
      <c r="L1247" s="30"/>
    </row>
    <row r="1248" spans="2:12" ht="12.75">
      <c r="B1248" s="64"/>
      <c r="C1248" s="62"/>
      <c r="L1248" s="30"/>
    </row>
    <row r="1249" spans="2:12" ht="12.75">
      <c r="B1249" s="64"/>
      <c r="C1249" s="62"/>
      <c r="L1249" s="30"/>
    </row>
    <row r="1250" spans="2:12" ht="12.75">
      <c r="B1250" s="64"/>
      <c r="C1250" s="62"/>
      <c r="L1250" s="30"/>
    </row>
    <row r="1251" spans="2:12" ht="12.75">
      <c r="B1251" s="64"/>
      <c r="C1251" s="62"/>
      <c r="L1251" s="30"/>
    </row>
    <row r="1252" spans="2:12" ht="12.75">
      <c r="B1252" s="64"/>
      <c r="C1252" s="62"/>
      <c r="L1252" s="30"/>
    </row>
    <row r="1253" spans="2:12" ht="12.75">
      <c r="B1253" s="64"/>
      <c r="C1253" s="62"/>
      <c r="L1253" s="30"/>
    </row>
    <row r="1254" spans="2:12" ht="12.75">
      <c r="B1254" s="64"/>
      <c r="C1254" s="62"/>
      <c r="L1254" s="30"/>
    </row>
    <row r="1255" spans="2:12" ht="12.75">
      <c r="B1255" s="64"/>
      <c r="C1255" s="62"/>
      <c r="L1255" s="30"/>
    </row>
    <row r="1256" spans="2:12" ht="12.75">
      <c r="B1256" s="64"/>
      <c r="C1256" s="62"/>
      <c r="L1256" s="30"/>
    </row>
    <row r="1257" spans="2:12" ht="12.75">
      <c r="B1257" s="64"/>
      <c r="C1257" s="62"/>
      <c r="L1257" s="30"/>
    </row>
    <row r="1258" spans="2:12" ht="12.75">
      <c r="B1258" s="64"/>
      <c r="C1258" s="62"/>
      <c r="L1258" s="30"/>
    </row>
    <row r="1259" spans="2:12" ht="12.75">
      <c r="B1259" s="64"/>
      <c r="C1259" s="62"/>
      <c r="L1259" s="30"/>
    </row>
    <row r="1260" spans="2:12" ht="12.75">
      <c r="B1260" s="64"/>
      <c r="C1260" s="62"/>
      <c r="L1260" s="30"/>
    </row>
    <row r="1261" spans="2:12" ht="12.75">
      <c r="B1261" s="64"/>
      <c r="C1261" s="62"/>
      <c r="L1261" s="30"/>
    </row>
    <row r="1262" spans="2:12" ht="12.75">
      <c r="B1262" s="64"/>
      <c r="C1262" s="62"/>
      <c r="L1262" s="30"/>
    </row>
    <row r="1263" spans="2:12" ht="12.75">
      <c r="B1263" s="64"/>
      <c r="C1263" s="62"/>
      <c r="L1263" s="30"/>
    </row>
    <row r="1264" spans="2:12" ht="12.75">
      <c r="B1264" s="64"/>
      <c r="C1264" s="62"/>
      <c r="L1264" s="30"/>
    </row>
    <row r="1265" spans="2:12" ht="12.75">
      <c r="B1265" s="64"/>
      <c r="C1265" s="62"/>
      <c r="L1265" s="30"/>
    </row>
    <row r="1266" spans="2:12" ht="12.75">
      <c r="B1266" s="64"/>
      <c r="C1266" s="62"/>
      <c r="L1266" s="30"/>
    </row>
    <row r="1267" spans="2:12" ht="12.75">
      <c r="B1267" s="64"/>
      <c r="C1267" s="62"/>
      <c r="L1267" s="30"/>
    </row>
    <row r="1268" spans="2:12" ht="12.75">
      <c r="B1268" s="64"/>
      <c r="C1268" s="62"/>
      <c r="L1268" s="30"/>
    </row>
    <row r="1269" spans="2:12" ht="12.75">
      <c r="B1269" s="64"/>
      <c r="C1269" s="62"/>
      <c r="L1269" s="30"/>
    </row>
    <row r="1270" spans="2:12" ht="12.75">
      <c r="B1270" s="64"/>
      <c r="C1270" s="62"/>
      <c r="L1270" s="30"/>
    </row>
    <row r="1271" spans="2:12" ht="12.75">
      <c r="B1271" s="64"/>
      <c r="C1271" s="62"/>
      <c r="L1271" s="30"/>
    </row>
    <row r="1272" spans="2:12" ht="12.75">
      <c r="B1272" s="64"/>
      <c r="C1272" s="62"/>
      <c r="L1272" s="30"/>
    </row>
    <row r="1273" spans="2:12" ht="12.75">
      <c r="B1273" s="64"/>
      <c r="C1273" s="62"/>
      <c r="L1273" s="30"/>
    </row>
    <row r="1274" spans="2:12" ht="12.75">
      <c r="B1274" s="64"/>
      <c r="C1274" s="62"/>
      <c r="L1274" s="30"/>
    </row>
    <row r="1275" spans="2:12" ht="12.75">
      <c r="B1275" s="64"/>
      <c r="C1275" s="62"/>
      <c r="L1275" s="30"/>
    </row>
    <row r="1276" spans="2:12" ht="12.75">
      <c r="B1276" s="64"/>
      <c r="C1276" s="62"/>
      <c r="L1276" s="30"/>
    </row>
    <row r="1277" spans="2:12" ht="12.75">
      <c r="B1277" s="64"/>
      <c r="C1277" s="62"/>
      <c r="L1277" s="30"/>
    </row>
    <row r="1278" spans="2:12" ht="12.75">
      <c r="B1278" s="64"/>
      <c r="C1278" s="62"/>
      <c r="L1278" s="30"/>
    </row>
    <row r="1279" spans="2:12" ht="12.75">
      <c r="B1279" s="64"/>
      <c r="C1279" s="62"/>
      <c r="L1279" s="30"/>
    </row>
    <row r="1280" spans="2:12" ht="12.75">
      <c r="B1280" s="64"/>
      <c r="C1280" s="62"/>
      <c r="L1280" s="30"/>
    </row>
    <row r="1281" spans="2:12" ht="12.75">
      <c r="B1281" s="64"/>
      <c r="C1281" s="62"/>
      <c r="L1281" s="30"/>
    </row>
    <row r="1282" spans="2:12" ht="12.75">
      <c r="B1282" s="64"/>
      <c r="C1282" s="62"/>
      <c r="L1282" s="30"/>
    </row>
    <row r="1283" spans="2:12" ht="12.75">
      <c r="B1283" s="64"/>
      <c r="C1283" s="62"/>
      <c r="L1283" s="30"/>
    </row>
    <row r="1284" spans="2:12" ht="12.75">
      <c r="B1284" s="64"/>
      <c r="C1284" s="62"/>
      <c r="L1284" s="30"/>
    </row>
    <row r="1285" spans="2:12" ht="12.75">
      <c r="B1285" s="64"/>
      <c r="C1285" s="62"/>
      <c r="L1285" s="30"/>
    </row>
    <row r="1286" spans="2:12" ht="12.75">
      <c r="B1286" s="64"/>
      <c r="C1286" s="62"/>
      <c r="L1286" s="30"/>
    </row>
    <row r="1287" spans="2:12" ht="12.75">
      <c r="B1287" s="64"/>
      <c r="C1287" s="62"/>
      <c r="L1287" s="30"/>
    </row>
    <row r="1288" spans="2:12" ht="12.75">
      <c r="B1288" s="64"/>
      <c r="C1288" s="62"/>
      <c r="L1288" s="30"/>
    </row>
    <row r="1289" spans="2:12" ht="12.75">
      <c r="B1289" s="64"/>
      <c r="C1289" s="62"/>
      <c r="L1289" s="30"/>
    </row>
    <row r="1290" spans="2:12" ht="12.75">
      <c r="B1290" s="64"/>
      <c r="C1290" s="62"/>
      <c r="L1290" s="30"/>
    </row>
    <row r="1291" spans="2:12" ht="12.75">
      <c r="B1291" s="64"/>
      <c r="C1291" s="62"/>
      <c r="L1291" s="30"/>
    </row>
    <row r="1292" spans="2:12" ht="12.75">
      <c r="B1292" s="64"/>
      <c r="C1292" s="62"/>
      <c r="L1292" s="30"/>
    </row>
    <row r="1293" spans="2:12" ht="12.75">
      <c r="B1293" s="64"/>
      <c r="C1293" s="62"/>
      <c r="L1293" s="30"/>
    </row>
    <row r="1294" spans="2:12" ht="12.75">
      <c r="B1294" s="64"/>
      <c r="C1294" s="62"/>
      <c r="L1294" s="30"/>
    </row>
    <row r="1295" spans="2:12" ht="12.75">
      <c r="B1295" s="64"/>
      <c r="C1295" s="62"/>
      <c r="L1295" s="30"/>
    </row>
    <row r="1296" spans="2:12" ht="12.75">
      <c r="B1296" s="64"/>
      <c r="C1296" s="62"/>
      <c r="L1296" s="30"/>
    </row>
    <row r="1297" spans="2:12" ht="12.75">
      <c r="B1297" s="64"/>
      <c r="C1297" s="62"/>
      <c r="L1297" s="30"/>
    </row>
    <row r="1298" spans="2:12" ht="12.75">
      <c r="B1298" s="64"/>
      <c r="C1298" s="62"/>
      <c r="L1298" s="30"/>
    </row>
    <row r="1299" spans="2:12" ht="12.75">
      <c r="B1299" s="64"/>
      <c r="C1299" s="62"/>
      <c r="L1299" s="30"/>
    </row>
    <row r="1300" spans="2:12" ht="12.75">
      <c r="B1300" s="64"/>
      <c r="C1300" s="62"/>
      <c r="L1300" s="30"/>
    </row>
    <row r="1301" spans="2:12" ht="12.75">
      <c r="B1301" s="64"/>
      <c r="C1301" s="62"/>
      <c r="L1301" s="30"/>
    </row>
    <row r="1302" spans="2:12" ht="12.75">
      <c r="B1302" s="64"/>
      <c r="C1302" s="62"/>
      <c r="L1302" s="30"/>
    </row>
    <row r="1303" spans="2:12" ht="12.75">
      <c r="B1303" s="64"/>
      <c r="C1303" s="62"/>
      <c r="L1303" s="30"/>
    </row>
    <row r="1304" spans="2:12" ht="12.75">
      <c r="B1304" s="64"/>
      <c r="C1304" s="62"/>
      <c r="L1304" s="30"/>
    </row>
    <row r="1305" spans="2:12" ht="12.75">
      <c r="B1305" s="64"/>
      <c r="C1305" s="62"/>
      <c r="L1305" s="30"/>
    </row>
    <row r="1306" spans="2:12" ht="12.75">
      <c r="B1306" s="64"/>
      <c r="C1306" s="62"/>
      <c r="L1306" s="30"/>
    </row>
    <row r="1307" spans="2:12" ht="12.75">
      <c r="B1307" s="64"/>
      <c r="C1307" s="62"/>
      <c r="L1307" s="30"/>
    </row>
    <row r="1308" spans="2:12" ht="12.75">
      <c r="B1308" s="64"/>
      <c r="C1308" s="62"/>
      <c r="L1308" s="30"/>
    </row>
    <row r="1309" spans="2:12" ht="12.75">
      <c r="B1309" s="64"/>
      <c r="C1309" s="62"/>
      <c r="L1309" s="30"/>
    </row>
    <row r="1310" spans="2:12" ht="12.75">
      <c r="B1310" s="64"/>
      <c r="C1310" s="62"/>
      <c r="L1310" s="30"/>
    </row>
    <row r="1311" spans="2:12" ht="12.75">
      <c r="B1311" s="64"/>
      <c r="C1311" s="62"/>
      <c r="L1311" s="30"/>
    </row>
    <row r="1312" spans="2:12" ht="12.75">
      <c r="B1312" s="64"/>
      <c r="C1312" s="62"/>
      <c r="L1312" s="30"/>
    </row>
    <row r="1313" spans="2:12" ht="12.75">
      <c r="B1313" s="64"/>
      <c r="C1313" s="62"/>
      <c r="L1313" s="30"/>
    </row>
    <row r="1314" spans="2:12" ht="12.75">
      <c r="B1314" s="64"/>
      <c r="C1314" s="62"/>
      <c r="L1314" s="30"/>
    </row>
    <row r="1315" spans="2:12" ht="12.75">
      <c r="B1315" s="64"/>
      <c r="C1315" s="62"/>
      <c r="L1315" s="30"/>
    </row>
    <row r="1316" spans="2:12" ht="12.75">
      <c r="B1316" s="64"/>
      <c r="C1316" s="62"/>
      <c r="L1316" s="30"/>
    </row>
    <row r="1317" spans="2:12" ht="12.75">
      <c r="B1317" s="64"/>
      <c r="C1317" s="62"/>
      <c r="L1317" s="30"/>
    </row>
    <row r="1318" spans="2:12" ht="12.75">
      <c r="B1318" s="64"/>
      <c r="C1318" s="62"/>
      <c r="L1318" s="30"/>
    </row>
    <row r="1319" spans="2:12" ht="12.75">
      <c r="B1319" s="64"/>
      <c r="C1319" s="62"/>
      <c r="L1319" s="30"/>
    </row>
    <row r="1320" spans="2:12" ht="12.75">
      <c r="B1320" s="64"/>
      <c r="C1320" s="62"/>
      <c r="L1320" s="30"/>
    </row>
    <row r="1321" spans="2:12" ht="12.75">
      <c r="B1321" s="64"/>
      <c r="C1321" s="62"/>
      <c r="L1321" s="30"/>
    </row>
    <row r="1322" spans="2:12" ht="12.75">
      <c r="B1322" s="64"/>
      <c r="C1322" s="62"/>
      <c r="L1322" s="30"/>
    </row>
    <row r="1323" spans="2:12" ht="12.75">
      <c r="B1323" s="64"/>
      <c r="C1323" s="62"/>
      <c r="L1323" s="30"/>
    </row>
    <row r="1324" spans="2:12" ht="12.75">
      <c r="B1324" s="64"/>
      <c r="C1324" s="62"/>
      <c r="L1324" s="30"/>
    </row>
    <row r="1325" spans="2:12" ht="12.75">
      <c r="B1325" s="64"/>
      <c r="C1325" s="62"/>
      <c r="L1325" s="30"/>
    </row>
    <row r="1326" spans="2:12" ht="12.75">
      <c r="B1326" s="64"/>
      <c r="C1326" s="62"/>
      <c r="L1326" s="30"/>
    </row>
    <row r="1327" spans="2:12" ht="12.75">
      <c r="B1327" s="64"/>
      <c r="C1327" s="62"/>
      <c r="L1327" s="30"/>
    </row>
    <row r="1328" spans="2:12" ht="12.75">
      <c r="B1328" s="64"/>
      <c r="C1328" s="62"/>
      <c r="L1328" s="30"/>
    </row>
    <row r="1329" spans="2:12" ht="12.75">
      <c r="B1329" s="64"/>
      <c r="C1329" s="62"/>
      <c r="L1329" s="30"/>
    </row>
    <row r="1330" spans="2:12" ht="12.75">
      <c r="B1330" s="64"/>
      <c r="C1330" s="62"/>
      <c r="L1330" s="30"/>
    </row>
    <row r="1331" spans="2:12" ht="12.75">
      <c r="B1331" s="64"/>
      <c r="C1331" s="62"/>
      <c r="L1331" s="30"/>
    </row>
    <row r="1332" spans="2:12" ht="12.75">
      <c r="B1332" s="64"/>
      <c r="C1332" s="62"/>
      <c r="L1332" s="30"/>
    </row>
    <row r="1333" spans="2:12" ht="12.75">
      <c r="B1333" s="64"/>
      <c r="C1333" s="62"/>
      <c r="L1333" s="30"/>
    </row>
    <row r="1334" spans="2:12" ht="12.75">
      <c r="B1334" s="64"/>
      <c r="C1334" s="62"/>
      <c r="L1334" s="30"/>
    </row>
    <row r="1335" spans="2:12" ht="12.75">
      <c r="B1335" s="64"/>
      <c r="C1335" s="62"/>
      <c r="L1335" s="30"/>
    </row>
    <row r="1336" spans="2:12" ht="12.75">
      <c r="B1336" s="64"/>
      <c r="C1336" s="62"/>
      <c r="L1336" s="30"/>
    </row>
    <row r="1337" spans="2:12" ht="12.75">
      <c r="B1337" s="64"/>
      <c r="C1337" s="62"/>
      <c r="L1337" s="30"/>
    </row>
    <row r="1338" spans="2:12" ht="12.75">
      <c r="B1338" s="64"/>
      <c r="C1338" s="62"/>
      <c r="L1338" s="30"/>
    </row>
    <row r="1339" spans="2:12" ht="12.75">
      <c r="B1339" s="64"/>
      <c r="C1339" s="62"/>
      <c r="L1339" s="30"/>
    </row>
    <row r="1340" spans="2:12" ht="12.75">
      <c r="B1340" s="64"/>
      <c r="C1340" s="62"/>
      <c r="L1340" s="30"/>
    </row>
    <row r="1341" spans="2:12" ht="12.75">
      <c r="B1341" s="64"/>
      <c r="C1341" s="62"/>
      <c r="L1341" s="30"/>
    </row>
    <row r="1342" spans="2:12" ht="12.75">
      <c r="B1342" s="64"/>
      <c r="C1342" s="62"/>
      <c r="L1342" s="30"/>
    </row>
    <row r="1343" spans="2:12" ht="12.75">
      <c r="B1343" s="64"/>
      <c r="C1343" s="62"/>
      <c r="L1343" s="30"/>
    </row>
    <row r="1344" spans="2:12" ht="12.75">
      <c r="B1344" s="64"/>
      <c r="C1344" s="62"/>
      <c r="L1344" s="30"/>
    </row>
    <row r="1345" spans="2:12" ht="12.75">
      <c r="B1345" s="64"/>
      <c r="C1345" s="62"/>
      <c r="L1345" s="30"/>
    </row>
    <row r="1346" spans="2:12" ht="12.75">
      <c r="B1346" s="64"/>
      <c r="C1346" s="62"/>
      <c r="L1346" s="30"/>
    </row>
    <row r="1347" spans="2:12" ht="12.75">
      <c r="B1347" s="64"/>
      <c r="C1347" s="62"/>
      <c r="L1347" s="30"/>
    </row>
    <row r="1348" spans="2:12" ht="12.75">
      <c r="B1348" s="64"/>
      <c r="C1348" s="62"/>
      <c r="L1348" s="30"/>
    </row>
    <row r="1349" spans="2:12" ht="12.75">
      <c r="B1349" s="64"/>
      <c r="C1349" s="62"/>
      <c r="L1349" s="30"/>
    </row>
    <row r="1350" spans="2:12" ht="12.75">
      <c r="B1350" s="64"/>
      <c r="C1350" s="62"/>
      <c r="L1350" s="30"/>
    </row>
    <row r="1351" spans="2:12" ht="12.75">
      <c r="B1351" s="64"/>
      <c r="C1351" s="62"/>
      <c r="L1351" s="30"/>
    </row>
    <row r="1352" spans="2:12" ht="12.75">
      <c r="B1352" s="64"/>
      <c r="C1352" s="62"/>
      <c r="L1352" s="30"/>
    </row>
    <row r="1353" spans="2:12" ht="12.75">
      <c r="B1353" s="64"/>
      <c r="C1353" s="62"/>
      <c r="L1353" s="30"/>
    </row>
    <row r="1354" spans="2:12" ht="12.75">
      <c r="B1354" s="64"/>
      <c r="C1354" s="62"/>
      <c r="L1354" s="30"/>
    </row>
    <row r="1355" spans="2:12" ht="12.75">
      <c r="B1355" s="64"/>
      <c r="C1355" s="62"/>
      <c r="L1355" s="30"/>
    </row>
    <row r="1356" spans="2:12" ht="12.75">
      <c r="B1356" s="64"/>
      <c r="C1356" s="62"/>
      <c r="L1356" s="30"/>
    </row>
    <row r="1357" spans="2:12" ht="12.75">
      <c r="B1357" s="64"/>
      <c r="C1357" s="62"/>
      <c r="L1357" s="30"/>
    </row>
    <row r="1358" spans="2:12" ht="12.75">
      <c r="B1358" s="64"/>
      <c r="C1358" s="62"/>
      <c r="L1358" s="30"/>
    </row>
    <row r="1359" spans="2:12" ht="12.75">
      <c r="B1359" s="64"/>
      <c r="C1359" s="62"/>
      <c r="L1359" s="30"/>
    </row>
    <row r="1360" spans="2:12" ht="12.75">
      <c r="B1360" s="64"/>
      <c r="C1360" s="62"/>
      <c r="L1360" s="30"/>
    </row>
    <row r="1361" spans="2:12" ht="12.75">
      <c r="B1361" s="64"/>
      <c r="C1361" s="62"/>
      <c r="L1361" s="30"/>
    </row>
    <row r="1362" spans="2:12" ht="12.75">
      <c r="B1362" s="64"/>
      <c r="C1362" s="62"/>
      <c r="L1362" s="30"/>
    </row>
    <row r="1363" spans="2:12" ht="12.75">
      <c r="B1363" s="64"/>
      <c r="C1363" s="62"/>
      <c r="L1363" s="30"/>
    </row>
    <row r="1364" spans="2:12" ht="12.75">
      <c r="B1364" s="64"/>
      <c r="C1364" s="62"/>
      <c r="L1364" s="30"/>
    </row>
    <row r="1365" spans="2:12" ht="12.75">
      <c r="B1365" s="64"/>
      <c r="C1365" s="62"/>
      <c r="L1365" s="30"/>
    </row>
    <row r="1366" spans="2:12" ht="12.75">
      <c r="B1366" s="64"/>
      <c r="C1366" s="62"/>
      <c r="L1366" s="30"/>
    </row>
    <row r="1367" spans="2:12" ht="12.75">
      <c r="B1367" s="64"/>
      <c r="C1367" s="62"/>
      <c r="L1367" s="30"/>
    </row>
    <row r="1368" spans="2:12" ht="12.75">
      <c r="B1368" s="64"/>
      <c r="C1368" s="62"/>
      <c r="L1368" s="30"/>
    </row>
    <row r="1369" spans="2:12" ht="12.75">
      <c r="B1369" s="64"/>
      <c r="C1369" s="62"/>
      <c r="L1369" s="30"/>
    </row>
    <row r="1370" spans="2:12" ht="12.75">
      <c r="B1370" s="64"/>
      <c r="C1370" s="62"/>
      <c r="L1370" s="30"/>
    </row>
    <row r="1371" spans="2:12" ht="12.75">
      <c r="B1371" s="64"/>
      <c r="C1371" s="62"/>
      <c r="L1371" s="30"/>
    </row>
    <row r="1372" spans="2:12" ht="12.75">
      <c r="B1372" s="64"/>
      <c r="C1372" s="62"/>
      <c r="L1372" s="30"/>
    </row>
    <row r="1373" spans="2:12" ht="12.75">
      <c r="B1373" s="64"/>
      <c r="C1373" s="62"/>
      <c r="L1373" s="30"/>
    </row>
    <row r="1374" spans="2:12" ht="12.75">
      <c r="B1374" s="64"/>
      <c r="C1374" s="62"/>
      <c r="L1374" s="30"/>
    </row>
    <row r="1375" spans="2:12" ht="12.75">
      <c r="B1375" s="64"/>
      <c r="C1375" s="62"/>
      <c r="L1375" s="30"/>
    </row>
    <row r="1376" spans="2:12" ht="12.75">
      <c r="B1376" s="64"/>
      <c r="C1376" s="62"/>
      <c r="L1376" s="30"/>
    </row>
    <row r="1377" spans="2:12" ht="12.75">
      <c r="B1377" s="64"/>
      <c r="C1377" s="62"/>
      <c r="L1377" s="30"/>
    </row>
    <row r="1378" spans="2:12" ht="12.75">
      <c r="B1378" s="64"/>
      <c r="C1378" s="62"/>
      <c r="L1378" s="30"/>
    </row>
    <row r="1379" spans="2:12" ht="12.75">
      <c r="B1379" s="64"/>
      <c r="C1379" s="62"/>
      <c r="L1379" s="30"/>
    </row>
    <row r="1380" spans="2:12" ht="12.75">
      <c r="B1380" s="64"/>
      <c r="C1380" s="62"/>
      <c r="L1380" s="30"/>
    </row>
    <row r="1381" spans="2:12" ht="12.75">
      <c r="B1381" s="64"/>
      <c r="C1381" s="62"/>
      <c r="L1381" s="30"/>
    </row>
    <row r="1382" spans="2:12" ht="12.75">
      <c r="B1382" s="64"/>
      <c r="C1382" s="62"/>
      <c r="L1382" s="30"/>
    </row>
    <row r="1383" spans="2:12" ht="12.75">
      <c r="B1383" s="64"/>
      <c r="C1383" s="62"/>
      <c r="L1383" s="30"/>
    </row>
    <row r="1384" spans="2:12" ht="12.75">
      <c r="B1384" s="64"/>
      <c r="C1384" s="62"/>
      <c r="L1384" s="30"/>
    </row>
    <row r="1385" spans="2:12" ht="12.75">
      <c r="B1385" s="64"/>
      <c r="C1385" s="62"/>
      <c r="L1385" s="30"/>
    </row>
    <row r="1386" spans="2:12" ht="12.75">
      <c r="B1386" s="64"/>
      <c r="C1386" s="62"/>
      <c r="L1386" s="30"/>
    </row>
    <row r="1387" spans="2:12" ht="12.75">
      <c r="B1387" s="64"/>
      <c r="C1387" s="62"/>
      <c r="L1387" s="30"/>
    </row>
    <row r="1388" spans="2:12" ht="12.75">
      <c r="B1388" s="64"/>
      <c r="C1388" s="62"/>
      <c r="L1388" s="30"/>
    </row>
    <row r="1389" spans="2:12" ht="12.75">
      <c r="B1389" s="64"/>
      <c r="C1389" s="62"/>
      <c r="L1389" s="30"/>
    </row>
    <row r="1390" spans="2:12" ht="12.75">
      <c r="B1390" s="64"/>
      <c r="C1390" s="62"/>
      <c r="L1390" s="30"/>
    </row>
    <row r="1391" spans="2:12" ht="12.75">
      <c r="B1391" s="64"/>
      <c r="C1391" s="62"/>
      <c r="L1391" s="30"/>
    </row>
    <row r="1392" spans="2:12" ht="12.75">
      <c r="B1392" s="64"/>
      <c r="C1392" s="62"/>
      <c r="L1392" s="30"/>
    </row>
    <row r="1393" spans="2:12" ht="12.75">
      <c r="B1393" s="64"/>
      <c r="C1393" s="62"/>
      <c r="L1393" s="30"/>
    </row>
    <row r="1394" spans="2:12" ht="12.75">
      <c r="B1394" s="64"/>
      <c r="C1394" s="62"/>
      <c r="L1394" s="30"/>
    </row>
    <row r="1395" spans="2:12" ht="12.75">
      <c r="B1395" s="64"/>
      <c r="C1395" s="62"/>
      <c r="L1395" s="30"/>
    </row>
    <row r="1396" spans="2:12" ht="12.75">
      <c r="B1396" s="64"/>
      <c r="C1396" s="62"/>
      <c r="L1396" s="30"/>
    </row>
    <row r="1397" spans="2:12" ht="12.75">
      <c r="B1397" s="64"/>
      <c r="C1397" s="62"/>
      <c r="L1397" s="30"/>
    </row>
    <row r="1398" spans="2:12" ht="12.75">
      <c r="B1398" s="64"/>
      <c r="C1398" s="62"/>
      <c r="L1398" s="30"/>
    </row>
    <row r="1399" spans="2:12" ht="12.75">
      <c r="B1399" s="64"/>
      <c r="C1399" s="62"/>
      <c r="L1399" s="30"/>
    </row>
    <row r="1400" spans="2:12" ht="12.75">
      <c r="B1400" s="64"/>
      <c r="C1400" s="62"/>
      <c r="L1400" s="30"/>
    </row>
    <row r="1401" spans="2:12" ht="12.75">
      <c r="B1401" s="64"/>
      <c r="C1401" s="62"/>
      <c r="L1401" s="30"/>
    </row>
    <row r="1402" spans="2:12" ht="12.75">
      <c r="B1402" s="64"/>
      <c r="C1402" s="62"/>
      <c r="L1402" s="30"/>
    </row>
    <row r="1403" spans="2:12" ht="12.75">
      <c r="B1403" s="64"/>
      <c r="C1403" s="62"/>
      <c r="L1403" s="30"/>
    </row>
    <row r="1404" spans="2:12" ht="12.75">
      <c r="B1404" s="64"/>
      <c r="C1404" s="62"/>
      <c r="L1404" s="30"/>
    </row>
    <row r="1405" spans="2:12" ht="12.75">
      <c r="B1405" s="64"/>
      <c r="C1405" s="62"/>
      <c r="L1405" s="30"/>
    </row>
    <row r="1406" spans="2:12" ht="12.75">
      <c r="B1406" s="64"/>
      <c r="C1406" s="62"/>
      <c r="L1406" s="30"/>
    </row>
    <row r="1407" spans="2:12" ht="12.75">
      <c r="B1407" s="64"/>
      <c r="C1407" s="62"/>
      <c r="L1407" s="30"/>
    </row>
    <row r="1408" spans="2:12" ht="12.75">
      <c r="B1408" s="64"/>
      <c r="C1408" s="62"/>
      <c r="L1408" s="30"/>
    </row>
    <row r="1409" spans="2:12" ht="12.75">
      <c r="B1409" s="64"/>
      <c r="C1409" s="62"/>
      <c r="L1409" s="30"/>
    </row>
    <row r="1410" spans="2:12" ht="12.75">
      <c r="B1410" s="64"/>
      <c r="C1410" s="62"/>
      <c r="L1410" s="30"/>
    </row>
    <row r="1411" spans="2:12" ht="12.75">
      <c r="B1411" s="64"/>
      <c r="C1411" s="62"/>
      <c r="L1411" s="30"/>
    </row>
    <row r="1412" spans="2:12" ht="12.75">
      <c r="B1412" s="64"/>
      <c r="C1412" s="62"/>
      <c r="L1412" s="30"/>
    </row>
    <row r="1413" spans="2:12" ht="12.75">
      <c r="B1413" s="64"/>
      <c r="C1413" s="62"/>
      <c r="L1413" s="30"/>
    </row>
    <row r="1414" spans="2:12" ht="12.75">
      <c r="B1414" s="64"/>
      <c r="C1414" s="62"/>
      <c r="L1414" s="30"/>
    </row>
    <row r="1415" spans="2:12" ht="12.75">
      <c r="B1415" s="64"/>
      <c r="C1415" s="62"/>
      <c r="L1415" s="30"/>
    </row>
    <row r="1416" spans="2:12" ht="12.75">
      <c r="B1416" s="64"/>
      <c r="C1416" s="62"/>
      <c r="L1416" s="30"/>
    </row>
    <row r="1417" spans="2:12" ht="12.75">
      <c r="B1417" s="64"/>
      <c r="C1417" s="62"/>
      <c r="L1417" s="30"/>
    </row>
    <row r="1418" spans="2:12" ht="12.75">
      <c r="B1418" s="64"/>
      <c r="C1418" s="62"/>
      <c r="L1418" s="30"/>
    </row>
    <row r="1419" spans="2:12" ht="12.75">
      <c r="B1419" s="64"/>
      <c r="C1419" s="62"/>
      <c r="L1419" s="30"/>
    </row>
    <row r="1420" spans="2:12" ht="12.75">
      <c r="B1420" s="64"/>
      <c r="C1420" s="62"/>
      <c r="L1420" s="30"/>
    </row>
    <row r="1421" spans="2:12" ht="12.75">
      <c r="B1421" s="64"/>
      <c r="C1421" s="62"/>
      <c r="L1421" s="30"/>
    </row>
    <row r="1422" spans="2:12" ht="12.75">
      <c r="B1422" s="64"/>
      <c r="C1422" s="62"/>
      <c r="L1422" s="30"/>
    </row>
    <row r="1423" spans="2:12" ht="12.75">
      <c r="B1423" s="64"/>
      <c r="C1423" s="62"/>
      <c r="L1423" s="30"/>
    </row>
    <row r="1424" spans="2:12" ht="12.75">
      <c r="B1424" s="64"/>
      <c r="C1424" s="62"/>
      <c r="L1424" s="30"/>
    </row>
    <row r="1425" spans="2:12" ht="12.75">
      <c r="B1425" s="64"/>
      <c r="C1425" s="62"/>
      <c r="L1425" s="30"/>
    </row>
    <row r="1426" spans="2:12" ht="12.75">
      <c r="B1426" s="64"/>
      <c r="C1426" s="62"/>
      <c r="L1426" s="30"/>
    </row>
    <row r="1427" spans="2:12" ht="12.75">
      <c r="B1427" s="64"/>
      <c r="C1427" s="62"/>
      <c r="L1427" s="30"/>
    </row>
    <row r="1428" spans="2:12" ht="12.75">
      <c r="B1428" s="64"/>
      <c r="C1428" s="62"/>
      <c r="L1428" s="30"/>
    </row>
    <row r="1429" spans="2:12" ht="12.75">
      <c r="B1429" s="64"/>
      <c r="C1429" s="62"/>
      <c r="L1429" s="30"/>
    </row>
    <row r="1430" spans="2:12" ht="12.75">
      <c r="B1430" s="64"/>
      <c r="C1430" s="62"/>
      <c r="L1430" s="30"/>
    </row>
    <row r="1431" spans="2:12" ht="12.75">
      <c r="B1431" s="64"/>
      <c r="C1431" s="62"/>
      <c r="L1431" s="30"/>
    </row>
    <row r="1432" spans="2:12" ht="12.75">
      <c r="B1432" s="64"/>
      <c r="C1432" s="62"/>
      <c r="L1432" s="30"/>
    </row>
    <row r="1433" spans="2:12" ht="12.75">
      <c r="B1433" s="64"/>
      <c r="C1433" s="62"/>
      <c r="L1433" s="30"/>
    </row>
    <row r="1434" spans="2:12" ht="12.75">
      <c r="B1434" s="64"/>
      <c r="C1434" s="62"/>
      <c r="L1434" s="30"/>
    </row>
    <row r="1435" spans="2:12" ht="12.75">
      <c r="B1435" s="64"/>
      <c r="C1435" s="62"/>
      <c r="L1435" s="30"/>
    </row>
    <row r="1436" spans="2:12" ht="12.75">
      <c r="B1436" s="64"/>
      <c r="C1436" s="62"/>
      <c r="L1436" s="30"/>
    </row>
    <row r="1437" spans="2:12" ht="12.75">
      <c r="B1437" s="64"/>
      <c r="C1437" s="62"/>
      <c r="L1437" s="30"/>
    </row>
    <row r="1438" spans="2:12" ht="12.75">
      <c r="B1438" s="64"/>
      <c r="C1438" s="62"/>
      <c r="L1438" s="30"/>
    </row>
    <row r="1439" spans="2:12" ht="12.75">
      <c r="B1439" s="64"/>
      <c r="C1439" s="62"/>
      <c r="L1439" s="30"/>
    </row>
    <row r="1440" spans="2:12" ht="12.75">
      <c r="B1440" s="64"/>
      <c r="C1440" s="62"/>
      <c r="L1440" s="30"/>
    </row>
    <row r="1441" spans="2:12" ht="12.75">
      <c r="B1441" s="64"/>
      <c r="C1441" s="62"/>
      <c r="L1441" s="30"/>
    </row>
    <row r="1442" spans="2:12" ht="12.75">
      <c r="B1442" s="64"/>
      <c r="C1442" s="62"/>
      <c r="L1442" s="30"/>
    </row>
    <row r="1443" spans="2:12" ht="12.75">
      <c r="B1443" s="64"/>
      <c r="C1443" s="62"/>
      <c r="L1443" s="30"/>
    </row>
    <row r="1444" spans="2:12" ht="12.75">
      <c r="B1444" s="64"/>
      <c r="C1444" s="62"/>
      <c r="L1444" s="30"/>
    </row>
    <row r="1445" spans="2:12" ht="12.75">
      <c r="B1445" s="64"/>
      <c r="C1445" s="62"/>
      <c r="L1445" s="30"/>
    </row>
    <row r="1446" spans="2:12" ht="12.75">
      <c r="B1446" s="64"/>
      <c r="C1446" s="62"/>
      <c r="L1446" s="30"/>
    </row>
    <row r="1447" spans="2:12" ht="12.75">
      <c r="B1447" s="64"/>
      <c r="C1447" s="62"/>
      <c r="L1447" s="30"/>
    </row>
    <row r="1448" spans="2:12" ht="12.75">
      <c r="B1448" s="64"/>
      <c r="C1448" s="62"/>
      <c r="L1448" s="30"/>
    </row>
    <row r="1449" spans="2:12" ht="12.75">
      <c r="B1449" s="64"/>
      <c r="C1449" s="62"/>
      <c r="L1449" s="30"/>
    </row>
    <row r="1450" spans="2:12" ht="12.75">
      <c r="B1450" s="64"/>
      <c r="C1450" s="62"/>
      <c r="L1450" s="30"/>
    </row>
    <row r="1451" spans="2:12" ht="12.75">
      <c r="B1451" s="64"/>
      <c r="C1451" s="62"/>
      <c r="L1451" s="30"/>
    </row>
    <row r="1452" spans="2:12" ht="12.75">
      <c r="B1452" s="64"/>
      <c r="C1452" s="62"/>
      <c r="L1452" s="30"/>
    </row>
    <row r="1453" spans="2:12" ht="12.75">
      <c r="B1453" s="64"/>
      <c r="C1453" s="62"/>
      <c r="L1453" s="30"/>
    </row>
    <row r="1454" spans="2:12" ht="12.75">
      <c r="B1454" s="64"/>
      <c r="C1454" s="62"/>
      <c r="L1454" s="30"/>
    </row>
    <row r="1455" spans="2:12" ht="12.75">
      <c r="B1455" s="64"/>
      <c r="C1455" s="62"/>
      <c r="L1455" s="30"/>
    </row>
    <row r="1456" spans="2:12" ht="12.75">
      <c r="B1456" s="64"/>
      <c r="C1456" s="62"/>
      <c r="L1456" s="30"/>
    </row>
    <row r="1457" spans="2:12" ht="12.75">
      <c r="B1457" s="64"/>
      <c r="C1457" s="62"/>
      <c r="L1457" s="30"/>
    </row>
    <row r="1458" spans="2:12" ht="12.75">
      <c r="B1458" s="64"/>
      <c r="C1458" s="62"/>
      <c r="L1458" s="30"/>
    </row>
    <row r="1459" spans="2:12" ht="12.75">
      <c r="B1459" s="64"/>
      <c r="C1459" s="62"/>
      <c r="L1459" s="30"/>
    </row>
    <row r="1460" spans="2:12" ht="12.75">
      <c r="B1460" s="64"/>
      <c r="C1460" s="62"/>
      <c r="L1460" s="30"/>
    </row>
    <row r="1461" spans="2:12" ht="12.75">
      <c r="B1461" s="64"/>
      <c r="C1461" s="62"/>
      <c r="L1461" s="30"/>
    </row>
    <row r="1462" spans="2:12" ht="12.75">
      <c r="B1462" s="64"/>
      <c r="C1462" s="62"/>
      <c r="L1462" s="30"/>
    </row>
    <row r="1463" spans="2:12" ht="12.75">
      <c r="B1463" s="64"/>
      <c r="C1463" s="62"/>
      <c r="L1463" s="30"/>
    </row>
    <row r="1464" spans="2:12" ht="12.75">
      <c r="B1464" s="64"/>
      <c r="C1464" s="62"/>
      <c r="L1464" s="30"/>
    </row>
    <row r="1465" spans="2:12" ht="12.75">
      <c r="B1465" s="64"/>
      <c r="C1465" s="62"/>
      <c r="L1465" s="30"/>
    </row>
    <row r="1466" spans="2:12" ht="12.75">
      <c r="B1466" s="64"/>
      <c r="C1466" s="62"/>
      <c r="L1466" s="30"/>
    </row>
    <row r="1467" spans="2:12" ht="12.75">
      <c r="B1467" s="64"/>
      <c r="C1467" s="62"/>
      <c r="L1467" s="30"/>
    </row>
    <row r="1468" spans="2:12" ht="12.75">
      <c r="B1468" s="64"/>
      <c r="C1468" s="62"/>
      <c r="L1468" s="30"/>
    </row>
    <row r="1469" spans="2:12" ht="12.75">
      <c r="B1469" s="64"/>
      <c r="C1469" s="62"/>
      <c r="L1469" s="30"/>
    </row>
    <row r="1470" spans="2:12" ht="12.75">
      <c r="B1470" s="64"/>
      <c r="C1470" s="62"/>
      <c r="L1470" s="30"/>
    </row>
    <row r="1471" spans="2:12" ht="12.75">
      <c r="B1471" s="64"/>
      <c r="C1471" s="62"/>
      <c r="L1471" s="30"/>
    </row>
    <row r="1472" spans="2:12" ht="12.75">
      <c r="B1472" s="64"/>
      <c r="C1472" s="62"/>
      <c r="L1472" s="30"/>
    </row>
    <row r="1473" spans="2:12" ht="12.75">
      <c r="B1473" s="64"/>
      <c r="C1473" s="62"/>
      <c r="L1473" s="30"/>
    </row>
    <row r="1474" spans="2:12" ht="12.75">
      <c r="B1474" s="64"/>
      <c r="C1474" s="62"/>
      <c r="L1474" s="30"/>
    </row>
    <row r="1475" spans="2:12" ht="12.75">
      <c r="B1475" s="64"/>
      <c r="C1475" s="62"/>
      <c r="L1475" s="30"/>
    </row>
    <row r="1476" spans="2:12" ht="12.75">
      <c r="B1476" s="64"/>
      <c r="C1476" s="62"/>
      <c r="L1476" s="30"/>
    </row>
    <row r="1477" spans="2:12" ht="12.75">
      <c r="B1477" s="64"/>
      <c r="C1477" s="62"/>
      <c r="L1477" s="30"/>
    </row>
    <row r="1478" spans="2:12" ht="12.75">
      <c r="B1478" s="64"/>
      <c r="C1478" s="62"/>
      <c r="L1478" s="30"/>
    </row>
    <row r="1479" spans="2:12" ht="12.75">
      <c r="B1479" s="64"/>
      <c r="C1479" s="62"/>
      <c r="L1479" s="30"/>
    </row>
    <row r="1480" spans="2:12" ht="12.75">
      <c r="B1480" s="64"/>
      <c r="C1480" s="62"/>
      <c r="L1480" s="30"/>
    </row>
    <row r="1481" spans="2:12" ht="12.75">
      <c r="B1481" s="64"/>
      <c r="C1481" s="62"/>
      <c r="L1481" s="30"/>
    </row>
    <row r="1482" spans="2:12" ht="12.75">
      <c r="B1482" s="64"/>
      <c r="C1482" s="62"/>
      <c r="L1482" s="30"/>
    </row>
    <row r="1483" spans="2:12" ht="12.75">
      <c r="B1483" s="64"/>
      <c r="C1483" s="62"/>
      <c r="L1483" s="30"/>
    </row>
    <row r="1484" spans="2:12" ht="12.75">
      <c r="B1484" s="64"/>
      <c r="C1484" s="62"/>
      <c r="L1484" s="30"/>
    </row>
    <row r="1485" spans="2:12" ht="12.75">
      <c r="B1485" s="64"/>
      <c r="C1485" s="62"/>
      <c r="L1485" s="30"/>
    </row>
    <row r="1486" spans="2:12" ht="12.75">
      <c r="B1486" s="64"/>
      <c r="C1486" s="62"/>
      <c r="L1486" s="30"/>
    </row>
    <row r="1487" spans="2:12" ht="12.75">
      <c r="B1487" s="64"/>
      <c r="C1487" s="62"/>
      <c r="L1487" s="30"/>
    </row>
    <row r="1488" spans="2:12" ht="12.75">
      <c r="B1488" s="64"/>
      <c r="C1488" s="62"/>
      <c r="L1488" s="30"/>
    </row>
    <row r="1489" spans="2:12" ht="12.75">
      <c r="B1489" s="64"/>
      <c r="C1489" s="62"/>
      <c r="L1489" s="30"/>
    </row>
    <row r="1490" spans="2:12" ht="12.75">
      <c r="B1490" s="64"/>
      <c r="C1490" s="62"/>
      <c r="L1490" s="30"/>
    </row>
    <row r="1491" spans="2:12" ht="12.75">
      <c r="B1491" s="64"/>
      <c r="C1491" s="62"/>
      <c r="L1491" s="30"/>
    </row>
    <row r="1492" spans="2:12" ht="12.75">
      <c r="B1492" s="64"/>
      <c r="C1492" s="62"/>
      <c r="L1492" s="30"/>
    </row>
    <row r="1493" spans="2:12" ht="12.75">
      <c r="B1493" s="64"/>
      <c r="C1493" s="62"/>
      <c r="L1493" s="30"/>
    </row>
    <row r="1494" spans="2:12" ht="12.75">
      <c r="B1494" s="64"/>
      <c r="C1494" s="62"/>
      <c r="L1494" s="30"/>
    </row>
    <row r="1495" spans="2:12" ht="12.75">
      <c r="B1495" s="64"/>
      <c r="C1495" s="62"/>
      <c r="L1495" s="30"/>
    </row>
    <row r="1496" spans="2:12" ht="12.75">
      <c r="B1496" s="64"/>
      <c r="C1496" s="62"/>
      <c r="L1496" s="30"/>
    </row>
    <row r="1497" spans="2:12" ht="12.75">
      <c r="B1497" s="64"/>
      <c r="C1497" s="62"/>
      <c r="L1497" s="30"/>
    </row>
    <row r="1498" spans="2:12" ht="12.75">
      <c r="B1498" s="64"/>
      <c r="C1498" s="62"/>
      <c r="L1498" s="30"/>
    </row>
    <row r="1499" spans="2:12" ht="12.75">
      <c r="B1499" s="64"/>
      <c r="C1499" s="62"/>
      <c r="L1499" s="30"/>
    </row>
    <row r="1500" spans="2:12" ht="12.75">
      <c r="B1500" s="64"/>
      <c r="C1500" s="62"/>
      <c r="L1500" s="30"/>
    </row>
    <row r="1501" spans="2:12" ht="12.75">
      <c r="B1501" s="64"/>
      <c r="C1501" s="62"/>
      <c r="L1501" s="30"/>
    </row>
    <row r="1502" spans="2:12" ht="12.75">
      <c r="B1502" s="64"/>
      <c r="C1502" s="62"/>
      <c r="L1502" s="30"/>
    </row>
    <row r="1503" spans="2:12" ht="12.75">
      <c r="B1503" s="64"/>
      <c r="C1503" s="62"/>
      <c r="L1503" s="30"/>
    </row>
    <row r="1504" spans="2:12" ht="12.75">
      <c r="B1504" s="64"/>
      <c r="C1504" s="62"/>
      <c r="L1504" s="30"/>
    </row>
    <row r="1505" spans="2:12" ht="12.75">
      <c r="B1505" s="64"/>
      <c r="C1505" s="62"/>
      <c r="L1505" s="30"/>
    </row>
    <row r="1506" spans="2:12" ht="12.75">
      <c r="B1506" s="64"/>
      <c r="C1506" s="62"/>
      <c r="L1506" s="30"/>
    </row>
    <row r="1507" spans="2:12" ht="12.75">
      <c r="B1507" s="64"/>
      <c r="C1507" s="62"/>
      <c r="L1507" s="30"/>
    </row>
    <row r="1508" spans="2:12" ht="12.75">
      <c r="B1508" s="64"/>
      <c r="C1508" s="62"/>
      <c r="L1508" s="30"/>
    </row>
    <row r="1509" spans="2:12" ht="12.75">
      <c r="B1509" s="64"/>
      <c r="C1509" s="62"/>
      <c r="L1509" s="30"/>
    </row>
    <row r="1510" spans="2:12" ht="12.75">
      <c r="B1510" s="64"/>
      <c r="C1510" s="62"/>
      <c r="L1510" s="30"/>
    </row>
    <row r="1511" spans="2:12" ht="12.75">
      <c r="B1511" s="64"/>
      <c r="C1511" s="62"/>
      <c r="L1511" s="30"/>
    </row>
    <row r="1512" spans="2:12" ht="12.75">
      <c r="B1512" s="64"/>
      <c r="C1512" s="62"/>
      <c r="L1512" s="30"/>
    </row>
    <row r="1513" spans="2:12" ht="12.75">
      <c r="B1513" s="64"/>
      <c r="C1513" s="62"/>
      <c r="L1513" s="30"/>
    </row>
    <row r="1514" spans="2:12" ht="12.75">
      <c r="B1514" s="64"/>
      <c r="C1514" s="62"/>
      <c r="L1514" s="30"/>
    </row>
    <row r="1515" spans="2:12" ht="12.75">
      <c r="B1515" s="64"/>
      <c r="C1515" s="62"/>
      <c r="L1515" s="30"/>
    </row>
    <row r="1516" spans="2:12" ht="12.75">
      <c r="B1516" s="64"/>
      <c r="C1516" s="62"/>
      <c r="L1516" s="30"/>
    </row>
    <row r="1517" spans="2:12" ht="12.75">
      <c r="B1517" s="64"/>
      <c r="C1517" s="62"/>
      <c r="L1517" s="30"/>
    </row>
    <row r="1518" spans="2:12" ht="12.75">
      <c r="B1518" s="64"/>
      <c r="C1518" s="62"/>
      <c r="L1518" s="30"/>
    </row>
    <row r="1519" spans="2:12" ht="12.75">
      <c r="B1519" s="64"/>
      <c r="C1519" s="62"/>
      <c r="L1519" s="30"/>
    </row>
    <row r="1520" spans="2:12" ht="12.75">
      <c r="B1520" s="64"/>
      <c r="C1520" s="62"/>
      <c r="L1520" s="30"/>
    </row>
    <row r="1521" spans="2:12" ht="12.75">
      <c r="B1521" s="64"/>
      <c r="C1521" s="62"/>
      <c r="L1521" s="30"/>
    </row>
    <row r="1522" spans="2:12" ht="12.75">
      <c r="B1522" s="64"/>
      <c r="C1522" s="62"/>
      <c r="L1522" s="30"/>
    </row>
    <row r="1523" spans="2:12" ht="12.75">
      <c r="B1523" s="64"/>
      <c r="C1523" s="62"/>
      <c r="L1523" s="30"/>
    </row>
    <row r="1524" spans="2:12" ht="12.75">
      <c r="B1524" s="64"/>
      <c r="C1524" s="62"/>
      <c r="L1524" s="30"/>
    </row>
    <row r="1525" spans="2:12" ht="12.75">
      <c r="B1525" s="64"/>
      <c r="C1525" s="62"/>
      <c r="L1525" s="30"/>
    </row>
    <row r="1526" spans="2:12" ht="12.75">
      <c r="B1526" s="64"/>
      <c r="C1526" s="62"/>
      <c r="L1526" s="30"/>
    </row>
    <row r="1527" spans="2:12" ht="12.75">
      <c r="B1527" s="64"/>
      <c r="C1527" s="62"/>
      <c r="L1527" s="30"/>
    </row>
    <row r="1528" spans="2:12" ht="12.75">
      <c r="B1528" s="64"/>
      <c r="C1528" s="62"/>
      <c r="L1528" s="30"/>
    </row>
    <row r="1529" spans="2:12" ht="12.75">
      <c r="B1529" s="64"/>
      <c r="C1529" s="62"/>
      <c r="L1529" s="30"/>
    </row>
    <row r="1530" spans="2:12" ht="12.75">
      <c r="B1530" s="64"/>
      <c r="C1530" s="62"/>
      <c r="L1530" s="30"/>
    </row>
    <row r="1531" spans="2:12" ht="12.75">
      <c r="B1531" s="64"/>
      <c r="C1531" s="62"/>
      <c r="L1531" s="30"/>
    </row>
    <row r="1532" spans="2:12" ht="12.75">
      <c r="B1532" s="64"/>
      <c r="C1532" s="62"/>
      <c r="L1532" s="30"/>
    </row>
    <row r="1533" spans="2:12" ht="12.75">
      <c r="B1533" s="64"/>
      <c r="C1533" s="62"/>
      <c r="L1533" s="30"/>
    </row>
    <row r="1534" spans="2:12" ht="12.75">
      <c r="B1534" s="64"/>
      <c r="C1534" s="62"/>
      <c r="L1534" s="30"/>
    </row>
    <row r="1535" spans="2:12" ht="12.75">
      <c r="B1535" s="64"/>
      <c r="C1535" s="62"/>
      <c r="L1535" s="30"/>
    </row>
    <row r="1536" spans="2:12" ht="12.75">
      <c r="B1536" s="64"/>
      <c r="C1536" s="62"/>
      <c r="L1536" s="30"/>
    </row>
    <row r="1537" spans="2:12" ht="12.75">
      <c r="B1537" s="64"/>
      <c r="C1537" s="62"/>
      <c r="L1537" s="30"/>
    </row>
    <row r="1538" spans="2:12" ht="12.75">
      <c r="B1538" s="64"/>
      <c r="C1538" s="62"/>
      <c r="L1538" s="30"/>
    </row>
    <row r="1539" spans="2:12" ht="12.75">
      <c r="B1539" s="64"/>
      <c r="C1539" s="62"/>
      <c r="L1539" s="30"/>
    </row>
    <row r="1540" spans="2:12" ht="12.75">
      <c r="B1540" s="64"/>
      <c r="C1540" s="62"/>
      <c r="L1540" s="30"/>
    </row>
    <row r="1541" spans="2:12" ht="12.75">
      <c r="B1541" s="64"/>
      <c r="C1541" s="62"/>
      <c r="L1541" s="30"/>
    </row>
    <row r="1542" spans="2:12" ht="12.75">
      <c r="B1542" s="64"/>
      <c r="C1542" s="62"/>
      <c r="L1542" s="30"/>
    </row>
    <row r="1543" spans="2:12" ht="12.75">
      <c r="B1543" s="64"/>
      <c r="C1543" s="62"/>
      <c r="L1543" s="30"/>
    </row>
    <row r="1544" spans="2:12" ht="12.75">
      <c r="B1544" s="64"/>
      <c r="C1544" s="62"/>
      <c r="L1544" s="30"/>
    </row>
    <row r="1545" spans="2:12" ht="12.75">
      <c r="B1545" s="64"/>
      <c r="C1545" s="62"/>
      <c r="L1545" s="30"/>
    </row>
    <row r="1546" spans="2:12" ht="12.75">
      <c r="B1546" s="64"/>
      <c r="C1546" s="62"/>
      <c r="L1546" s="30"/>
    </row>
    <row r="1547" spans="2:12" ht="12.75">
      <c r="B1547" s="64"/>
      <c r="C1547" s="62"/>
      <c r="L1547" s="30"/>
    </row>
    <row r="1548" spans="2:12" ht="12.75">
      <c r="B1548" s="64"/>
      <c r="C1548" s="62"/>
      <c r="L1548" s="30"/>
    </row>
    <row r="1549" spans="2:12" ht="12.75">
      <c r="B1549" s="64"/>
      <c r="C1549" s="62"/>
      <c r="L1549" s="30"/>
    </row>
    <row r="1550" spans="2:12" ht="12.75">
      <c r="B1550" s="64"/>
      <c r="C1550" s="62"/>
      <c r="L1550" s="30"/>
    </row>
    <row r="1551" spans="2:12" ht="12.75">
      <c r="B1551" s="64"/>
      <c r="C1551" s="62"/>
      <c r="L1551" s="30"/>
    </row>
    <row r="1552" spans="2:12" ht="12.75">
      <c r="B1552" s="64"/>
      <c r="C1552" s="62"/>
      <c r="L1552" s="30"/>
    </row>
    <row r="1553" spans="2:12" ht="12.75">
      <c r="B1553" s="64"/>
      <c r="C1553" s="62"/>
      <c r="L1553" s="30"/>
    </row>
    <row r="1554" spans="2:12" ht="12.75">
      <c r="B1554" s="64"/>
      <c r="C1554" s="62"/>
      <c r="L1554" s="30"/>
    </row>
    <row r="1555" spans="2:12" ht="12.75">
      <c r="B1555" s="64"/>
      <c r="C1555" s="62"/>
      <c r="L1555" s="30"/>
    </row>
    <row r="1556" spans="2:12" ht="12.75">
      <c r="B1556" s="64"/>
      <c r="C1556" s="62"/>
      <c r="L1556" s="30"/>
    </row>
    <row r="1557" spans="2:12" ht="12.75">
      <c r="B1557" s="64"/>
      <c r="C1557" s="62"/>
      <c r="L1557" s="30"/>
    </row>
    <row r="1558" spans="2:12" ht="12.75">
      <c r="B1558" s="64"/>
      <c r="C1558" s="62"/>
      <c r="L1558" s="30"/>
    </row>
    <row r="1559" spans="2:12" ht="12.75">
      <c r="B1559" s="64"/>
      <c r="C1559" s="62"/>
      <c r="L1559" s="30"/>
    </row>
    <row r="1560" spans="2:12" ht="12.75">
      <c r="B1560" s="64"/>
      <c r="C1560" s="62"/>
      <c r="L1560" s="30"/>
    </row>
    <row r="1561" spans="2:12" ht="12.75">
      <c r="B1561" s="64"/>
      <c r="C1561" s="62"/>
      <c r="L1561" s="30"/>
    </row>
    <row r="1562" spans="2:12" ht="12.75">
      <c r="B1562" s="64"/>
      <c r="C1562" s="62"/>
      <c r="L1562" s="30"/>
    </row>
    <row r="1563" spans="2:12" ht="12.75">
      <c r="B1563" s="64"/>
      <c r="C1563" s="62"/>
      <c r="L1563" s="30"/>
    </row>
    <row r="1564" spans="2:12" ht="12.75">
      <c r="B1564" s="64"/>
      <c r="C1564" s="62"/>
      <c r="L1564" s="30"/>
    </row>
    <row r="1565" spans="2:12" ht="12.75">
      <c r="B1565" s="64"/>
      <c r="C1565" s="62"/>
      <c r="L1565" s="30"/>
    </row>
    <row r="1566" spans="2:12" ht="12.75">
      <c r="B1566" s="64"/>
      <c r="C1566" s="62"/>
      <c r="L1566" s="30"/>
    </row>
    <row r="1567" spans="2:12" ht="12.75">
      <c r="B1567" s="64"/>
      <c r="C1567" s="62"/>
      <c r="L1567" s="30"/>
    </row>
    <row r="1568" spans="2:12" ht="12.75">
      <c r="B1568" s="64"/>
      <c r="C1568" s="62"/>
      <c r="L1568" s="30"/>
    </row>
    <row r="1569" spans="2:12" ht="12.75">
      <c r="B1569" s="64"/>
      <c r="C1569" s="62"/>
      <c r="L1569" s="30"/>
    </row>
    <row r="1570" spans="2:12" ht="12.75">
      <c r="B1570" s="64"/>
      <c r="C1570" s="62"/>
      <c r="L1570" s="30"/>
    </row>
    <row r="1571" spans="2:12" ht="12.75">
      <c r="B1571" s="64"/>
      <c r="C1571" s="62"/>
      <c r="L1571" s="30"/>
    </row>
    <row r="1572" spans="2:12" ht="12.75">
      <c r="B1572" s="64"/>
      <c r="C1572" s="62"/>
      <c r="L1572" s="30"/>
    </row>
    <row r="1573" spans="2:12" ht="12.75">
      <c r="B1573" s="64"/>
      <c r="C1573" s="62"/>
      <c r="L1573" s="30"/>
    </row>
    <row r="1574" spans="2:12" ht="12.75">
      <c r="B1574" s="64"/>
      <c r="C1574" s="62"/>
      <c r="L1574" s="30"/>
    </row>
    <row r="1575" spans="2:12" ht="12.75">
      <c r="B1575" s="64"/>
      <c r="C1575" s="62"/>
      <c r="L1575" s="30"/>
    </row>
    <row r="1576" spans="2:12" ht="12.75">
      <c r="B1576" s="64"/>
      <c r="C1576" s="62"/>
      <c r="L1576" s="30"/>
    </row>
    <row r="1577" spans="2:12" ht="12.75">
      <c r="B1577" s="64"/>
      <c r="C1577" s="62"/>
      <c r="L1577" s="30"/>
    </row>
    <row r="1578" spans="2:12" ht="12.75">
      <c r="B1578" s="64"/>
      <c r="C1578" s="62"/>
      <c r="L1578" s="30"/>
    </row>
    <row r="1579" spans="2:12" ht="12.75">
      <c r="B1579" s="64"/>
      <c r="C1579" s="62"/>
      <c r="L1579" s="30"/>
    </row>
    <row r="1580" spans="2:12" ht="12.75">
      <c r="B1580" s="64"/>
      <c r="C1580" s="62"/>
      <c r="L1580" s="30"/>
    </row>
    <row r="1581" spans="2:12" ht="12.75">
      <c r="B1581" s="64"/>
      <c r="C1581" s="62"/>
      <c r="L1581" s="30"/>
    </row>
    <row r="1582" spans="2:12" ht="12.75">
      <c r="B1582" s="64"/>
      <c r="C1582" s="62"/>
      <c r="L1582" s="30"/>
    </row>
    <row r="1583" spans="2:12" ht="12.75">
      <c r="B1583" s="64"/>
      <c r="C1583" s="62"/>
      <c r="L1583" s="30"/>
    </row>
    <row r="1584" spans="2:12" ht="12.75">
      <c r="B1584" s="64"/>
      <c r="C1584" s="62"/>
      <c r="L1584" s="30"/>
    </row>
    <row r="1585" spans="2:12" ht="12.75">
      <c r="B1585" s="64"/>
      <c r="C1585" s="62"/>
      <c r="L1585" s="30"/>
    </row>
    <row r="1586" spans="2:12" ht="12.75">
      <c r="B1586" s="64"/>
      <c r="C1586" s="62"/>
      <c r="L1586" s="30"/>
    </row>
    <row r="1587" spans="2:12" ht="12.75">
      <c r="B1587" s="64"/>
      <c r="C1587" s="62"/>
      <c r="L1587" s="30"/>
    </row>
    <row r="1588" spans="2:12" ht="12.75">
      <c r="B1588" s="64"/>
      <c r="C1588" s="62"/>
      <c r="L1588" s="30"/>
    </row>
    <row r="1589" spans="2:12" ht="12.75">
      <c r="B1589" s="64"/>
      <c r="C1589" s="62"/>
      <c r="L1589" s="30"/>
    </row>
    <row r="1590" spans="2:12" ht="12.75">
      <c r="B1590" s="64"/>
      <c r="C1590" s="62"/>
      <c r="L1590" s="30"/>
    </row>
    <row r="1591" spans="2:12" ht="12.75">
      <c r="B1591" s="64"/>
      <c r="C1591" s="62"/>
      <c r="L1591" s="30"/>
    </row>
    <row r="1592" spans="2:12" ht="12.75">
      <c r="B1592" s="64"/>
      <c r="C1592" s="62"/>
      <c r="L1592" s="30"/>
    </row>
    <row r="1593" spans="2:12" ht="12.75">
      <c r="B1593" s="64"/>
      <c r="C1593" s="62"/>
      <c r="L1593" s="30"/>
    </row>
    <row r="1594" spans="2:12" ht="12.75">
      <c r="B1594" s="64"/>
      <c r="C1594" s="62"/>
      <c r="L1594" s="30"/>
    </row>
    <row r="1595" spans="2:12" ht="12.75">
      <c r="B1595" s="64"/>
      <c r="C1595" s="62"/>
      <c r="L1595" s="30"/>
    </row>
    <row r="1596" spans="2:12" ht="12.75">
      <c r="B1596" s="64"/>
      <c r="C1596" s="62"/>
      <c r="L1596" s="30"/>
    </row>
    <row r="1597" spans="2:12" ht="12.75">
      <c r="B1597" s="64"/>
      <c r="C1597" s="62"/>
      <c r="L1597" s="30"/>
    </row>
    <row r="1598" spans="2:12" ht="12.75">
      <c r="B1598" s="64"/>
      <c r="C1598" s="62"/>
      <c r="L1598" s="30"/>
    </row>
    <row r="1599" spans="2:12" ht="12.75">
      <c r="B1599" s="64"/>
      <c r="C1599" s="62"/>
      <c r="L1599" s="30"/>
    </row>
    <row r="1600" spans="2:12" ht="12.75">
      <c r="B1600" s="64"/>
      <c r="C1600" s="62"/>
      <c r="L1600" s="30"/>
    </row>
    <row r="1601" spans="2:12" ht="12.75">
      <c r="B1601" s="64"/>
      <c r="C1601" s="62"/>
      <c r="L1601" s="30"/>
    </row>
    <row r="1602" spans="2:12" ht="12.75">
      <c r="B1602" s="64"/>
      <c r="C1602" s="62"/>
      <c r="L1602" s="30"/>
    </row>
    <row r="1603" spans="2:12" ht="12.75">
      <c r="B1603" s="64"/>
      <c r="C1603" s="62"/>
      <c r="L1603" s="30"/>
    </row>
    <row r="1604" spans="2:12" ht="12.75">
      <c r="B1604" s="64"/>
      <c r="C1604" s="62"/>
      <c r="L1604" s="30"/>
    </row>
    <row r="1605" spans="2:12" ht="12.75">
      <c r="B1605" s="64"/>
      <c r="C1605" s="62"/>
      <c r="L1605" s="30"/>
    </row>
    <row r="1606" spans="2:12" ht="12.75">
      <c r="B1606" s="64"/>
      <c r="C1606" s="62"/>
      <c r="L1606" s="30"/>
    </row>
    <row r="1607" spans="2:12" ht="12.75">
      <c r="B1607" s="64"/>
      <c r="C1607" s="62"/>
      <c r="L1607" s="30"/>
    </row>
    <row r="1608" spans="2:12" ht="12.75">
      <c r="B1608" s="64"/>
      <c r="C1608" s="62"/>
      <c r="L1608" s="30"/>
    </row>
    <row r="1609" spans="2:12" ht="12.75">
      <c r="B1609" s="64"/>
      <c r="C1609" s="62"/>
      <c r="L1609" s="30"/>
    </row>
    <row r="1610" spans="2:12" ht="12.75">
      <c r="B1610" s="64"/>
      <c r="C1610" s="62"/>
      <c r="L1610" s="30"/>
    </row>
    <row r="1611" spans="2:12" ht="12.75">
      <c r="B1611" s="64"/>
      <c r="C1611" s="62"/>
      <c r="L1611" s="30"/>
    </row>
    <row r="1612" spans="2:12" ht="12.75">
      <c r="B1612" s="64"/>
      <c r="C1612" s="62"/>
      <c r="L1612" s="30"/>
    </row>
    <row r="1613" spans="2:12" ht="12.75">
      <c r="B1613" s="64"/>
      <c r="C1613" s="62"/>
      <c r="L1613" s="30"/>
    </row>
    <row r="1614" spans="2:12" ht="12.75">
      <c r="B1614" s="64"/>
      <c r="C1614" s="62"/>
      <c r="L1614" s="30"/>
    </row>
    <row r="1615" spans="2:12" ht="12.75">
      <c r="B1615" s="64"/>
      <c r="C1615" s="62"/>
      <c r="L1615" s="30"/>
    </row>
    <row r="1616" spans="2:12" ht="12.75">
      <c r="B1616" s="64"/>
      <c r="C1616" s="62"/>
      <c r="L1616" s="30"/>
    </row>
    <row r="1617" spans="2:12" ht="12.75">
      <c r="B1617" s="64"/>
      <c r="C1617" s="62"/>
      <c r="L1617" s="30"/>
    </row>
    <row r="1618" spans="2:12" ht="12.75">
      <c r="B1618" s="64"/>
      <c r="C1618" s="62"/>
      <c r="L1618" s="30"/>
    </row>
    <row r="1619" spans="2:12" ht="12.75">
      <c r="B1619" s="64"/>
      <c r="C1619" s="62"/>
      <c r="L1619" s="30"/>
    </row>
    <row r="1620" spans="2:12" ht="12.75">
      <c r="B1620" s="64"/>
      <c r="C1620" s="62"/>
      <c r="L1620" s="30"/>
    </row>
    <row r="1621" spans="2:12" ht="12.75">
      <c r="B1621" s="64"/>
      <c r="C1621" s="62"/>
      <c r="L1621" s="30"/>
    </row>
    <row r="1622" spans="2:12" ht="12.75">
      <c r="B1622" s="64"/>
      <c r="C1622" s="62"/>
      <c r="L1622" s="30"/>
    </row>
    <row r="1623" spans="2:12" ht="12.75">
      <c r="B1623" s="64"/>
      <c r="C1623" s="62"/>
      <c r="L1623" s="30"/>
    </row>
    <row r="1624" spans="2:12" ht="12.75">
      <c r="B1624" s="64"/>
      <c r="C1624" s="62"/>
      <c r="L1624" s="30"/>
    </row>
    <row r="1625" spans="2:12" ht="12.75">
      <c r="B1625" s="64"/>
      <c r="C1625" s="62"/>
      <c r="L1625" s="30"/>
    </row>
    <row r="1626" spans="2:12" ht="12.75">
      <c r="B1626" s="64"/>
      <c r="C1626" s="62"/>
      <c r="L1626" s="30"/>
    </row>
    <row r="1627" spans="2:12" ht="12.75">
      <c r="B1627" s="64"/>
      <c r="C1627" s="62"/>
      <c r="L1627" s="30"/>
    </row>
    <row r="1628" spans="2:12" ht="12.75">
      <c r="B1628" s="64"/>
      <c r="C1628" s="62"/>
      <c r="L1628" s="30"/>
    </row>
    <row r="1629" spans="2:12" ht="12.75">
      <c r="B1629" s="64"/>
      <c r="C1629" s="62"/>
      <c r="L1629" s="30"/>
    </row>
    <row r="1630" spans="2:12" ht="12.75">
      <c r="B1630" s="64"/>
      <c r="C1630" s="62"/>
      <c r="L1630" s="30"/>
    </row>
    <row r="1631" spans="2:12" ht="12.75">
      <c r="B1631" s="64"/>
      <c r="C1631" s="62"/>
      <c r="L1631" s="30"/>
    </row>
    <row r="1632" spans="2:12" ht="12.75">
      <c r="B1632" s="64"/>
      <c r="C1632" s="62"/>
      <c r="L1632" s="30"/>
    </row>
    <row r="1633" spans="2:12" ht="12.75">
      <c r="B1633" s="64"/>
      <c r="C1633" s="62"/>
      <c r="L1633" s="30"/>
    </row>
    <row r="1634" spans="2:12" ht="12.75">
      <c r="B1634" s="64"/>
      <c r="C1634" s="62"/>
      <c r="L1634" s="30"/>
    </row>
    <row r="1635" spans="2:12" ht="12.75">
      <c r="B1635" s="64"/>
      <c r="C1635" s="62"/>
      <c r="L1635" s="30"/>
    </row>
    <row r="1636" spans="2:12" ht="12.75">
      <c r="B1636" s="64"/>
      <c r="C1636" s="62"/>
      <c r="L1636" s="30"/>
    </row>
    <row r="1637" spans="2:12" ht="12.75">
      <c r="B1637" s="64"/>
      <c r="C1637" s="62"/>
      <c r="L1637" s="30"/>
    </row>
    <row r="1638" spans="2:12" ht="12.75">
      <c r="B1638" s="64"/>
      <c r="C1638" s="62"/>
      <c r="L1638" s="30"/>
    </row>
    <row r="1639" spans="2:12" ht="12.75">
      <c r="B1639" s="64"/>
      <c r="C1639" s="62"/>
      <c r="L1639" s="30"/>
    </row>
    <row r="1640" spans="2:12" ht="12.75">
      <c r="B1640" s="64"/>
      <c r="C1640" s="62"/>
      <c r="L1640" s="30"/>
    </row>
    <row r="1641" spans="2:12" ht="12.75">
      <c r="B1641" s="64"/>
      <c r="C1641" s="62"/>
      <c r="L1641" s="30"/>
    </row>
    <row r="1642" spans="2:12" ht="12.75">
      <c r="B1642" s="64"/>
      <c r="C1642" s="62"/>
      <c r="L1642" s="30"/>
    </row>
    <row r="1643" spans="2:12" ht="12.75">
      <c r="B1643" s="64"/>
      <c r="C1643" s="62"/>
      <c r="L1643" s="30"/>
    </row>
    <row r="1644" spans="2:12" ht="12.75">
      <c r="B1644" s="64"/>
      <c r="C1644" s="62"/>
      <c r="L1644" s="30"/>
    </row>
    <row r="1645" spans="2:12" ht="12.75">
      <c r="B1645" s="64"/>
      <c r="C1645" s="62"/>
      <c r="L1645" s="30"/>
    </row>
    <row r="1646" spans="2:12" ht="12.75">
      <c r="B1646" s="64"/>
      <c r="C1646" s="62"/>
      <c r="L1646" s="30"/>
    </row>
    <row r="1647" spans="2:12" ht="12.75">
      <c r="B1647" s="64"/>
      <c r="C1647" s="62"/>
      <c r="L1647" s="30"/>
    </row>
    <row r="1648" spans="2:12" ht="12.75">
      <c r="B1648" s="64"/>
      <c r="C1648" s="62"/>
      <c r="L1648" s="30"/>
    </row>
    <row r="1649" spans="2:12" ht="12.75">
      <c r="B1649" s="64"/>
      <c r="C1649" s="62"/>
      <c r="L1649" s="30"/>
    </row>
    <row r="1650" spans="2:12" ht="12.75">
      <c r="B1650" s="64"/>
      <c r="C1650" s="62"/>
      <c r="L1650" s="30"/>
    </row>
    <row r="1651" spans="2:12" ht="12.75">
      <c r="B1651" s="64"/>
      <c r="C1651" s="62"/>
      <c r="L1651" s="30"/>
    </row>
    <row r="1652" spans="2:12" ht="12.75">
      <c r="B1652" s="64"/>
      <c r="C1652" s="62"/>
      <c r="L1652" s="30"/>
    </row>
    <row r="1653" spans="2:12" ht="12.75">
      <c r="B1653" s="64"/>
      <c r="C1653" s="62"/>
      <c r="L1653" s="30"/>
    </row>
    <row r="1654" spans="2:12" ht="12.75">
      <c r="B1654" s="64"/>
      <c r="C1654" s="62"/>
      <c r="L1654" s="30"/>
    </row>
    <row r="1655" spans="2:12" ht="12.75">
      <c r="B1655" s="64"/>
      <c r="C1655" s="62"/>
      <c r="L1655" s="30"/>
    </row>
    <row r="1656" spans="2:12" ht="12.75">
      <c r="B1656" s="64"/>
      <c r="C1656" s="62"/>
      <c r="L1656" s="30"/>
    </row>
    <row r="1657" spans="2:12" ht="12.75">
      <c r="B1657" s="64"/>
      <c r="C1657" s="62"/>
      <c r="L1657" s="30"/>
    </row>
    <row r="1658" spans="2:12" ht="12.75">
      <c r="B1658" s="64"/>
      <c r="C1658" s="62"/>
      <c r="L1658" s="30"/>
    </row>
    <row r="1659" spans="2:12" ht="12.75">
      <c r="B1659" s="64"/>
      <c r="C1659" s="62"/>
      <c r="L1659" s="30"/>
    </row>
    <row r="1660" spans="2:12" ht="12.75">
      <c r="B1660" s="64"/>
      <c r="C1660" s="62"/>
      <c r="L1660" s="30"/>
    </row>
    <row r="1661" spans="2:12" ht="12.75">
      <c r="B1661" s="64"/>
      <c r="C1661" s="62"/>
      <c r="L1661" s="30"/>
    </row>
    <row r="1662" spans="2:12" ht="12.75">
      <c r="B1662" s="64"/>
      <c r="C1662" s="62"/>
      <c r="L1662" s="30"/>
    </row>
    <row r="1663" spans="2:12" ht="12.75">
      <c r="B1663" s="64"/>
      <c r="C1663" s="62"/>
      <c r="L1663" s="30"/>
    </row>
    <row r="1664" spans="2:12" ht="12.75">
      <c r="B1664" s="64"/>
      <c r="C1664" s="62"/>
      <c r="L1664" s="30"/>
    </row>
    <row r="1665" spans="2:12" ht="12.75">
      <c r="B1665" s="64"/>
      <c r="C1665" s="62"/>
      <c r="L1665" s="30"/>
    </row>
    <row r="1666" spans="2:12" ht="12.75">
      <c r="B1666" s="64"/>
      <c r="C1666" s="62"/>
      <c r="L1666" s="30"/>
    </row>
    <row r="1667" spans="2:12" ht="12.75">
      <c r="B1667" s="64"/>
      <c r="C1667" s="62"/>
      <c r="L1667" s="30"/>
    </row>
    <row r="1668" spans="2:12" ht="12.75">
      <c r="B1668" s="64"/>
      <c r="C1668" s="62"/>
      <c r="L1668" s="30"/>
    </row>
    <row r="1669" spans="2:12" ht="12.75">
      <c r="B1669" s="64"/>
      <c r="C1669" s="62"/>
      <c r="L1669" s="30"/>
    </row>
    <row r="1670" spans="2:12" ht="12.75">
      <c r="B1670" s="64"/>
      <c r="C1670" s="62"/>
      <c r="L1670" s="30"/>
    </row>
    <row r="1671" spans="2:12" ht="12.75">
      <c r="B1671" s="64"/>
      <c r="C1671" s="62"/>
      <c r="L1671" s="30"/>
    </row>
    <row r="1672" spans="2:12" ht="12.75">
      <c r="B1672" s="64"/>
      <c r="C1672" s="62"/>
      <c r="L1672" s="30"/>
    </row>
    <row r="1673" spans="2:12" ht="12.75">
      <c r="B1673" s="64"/>
      <c r="C1673" s="62"/>
      <c r="L1673" s="30"/>
    </row>
    <row r="1674" spans="2:12" ht="12.75">
      <c r="B1674" s="64"/>
      <c r="C1674" s="62"/>
      <c r="L1674" s="30"/>
    </row>
    <row r="1675" spans="2:12" ht="12.75">
      <c r="B1675" s="64"/>
      <c r="C1675" s="62"/>
      <c r="L1675" s="30"/>
    </row>
    <row r="1676" spans="2:12" ht="12.75">
      <c r="B1676" s="64"/>
      <c r="C1676" s="62"/>
      <c r="L1676" s="30"/>
    </row>
    <row r="1677" spans="2:12" ht="12.75">
      <c r="B1677" s="64"/>
      <c r="C1677" s="62"/>
      <c r="L1677" s="30"/>
    </row>
    <row r="1678" spans="2:12" ht="12.75">
      <c r="B1678" s="64"/>
      <c r="C1678" s="62"/>
      <c r="L1678" s="30"/>
    </row>
    <row r="1679" spans="2:12" ht="12.75">
      <c r="B1679" s="64"/>
      <c r="C1679" s="62"/>
      <c r="L1679" s="30"/>
    </row>
    <row r="1680" spans="2:12" ht="12.75">
      <c r="B1680" s="64"/>
      <c r="C1680" s="62"/>
      <c r="L1680" s="30"/>
    </row>
    <row r="1681" spans="2:12" ht="12.75">
      <c r="B1681" s="64"/>
      <c r="C1681" s="62"/>
      <c r="L1681" s="30"/>
    </row>
    <row r="1682" spans="2:12" ht="12.75">
      <c r="B1682" s="64"/>
      <c r="C1682" s="62"/>
      <c r="L1682" s="30"/>
    </row>
    <row r="1683" spans="2:12" ht="12.75">
      <c r="B1683" s="64"/>
      <c r="C1683" s="62"/>
      <c r="L1683" s="30"/>
    </row>
    <row r="1684" spans="2:12" ht="12.75">
      <c r="B1684" s="64"/>
      <c r="C1684" s="62"/>
      <c r="L1684" s="30"/>
    </row>
    <row r="1685" spans="2:12" ht="12.75">
      <c r="B1685" s="64"/>
      <c r="C1685" s="62"/>
      <c r="L1685" s="30"/>
    </row>
    <row r="1686" spans="2:12" ht="12.75">
      <c r="B1686" s="64"/>
      <c r="C1686" s="62"/>
      <c r="L1686" s="30"/>
    </row>
    <row r="1687" spans="2:12" ht="12.75">
      <c r="B1687" s="64"/>
      <c r="C1687" s="62"/>
      <c r="L1687" s="30"/>
    </row>
    <row r="1688" spans="2:12" ht="12.75">
      <c r="B1688" s="64"/>
      <c r="C1688" s="62"/>
      <c r="L1688" s="30"/>
    </row>
    <row r="1689" spans="2:12" ht="12.75">
      <c r="B1689" s="64"/>
      <c r="C1689" s="62"/>
      <c r="L1689" s="30"/>
    </row>
    <row r="1690" spans="2:12" ht="12.75">
      <c r="B1690" s="64"/>
      <c r="C1690" s="62"/>
      <c r="L1690" s="30"/>
    </row>
    <row r="1691" spans="2:12" ht="12.75">
      <c r="B1691" s="64"/>
      <c r="C1691" s="62"/>
      <c r="L1691" s="30"/>
    </row>
    <row r="1692" spans="2:12" ht="12.75">
      <c r="B1692" s="64"/>
      <c r="C1692" s="62"/>
      <c r="L1692" s="30"/>
    </row>
    <row r="1693" spans="2:12" ht="12.75">
      <c r="B1693" s="64"/>
      <c r="C1693" s="62"/>
      <c r="L1693" s="30"/>
    </row>
    <row r="1694" spans="2:12" ht="12.75">
      <c r="B1694" s="64"/>
      <c r="C1694" s="62"/>
      <c r="L1694" s="30"/>
    </row>
    <row r="1695" spans="2:12" ht="12.75">
      <c r="B1695" s="64"/>
      <c r="C1695" s="62"/>
      <c r="L1695" s="30"/>
    </row>
    <row r="1696" spans="2:12" ht="12.75">
      <c r="B1696" s="64"/>
      <c r="C1696" s="62"/>
      <c r="L1696" s="30"/>
    </row>
    <row r="1697" spans="2:12" ht="12.75">
      <c r="B1697" s="64"/>
      <c r="C1697" s="62"/>
      <c r="L1697" s="30"/>
    </row>
    <row r="1698" spans="2:12" ht="12.75">
      <c r="B1698" s="64"/>
      <c r="C1698" s="62"/>
      <c r="L1698" s="30"/>
    </row>
    <row r="1699" spans="2:12" ht="12.75">
      <c r="B1699" s="64"/>
      <c r="C1699" s="62"/>
      <c r="L1699" s="30"/>
    </row>
    <row r="1700" spans="2:12" ht="12.75">
      <c r="B1700" s="64"/>
      <c r="C1700" s="62"/>
      <c r="L1700" s="30"/>
    </row>
    <row r="1701" spans="2:12" ht="12.75">
      <c r="B1701" s="64"/>
      <c r="C1701" s="62"/>
      <c r="L1701" s="30"/>
    </row>
    <row r="1702" spans="2:12" ht="12.75">
      <c r="B1702" s="64"/>
      <c r="C1702" s="62"/>
      <c r="L1702" s="30"/>
    </row>
    <row r="1703" spans="2:12" ht="12.75">
      <c r="B1703" s="64"/>
      <c r="C1703" s="62"/>
      <c r="L1703" s="30"/>
    </row>
    <row r="1704" spans="2:12" ht="12.75">
      <c r="B1704" s="64"/>
      <c r="C1704" s="62"/>
      <c r="L1704" s="30"/>
    </row>
    <row r="1705" spans="2:12" ht="12.75">
      <c r="B1705" s="64"/>
      <c r="C1705" s="62"/>
      <c r="L1705" s="30"/>
    </row>
    <row r="1706" spans="2:12" ht="12.75">
      <c r="B1706" s="64"/>
      <c r="C1706" s="62"/>
      <c r="L1706" s="30"/>
    </row>
    <row r="1707" spans="2:12" ht="12.75">
      <c r="B1707" s="64"/>
      <c r="C1707" s="62"/>
      <c r="L1707" s="30"/>
    </row>
    <row r="1708" spans="2:12" ht="12.75">
      <c r="B1708" s="64"/>
      <c r="C1708" s="62"/>
      <c r="L1708" s="30"/>
    </row>
    <row r="1709" spans="2:12" ht="12.75">
      <c r="B1709" s="64"/>
      <c r="C1709" s="62"/>
      <c r="L1709" s="30"/>
    </row>
    <row r="1710" spans="2:12" ht="12.75">
      <c r="B1710" s="64"/>
      <c r="C1710" s="62"/>
      <c r="L1710" s="30"/>
    </row>
    <row r="1711" spans="2:12" ht="12.75">
      <c r="B1711" s="64"/>
      <c r="C1711" s="62"/>
      <c r="L1711" s="30"/>
    </row>
    <row r="1712" spans="2:12" ht="12.75">
      <c r="B1712" s="64"/>
      <c r="C1712" s="62"/>
      <c r="L1712" s="30"/>
    </row>
    <row r="1713" spans="2:12" ht="12.75">
      <c r="B1713" s="64"/>
      <c r="C1713" s="62"/>
      <c r="L1713" s="30"/>
    </row>
    <row r="1714" spans="2:12" ht="12.75">
      <c r="B1714" s="64"/>
      <c r="C1714" s="62"/>
      <c r="L1714" s="30"/>
    </row>
    <row r="1715" spans="2:12" ht="12.75">
      <c r="B1715" s="64"/>
      <c r="C1715" s="62"/>
      <c r="L1715" s="30"/>
    </row>
    <row r="1716" spans="2:12" ht="12.75">
      <c r="B1716" s="64"/>
      <c r="C1716" s="62"/>
      <c r="L1716" s="30"/>
    </row>
    <row r="1717" spans="2:12" ht="12.75">
      <c r="B1717" s="64"/>
      <c r="C1717" s="62"/>
      <c r="L1717" s="30"/>
    </row>
    <row r="1718" spans="2:12" ht="12.75">
      <c r="B1718" s="64"/>
      <c r="C1718" s="62"/>
      <c r="L1718" s="30"/>
    </row>
    <row r="1719" spans="2:12" ht="12.75">
      <c r="B1719" s="64"/>
      <c r="C1719" s="62"/>
      <c r="L1719" s="30"/>
    </row>
    <row r="1720" spans="2:12" ht="12.75">
      <c r="B1720" s="64"/>
      <c r="C1720" s="62"/>
      <c r="L1720" s="30"/>
    </row>
    <row r="1721" spans="2:12" ht="12.75">
      <c r="B1721" s="64"/>
      <c r="C1721" s="62"/>
      <c r="L1721" s="30"/>
    </row>
    <row r="1722" spans="2:12" ht="12.75">
      <c r="B1722" s="64"/>
      <c r="C1722" s="62"/>
      <c r="L1722" s="30"/>
    </row>
    <row r="1723" spans="2:12" ht="12.75">
      <c r="B1723" s="64"/>
      <c r="C1723" s="62"/>
      <c r="L1723" s="30"/>
    </row>
    <row r="1724" spans="2:12" ht="12.75">
      <c r="B1724" s="64"/>
      <c r="C1724" s="62"/>
      <c r="L1724" s="30"/>
    </row>
    <row r="1725" spans="2:12" ht="12.75">
      <c r="B1725" s="64"/>
      <c r="C1725" s="62"/>
      <c r="L1725" s="30"/>
    </row>
    <row r="1726" spans="2:12" ht="12.75">
      <c r="B1726" s="64"/>
      <c r="C1726" s="62"/>
      <c r="L1726" s="30"/>
    </row>
    <row r="1727" spans="2:12" ht="12.75">
      <c r="B1727" s="64"/>
      <c r="C1727" s="62"/>
      <c r="L1727" s="30"/>
    </row>
    <row r="1728" spans="2:12" ht="12.75">
      <c r="B1728" s="64"/>
      <c r="C1728" s="62"/>
      <c r="L1728" s="30"/>
    </row>
    <row r="1729" spans="2:12" ht="12.75">
      <c r="B1729" s="64"/>
      <c r="C1729" s="62"/>
      <c r="L1729" s="30"/>
    </row>
    <row r="1730" spans="2:12" ht="12.75">
      <c r="B1730" s="64"/>
      <c r="C1730" s="62"/>
      <c r="L1730" s="30"/>
    </row>
    <row r="1731" spans="2:12" ht="12.75">
      <c r="B1731" s="64"/>
      <c r="C1731" s="62"/>
      <c r="L1731" s="30"/>
    </row>
    <row r="1732" spans="2:12" ht="12.75">
      <c r="B1732" s="64"/>
      <c r="C1732" s="62"/>
      <c r="L1732" s="30"/>
    </row>
    <row r="1733" spans="2:12" ht="12.75">
      <c r="B1733" s="64"/>
      <c r="C1733" s="62"/>
      <c r="L1733" s="30"/>
    </row>
    <row r="1734" spans="2:12" ht="12.75">
      <c r="B1734" s="64"/>
      <c r="C1734" s="62"/>
      <c r="L1734" s="30"/>
    </row>
    <row r="1735" spans="2:12" ht="12.75">
      <c r="B1735" s="64"/>
      <c r="C1735" s="62"/>
      <c r="L1735" s="30"/>
    </row>
    <row r="1736" spans="2:12" ht="12.75">
      <c r="B1736" s="64"/>
      <c r="C1736" s="62"/>
      <c r="L1736" s="30"/>
    </row>
    <row r="1737" spans="2:12" ht="12.75">
      <c r="B1737" s="64"/>
      <c r="C1737" s="62"/>
      <c r="L1737" s="30"/>
    </row>
    <row r="1738" spans="2:12" ht="12.75">
      <c r="B1738" s="64"/>
      <c r="C1738" s="62"/>
      <c r="L1738" s="30"/>
    </row>
    <row r="1739" spans="2:12" ht="12.75">
      <c r="B1739" s="64"/>
      <c r="C1739" s="62"/>
      <c r="L1739" s="30"/>
    </row>
    <row r="1740" spans="2:12" ht="12.75">
      <c r="B1740" s="64"/>
      <c r="C1740" s="62"/>
      <c r="L1740" s="30"/>
    </row>
    <row r="1741" spans="2:12" ht="12.75">
      <c r="B1741" s="64"/>
      <c r="C1741" s="62"/>
      <c r="L1741" s="30"/>
    </row>
    <row r="1742" spans="2:12" ht="12.75">
      <c r="B1742" s="64"/>
      <c r="C1742" s="62"/>
      <c r="L1742" s="30"/>
    </row>
    <row r="1743" spans="2:12" ht="12.75">
      <c r="B1743" s="64"/>
      <c r="C1743" s="62"/>
      <c r="L1743" s="30"/>
    </row>
    <row r="1744" spans="2:12" ht="12.75">
      <c r="B1744" s="64"/>
      <c r="C1744" s="62"/>
      <c r="L1744" s="30"/>
    </row>
    <row r="1745" spans="2:12" ht="12.75">
      <c r="B1745" s="64"/>
      <c r="C1745" s="62"/>
      <c r="L1745" s="30"/>
    </row>
    <row r="1746" spans="2:12" ht="12.75">
      <c r="B1746" s="64"/>
      <c r="C1746" s="62"/>
      <c r="L1746" s="30"/>
    </row>
    <row r="1747" spans="2:12" ht="12.75">
      <c r="B1747" s="64"/>
      <c r="C1747" s="62"/>
      <c r="L1747" s="30"/>
    </row>
    <row r="1748" spans="2:12" ht="12.75">
      <c r="B1748" s="64"/>
      <c r="C1748" s="62"/>
      <c r="L1748" s="30"/>
    </row>
    <row r="1749" spans="2:12" ht="12.75">
      <c r="B1749" s="64"/>
      <c r="C1749" s="62"/>
      <c r="L1749" s="30"/>
    </row>
    <row r="1750" spans="2:12" ht="12.75">
      <c r="B1750" s="64"/>
      <c r="C1750" s="62"/>
      <c r="L1750" s="30"/>
    </row>
    <row r="1751" spans="2:12" ht="12.75">
      <c r="B1751" s="64"/>
      <c r="C1751" s="62"/>
      <c r="L1751" s="30"/>
    </row>
    <row r="1752" spans="2:12" ht="12.75">
      <c r="B1752" s="64"/>
      <c r="C1752" s="62"/>
      <c r="L1752" s="30"/>
    </row>
    <row r="1753" spans="2:12" ht="12.75">
      <c r="B1753" s="64"/>
      <c r="C1753" s="62"/>
      <c r="L1753" s="30"/>
    </row>
    <row r="1754" spans="2:12" ht="12.75">
      <c r="B1754" s="64"/>
      <c r="C1754" s="62"/>
      <c r="L1754" s="30"/>
    </row>
    <row r="1755" spans="2:12" ht="12.75">
      <c r="B1755" s="64"/>
      <c r="C1755" s="62"/>
      <c r="L1755" s="30"/>
    </row>
    <row r="1756" spans="2:12" ht="12.75">
      <c r="B1756" s="64"/>
      <c r="C1756" s="62"/>
      <c r="L1756" s="30"/>
    </row>
    <row r="1757" spans="2:12" ht="12.75">
      <c r="B1757" s="64"/>
      <c r="C1757" s="62"/>
      <c r="L1757" s="30"/>
    </row>
    <row r="1758" spans="2:12" ht="12.75">
      <c r="B1758" s="64"/>
      <c r="C1758" s="62"/>
      <c r="L1758" s="30"/>
    </row>
    <row r="1759" spans="2:12" ht="12.75">
      <c r="B1759" s="64"/>
      <c r="C1759" s="62"/>
      <c r="L1759" s="30"/>
    </row>
    <row r="1760" spans="2:12" ht="12.75">
      <c r="B1760" s="64"/>
      <c r="C1760" s="62"/>
      <c r="L1760" s="30"/>
    </row>
    <row r="1761" spans="2:12" ht="12.75">
      <c r="B1761" s="64"/>
      <c r="C1761" s="62"/>
      <c r="L1761" s="30"/>
    </row>
    <row r="1762" spans="2:12" ht="12.75">
      <c r="B1762" s="64"/>
      <c r="C1762" s="62"/>
      <c r="L1762" s="30"/>
    </row>
    <row r="1763" spans="2:12" ht="12.75">
      <c r="B1763" s="64"/>
      <c r="C1763" s="62"/>
      <c r="L1763" s="30"/>
    </row>
    <row r="1764" spans="2:12" ht="12.75">
      <c r="B1764" s="64"/>
      <c r="C1764" s="62"/>
      <c r="L1764" s="30"/>
    </row>
    <row r="1765" spans="2:12" ht="12.75">
      <c r="B1765" s="64"/>
      <c r="C1765" s="62"/>
      <c r="L1765" s="30"/>
    </row>
    <row r="1766" spans="2:12" ht="12.75">
      <c r="B1766" s="64"/>
      <c r="C1766" s="62"/>
      <c r="L1766" s="30"/>
    </row>
    <row r="1767" spans="2:12" ht="12.75">
      <c r="B1767" s="64"/>
      <c r="C1767" s="62"/>
      <c r="L1767" s="30"/>
    </row>
    <row r="1768" spans="2:12" ht="12.75">
      <c r="B1768" s="64"/>
      <c r="C1768" s="62"/>
      <c r="L1768" s="30"/>
    </row>
    <row r="1769" spans="2:12" ht="12.75">
      <c r="B1769" s="64"/>
      <c r="C1769" s="62"/>
      <c r="L1769" s="30"/>
    </row>
    <row r="1770" spans="2:12" ht="12.75">
      <c r="B1770" s="64"/>
      <c r="C1770" s="62"/>
      <c r="L1770" s="30"/>
    </row>
    <row r="1771" spans="2:12" ht="12.75">
      <c r="B1771" s="64"/>
      <c r="C1771" s="62"/>
      <c r="L1771" s="30"/>
    </row>
    <row r="1772" spans="2:12" ht="12.75">
      <c r="B1772" s="64"/>
      <c r="C1772" s="62"/>
      <c r="L1772" s="30"/>
    </row>
    <row r="1773" spans="2:12" ht="12.75">
      <c r="B1773" s="64"/>
      <c r="C1773" s="62"/>
      <c r="L1773" s="30"/>
    </row>
    <row r="1774" spans="2:12" ht="12.75">
      <c r="B1774" s="64"/>
      <c r="C1774" s="62"/>
      <c r="L1774" s="30"/>
    </row>
    <row r="1775" spans="2:12" ht="12.75">
      <c r="B1775" s="64"/>
      <c r="C1775" s="62"/>
      <c r="L1775" s="30"/>
    </row>
    <row r="1776" spans="2:12" ht="12.75">
      <c r="B1776" s="64"/>
      <c r="C1776" s="62"/>
      <c r="L1776" s="30"/>
    </row>
    <row r="1777" spans="2:12" ht="12.75">
      <c r="B1777" s="64"/>
      <c r="C1777" s="62"/>
      <c r="L1777" s="30"/>
    </row>
    <row r="1778" spans="2:12" ht="12.75">
      <c r="B1778" s="64"/>
      <c r="C1778" s="62"/>
      <c r="L1778" s="30"/>
    </row>
    <row r="1779" spans="2:12" ht="12.75">
      <c r="B1779" s="64"/>
      <c r="C1779" s="62"/>
      <c r="L1779" s="30"/>
    </row>
    <row r="1780" spans="2:12" ht="12.75">
      <c r="B1780" s="64"/>
      <c r="C1780" s="62"/>
      <c r="L1780" s="30"/>
    </row>
    <row r="1781" spans="2:12" ht="12.75">
      <c r="B1781" s="64"/>
      <c r="C1781" s="62"/>
      <c r="L1781" s="30"/>
    </row>
    <row r="1782" spans="2:12" ht="12.75">
      <c r="B1782" s="64"/>
      <c r="C1782" s="62"/>
      <c r="L1782" s="30"/>
    </row>
    <row r="1783" spans="2:12" ht="12.75">
      <c r="B1783" s="64"/>
      <c r="C1783" s="62"/>
      <c r="L1783" s="30"/>
    </row>
    <row r="1784" spans="2:12" ht="12.75">
      <c r="B1784" s="64"/>
      <c r="C1784" s="62"/>
      <c r="L1784" s="30"/>
    </row>
    <row r="1785" spans="2:12" ht="12.75">
      <c r="B1785" s="64"/>
      <c r="C1785" s="62"/>
      <c r="L1785" s="30"/>
    </row>
    <row r="1786" spans="2:12" ht="12.75">
      <c r="B1786" s="64"/>
      <c r="C1786" s="62"/>
      <c r="L1786" s="30"/>
    </row>
    <row r="1787" spans="2:12" ht="12.75">
      <c r="B1787" s="64"/>
      <c r="C1787" s="62"/>
      <c r="L1787" s="30"/>
    </row>
    <row r="1788" spans="2:12" ht="12.75">
      <c r="B1788" s="64"/>
      <c r="C1788" s="62"/>
      <c r="L1788" s="30"/>
    </row>
    <row r="1789" spans="2:12" ht="12.75">
      <c r="B1789" s="64"/>
      <c r="C1789" s="62"/>
      <c r="L1789" s="30"/>
    </row>
    <row r="1790" spans="2:12" ht="12.75">
      <c r="B1790" s="64"/>
      <c r="C1790" s="62"/>
      <c r="L1790" s="30"/>
    </row>
    <row r="1791" spans="2:12" ht="12.75">
      <c r="B1791" s="64"/>
      <c r="C1791" s="62"/>
      <c r="L1791" s="30"/>
    </row>
    <row r="1792" spans="2:12" ht="12.75">
      <c r="B1792" s="64"/>
      <c r="C1792" s="62"/>
      <c r="L1792" s="30"/>
    </row>
    <row r="1793" spans="2:12" ht="12.75">
      <c r="B1793" s="64"/>
      <c r="C1793" s="62"/>
      <c r="L1793" s="30"/>
    </row>
    <row r="1794" spans="2:12" ht="12.75">
      <c r="B1794" s="64"/>
      <c r="C1794" s="62"/>
      <c r="L1794" s="30"/>
    </row>
    <row r="1795" spans="2:12" ht="12.75">
      <c r="B1795" s="64"/>
      <c r="C1795" s="62"/>
      <c r="L1795" s="30"/>
    </row>
    <row r="1796" spans="2:12" ht="12.75">
      <c r="B1796" s="64"/>
      <c r="C1796" s="62"/>
      <c r="L1796" s="30"/>
    </row>
    <row r="1797" spans="2:12" ht="12.75">
      <c r="B1797" s="64"/>
      <c r="C1797" s="62"/>
      <c r="L1797" s="30"/>
    </row>
    <row r="1798" spans="2:12" ht="12.75">
      <c r="B1798" s="64"/>
      <c r="C1798" s="62"/>
      <c r="L1798" s="30"/>
    </row>
    <row r="1799" spans="2:12" ht="12.75">
      <c r="B1799" s="64"/>
      <c r="C1799" s="62"/>
      <c r="L1799" s="30"/>
    </row>
    <row r="1800" spans="2:12" ht="12.75">
      <c r="B1800" s="64"/>
      <c r="C1800" s="62"/>
      <c r="L1800" s="30"/>
    </row>
    <row r="1801" spans="2:12" ht="12.75">
      <c r="B1801" s="64"/>
      <c r="C1801" s="62"/>
      <c r="L1801" s="30"/>
    </row>
    <row r="1802" spans="2:12" ht="12.75">
      <c r="B1802" s="64"/>
      <c r="C1802" s="62"/>
      <c r="L1802" s="30"/>
    </row>
    <row r="1803" spans="2:12" ht="12.75">
      <c r="B1803" s="64"/>
      <c r="C1803" s="62"/>
      <c r="L1803" s="30"/>
    </row>
    <row r="1804" spans="2:12" ht="12.75">
      <c r="B1804" s="64"/>
      <c r="C1804" s="62"/>
      <c r="L1804" s="30"/>
    </row>
    <row r="1805" spans="2:12" ht="12.75">
      <c r="B1805" s="64"/>
      <c r="C1805" s="62"/>
      <c r="L1805" s="30"/>
    </row>
    <row r="1806" spans="2:12" ht="12.75">
      <c r="B1806" s="64"/>
      <c r="C1806" s="62"/>
      <c r="L1806" s="30"/>
    </row>
    <row r="1807" spans="2:12" ht="12.75">
      <c r="B1807" s="64"/>
      <c r="C1807" s="62"/>
      <c r="L1807" s="30"/>
    </row>
    <row r="1808" spans="2:12" ht="12.75">
      <c r="B1808" s="64"/>
      <c r="C1808" s="62"/>
      <c r="L1808" s="30"/>
    </row>
    <row r="1809" spans="2:12" ht="12.75">
      <c r="B1809" s="64"/>
      <c r="C1809" s="62"/>
      <c r="L1809" s="30"/>
    </row>
    <row r="1810" spans="2:12" ht="12.75">
      <c r="B1810" s="64"/>
      <c r="C1810" s="62"/>
      <c r="L1810" s="30"/>
    </row>
    <row r="1811" spans="2:12" ht="12.75">
      <c r="B1811" s="64"/>
      <c r="C1811" s="62"/>
      <c r="L1811" s="30"/>
    </row>
    <row r="1812" spans="2:12" ht="12.75">
      <c r="B1812" s="64"/>
      <c r="C1812" s="62"/>
      <c r="L1812" s="30"/>
    </row>
    <row r="1813" spans="2:12" ht="12.75">
      <c r="B1813" s="64"/>
      <c r="C1813" s="62"/>
      <c r="L1813" s="30"/>
    </row>
    <row r="1814" spans="2:12" ht="12.75">
      <c r="B1814" s="64"/>
      <c r="C1814" s="62"/>
      <c r="L1814" s="30"/>
    </row>
    <row r="1815" spans="2:12" ht="12.75">
      <c r="B1815" s="64"/>
      <c r="C1815" s="62"/>
      <c r="L1815" s="30"/>
    </row>
    <row r="1816" spans="2:12" ht="12.75">
      <c r="B1816" s="64"/>
      <c r="C1816" s="62"/>
      <c r="L1816" s="30"/>
    </row>
    <row r="1817" spans="2:12" ht="12.75">
      <c r="B1817" s="64"/>
      <c r="C1817" s="62"/>
      <c r="L1817" s="30"/>
    </row>
    <row r="1818" spans="2:12" ht="12.75">
      <c r="B1818" s="64"/>
      <c r="C1818" s="62"/>
      <c r="L1818" s="30"/>
    </row>
    <row r="1819" spans="2:12" ht="12.75">
      <c r="B1819" s="64"/>
      <c r="C1819" s="62"/>
      <c r="L1819" s="30"/>
    </row>
    <row r="1820" spans="2:12" ht="12.75">
      <c r="B1820" s="64"/>
      <c r="C1820" s="62"/>
      <c r="L1820" s="30"/>
    </row>
    <row r="1821" spans="2:12" ht="12.75">
      <c r="B1821" s="64"/>
      <c r="C1821" s="62"/>
      <c r="L1821" s="30"/>
    </row>
    <row r="1822" spans="2:12" ht="12.75">
      <c r="B1822" s="64"/>
      <c r="C1822" s="62"/>
      <c r="L1822" s="30"/>
    </row>
    <row r="1823" spans="2:12" ht="12.75">
      <c r="B1823" s="64"/>
      <c r="C1823" s="62"/>
      <c r="L1823" s="30"/>
    </row>
    <row r="1824" spans="2:12" ht="12.75">
      <c r="B1824" s="64"/>
      <c r="C1824" s="62"/>
      <c r="L1824" s="30"/>
    </row>
    <row r="1825" spans="2:12" ht="12.75">
      <c r="B1825" s="64"/>
      <c r="C1825" s="62"/>
      <c r="L1825" s="30"/>
    </row>
    <row r="1826" spans="2:12" ht="12.75">
      <c r="B1826" s="64"/>
      <c r="C1826" s="62"/>
      <c r="L1826" s="30"/>
    </row>
    <row r="1827" spans="2:12" ht="12.75">
      <c r="B1827" s="64"/>
      <c r="C1827" s="62"/>
      <c r="L1827" s="30"/>
    </row>
    <row r="1828" spans="2:12" ht="12.75">
      <c r="B1828" s="64"/>
      <c r="C1828" s="62"/>
      <c r="L1828" s="30"/>
    </row>
    <row r="1829" spans="2:12" ht="12.75">
      <c r="B1829" s="64"/>
      <c r="C1829" s="62"/>
      <c r="L1829" s="30"/>
    </row>
    <row r="1830" spans="2:12" ht="12.75">
      <c r="B1830" s="64"/>
      <c r="C1830" s="62"/>
      <c r="L1830" s="30"/>
    </row>
    <row r="1831" spans="2:12" ht="12.75">
      <c r="B1831" s="64"/>
      <c r="C1831" s="62"/>
      <c r="L1831" s="30"/>
    </row>
    <row r="1832" spans="2:12" ht="12.75">
      <c r="B1832" s="64"/>
      <c r="C1832" s="62"/>
      <c r="L1832" s="30"/>
    </row>
    <row r="1833" spans="2:12" ht="12.75">
      <c r="B1833" s="64"/>
      <c r="C1833" s="62"/>
      <c r="L1833" s="30"/>
    </row>
    <row r="1834" spans="2:12" ht="12.75">
      <c r="B1834" s="64"/>
      <c r="C1834" s="62"/>
      <c r="L1834" s="30"/>
    </row>
    <row r="1835" spans="2:12" ht="12.75">
      <c r="B1835" s="64"/>
      <c r="C1835" s="62"/>
      <c r="L1835" s="30"/>
    </row>
    <row r="1836" spans="2:12" ht="12.75">
      <c r="B1836" s="64"/>
      <c r="C1836" s="62"/>
      <c r="L1836" s="30"/>
    </row>
    <row r="1837" spans="2:12" ht="12.75">
      <c r="B1837" s="64"/>
      <c r="C1837" s="62"/>
      <c r="L1837" s="30"/>
    </row>
    <row r="1838" spans="2:12" ht="12.75">
      <c r="B1838" s="64"/>
      <c r="C1838" s="62"/>
      <c r="L1838" s="30"/>
    </row>
    <row r="1839" spans="2:12" ht="12.75">
      <c r="B1839" s="64"/>
      <c r="C1839" s="62"/>
      <c r="L1839" s="30"/>
    </row>
    <row r="1840" spans="2:12" ht="12.75">
      <c r="B1840" s="64"/>
      <c r="C1840" s="62"/>
      <c r="L1840" s="30"/>
    </row>
    <row r="1841" spans="2:12" ht="12.75">
      <c r="B1841" s="64"/>
      <c r="C1841" s="62"/>
      <c r="L1841" s="30"/>
    </row>
    <row r="1842" spans="2:12" ht="12.75">
      <c r="B1842" s="64"/>
      <c r="C1842" s="62"/>
      <c r="L1842" s="30"/>
    </row>
    <row r="1843" spans="2:12" ht="12.75">
      <c r="B1843" s="64"/>
      <c r="C1843" s="62"/>
      <c r="L1843" s="30"/>
    </row>
    <row r="1844" spans="2:12" ht="12.75">
      <c r="B1844" s="64"/>
      <c r="C1844" s="62"/>
      <c r="L1844" s="30"/>
    </row>
    <row r="1845" spans="2:12" ht="12.75">
      <c r="B1845" s="64"/>
      <c r="C1845" s="62"/>
      <c r="L1845" s="30"/>
    </row>
    <row r="1846" spans="2:12" ht="12.75">
      <c r="B1846" s="64"/>
      <c r="C1846" s="62"/>
      <c r="L1846" s="30"/>
    </row>
    <row r="1847" spans="2:12" ht="12.75">
      <c r="B1847" s="64"/>
      <c r="C1847" s="62"/>
      <c r="L1847" s="30"/>
    </row>
    <row r="1848" spans="2:12" ht="12.75">
      <c r="B1848" s="64"/>
      <c r="C1848" s="62"/>
      <c r="L1848" s="30"/>
    </row>
    <row r="1849" spans="2:12" ht="12.75">
      <c r="B1849" s="64"/>
      <c r="C1849" s="62"/>
      <c r="L1849" s="30"/>
    </row>
    <row r="1850" spans="2:12" ht="12.75">
      <c r="B1850" s="64"/>
      <c r="C1850" s="62"/>
      <c r="L1850" s="30"/>
    </row>
    <row r="1851" spans="2:12" ht="12.75">
      <c r="B1851" s="64"/>
      <c r="C1851" s="62"/>
      <c r="L1851" s="30"/>
    </row>
    <row r="1852" spans="2:12" ht="12.75">
      <c r="B1852" s="64"/>
      <c r="C1852" s="62"/>
      <c r="L1852" s="30"/>
    </row>
    <row r="1853" spans="2:12" ht="12.75">
      <c r="B1853" s="64"/>
      <c r="C1853" s="62"/>
      <c r="L1853" s="30"/>
    </row>
    <row r="1854" spans="2:12" ht="12.75">
      <c r="B1854" s="64"/>
      <c r="C1854" s="62"/>
      <c r="L1854" s="30"/>
    </row>
    <row r="1855" spans="2:12" ht="12.75">
      <c r="B1855" s="64"/>
      <c r="C1855" s="62"/>
      <c r="L1855" s="30"/>
    </row>
    <row r="1856" spans="2:12" ht="12.75">
      <c r="B1856" s="64"/>
      <c r="C1856" s="62"/>
      <c r="L1856" s="30"/>
    </row>
    <row r="1857" spans="2:12" ht="12.75">
      <c r="B1857" s="64"/>
      <c r="C1857" s="62"/>
      <c r="L1857" s="30"/>
    </row>
    <row r="1858" spans="2:12" ht="12.75">
      <c r="B1858" s="64"/>
      <c r="C1858" s="62"/>
      <c r="L1858" s="30"/>
    </row>
    <row r="1859" spans="2:12" ht="12.75">
      <c r="B1859" s="64"/>
      <c r="C1859" s="62"/>
      <c r="L1859" s="30"/>
    </row>
    <row r="1860" spans="2:12" ht="12.75">
      <c r="B1860" s="64"/>
      <c r="C1860" s="62"/>
      <c r="L1860" s="30"/>
    </row>
    <row r="1861" spans="2:12" ht="12.75">
      <c r="B1861" s="64"/>
      <c r="C1861" s="62"/>
      <c r="L1861" s="30"/>
    </row>
    <row r="1862" spans="2:12" ht="12.75">
      <c r="B1862" s="64"/>
      <c r="C1862" s="62"/>
      <c r="L1862" s="30"/>
    </row>
    <row r="1863" spans="2:12" ht="12.75">
      <c r="B1863" s="64"/>
      <c r="C1863" s="62"/>
      <c r="L1863" s="30"/>
    </row>
    <row r="1864" spans="2:12" ht="12.75">
      <c r="B1864" s="64"/>
      <c r="C1864" s="62"/>
      <c r="L1864" s="30"/>
    </row>
    <row r="1865" spans="2:12" ht="12.75">
      <c r="B1865" s="64"/>
      <c r="C1865" s="62"/>
      <c r="L1865" s="30"/>
    </row>
    <row r="1866" spans="2:12" ht="12.75">
      <c r="B1866" s="64"/>
      <c r="C1866" s="62"/>
      <c r="L1866" s="30"/>
    </row>
    <row r="1867" spans="2:12" ht="12.75">
      <c r="B1867" s="64"/>
      <c r="C1867" s="62"/>
      <c r="L1867" s="30"/>
    </row>
    <row r="1868" spans="2:12" ht="12.75">
      <c r="B1868" s="64"/>
      <c r="C1868" s="62"/>
      <c r="L1868" s="30"/>
    </row>
    <row r="1869" spans="2:12" ht="12.75">
      <c r="B1869" s="64"/>
      <c r="C1869" s="62"/>
      <c r="L1869" s="30"/>
    </row>
    <row r="1870" spans="2:12" ht="12.75">
      <c r="B1870" s="64"/>
      <c r="C1870" s="62"/>
      <c r="L1870" s="30"/>
    </row>
    <row r="1871" spans="2:12" ht="12.75">
      <c r="B1871" s="64"/>
      <c r="C1871" s="62"/>
      <c r="L1871" s="30"/>
    </row>
    <row r="1872" spans="2:12" ht="12.75">
      <c r="B1872" s="64"/>
      <c r="C1872" s="62"/>
      <c r="L1872" s="30"/>
    </row>
    <row r="1873" spans="2:12" ht="12.75">
      <c r="B1873" s="64"/>
      <c r="C1873" s="62"/>
      <c r="L1873" s="30"/>
    </row>
    <row r="1874" spans="2:12" ht="12.75">
      <c r="B1874" s="64"/>
      <c r="C1874" s="62"/>
      <c r="L1874" s="30"/>
    </row>
    <row r="1875" spans="2:12" ht="12.75">
      <c r="B1875" s="64"/>
      <c r="C1875" s="62"/>
      <c r="L1875" s="30"/>
    </row>
    <row r="1876" spans="2:12" ht="12.75">
      <c r="B1876" s="64"/>
      <c r="C1876" s="62"/>
      <c r="L1876" s="30"/>
    </row>
    <row r="1877" spans="2:12" ht="12.75">
      <c r="B1877" s="64"/>
      <c r="C1877" s="62"/>
      <c r="L1877" s="30"/>
    </row>
    <row r="1878" spans="2:12" ht="12.75">
      <c r="B1878" s="64"/>
      <c r="C1878" s="62"/>
      <c r="L1878" s="30"/>
    </row>
    <row r="1879" spans="2:12" ht="12.75">
      <c r="B1879" s="64"/>
      <c r="C1879" s="62"/>
      <c r="L1879" s="30"/>
    </row>
    <row r="1880" spans="2:12" ht="12.75">
      <c r="B1880" s="64"/>
      <c r="C1880" s="62"/>
      <c r="L1880" s="30"/>
    </row>
    <row r="1881" spans="2:12" ht="12.75">
      <c r="B1881" s="64"/>
      <c r="C1881" s="62"/>
      <c r="L1881" s="30"/>
    </row>
    <row r="1882" spans="2:12" ht="12.75">
      <c r="B1882" s="64"/>
      <c r="C1882" s="62"/>
      <c r="L1882" s="30"/>
    </row>
    <row r="1883" spans="2:12" ht="12.75">
      <c r="B1883" s="64"/>
      <c r="C1883" s="62"/>
      <c r="L1883" s="30"/>
    </row>
    <row r="1884" spans="2:12" ht="12.75">
      <c r="B1884" s="64"/>
      <c r="C1884" s="62"/>
      <c r="L1884" s="30"/>
    </row>
    <row r="1885" spans="2:12" ht="12.75">
      <c r="B1885" s="64"/>
      <c r="C1885" s="62"/>
      <c r="L1885" s="30"/>
    </row>
    <row r="1886" spans="2:12" ht="12.75">
      <c r="B1886" s="64"/>
      <c r="C1886" s="62"/>
      <c r="L1886" s="30"/>
    </row>
    <row r="1887" spans="2:12" ht="12.75">
      <c r="B1887" s="64"/>
      <c r="C1887" s="62"/>
      <c r="L1887" s="30"/>
    </row>
    <row r="1888" spans="2:12" ht="12.75">
      <c r="B1888" s="64"/>
      <c r="C1888" s="62"/>
      <c r="L1888" s="30"/>
    </row>
    <row r="1889" spans="2:12" ht="12.75">
      <c r="B1889" s="64"/>
      <c r="C1889" s="62"/>
      <c r="L1889" s="30"/>
    </row>
    <row r="1890" spans="2:12" ht="12.75">
      <c r="B1890" s="64"/>
      <c r="C1890" s="62"/>
      <c r="L1890" s="30"/>
    </row>
    <row r="1891" spans="2:12" ht="12.75">
      <c r="B1891" s="64"/>
      <c r="C1891" s="62"/>
      <c r="L1891" s="30"/>
    </row>
    <row r="1892" spans="2:12" ht="12.75">
      <c r="B1892" s="64"/>
      <c r="C1892" s="62"/>
      <c r="L1892" s="30"/>
    </row>
    <row r="1893" spans="2:12" ht="12.75">
      <c r="B1893" s="64"/>
      <c r="C1893" s="62"/>
      <c r="L1893" s="30"/>
    </row>
    <row r="1894" spans="2:12" ht="12.75">
      <c r="B1894" s="64"/>
      <c r="C1894" s="62"/>
      <c r="L1894" s="30"/>
    </row>
    <row r="1895" spans="2:12" ht="12.75">
      <c r="B1895" s="64"/>
      <c r="C1895" s="62"/>
      <c r="L1895" s="30"/>
    </row>
    <row r="1896" spans="2:12" ht="12.75">
      <c r="B1896" s="64"/>
      <c r="C1896" s="62"/>
      <c r="L1896" s="30"/>
    </row>
    <row r="1897" spans="2:12" ht="12.75">
      <c r="B1897" s="64"/>
      <c r="C1897" s="62"/>
      <c r="L1897" s="30"/>
    </row>
    <row r="1898" spans="2:12" ht="12.75">
      <c r="B1898" s="64"/>
      <c r="C1898" s="62"/>
      <c r="L1898" s="30"/>
    </row>
    <row r="1899" spans="2:12" ht="12.75">
      <c r="B1899" s="64"/>
      <c r="C1899" s="62"/>
      <c r="L1899" s="30"/>
    </row>
    <row r="1900" spans="2:12" ht="12.75">
      <c r="B1900" s="64"/>
      <c r="C1900" s="62"/>
      <c r="L1900" s="30"/>
    </row>
    <row r="1901" spans="2:12" ht="12.75">
      <c r="B1901" s="64"/>
      <c r="C1901" s="62"/>
      <c r="L1901" s="30"/>
    </row>
    <row r="1902" spans="2:12" ht="12.75">
      <c r="B1902" s="64"/>
      <c r="C1902" s="62"/>
      <c r="L1902" s="30"/>
    </row>
    <row r="1903" spans="2:12" ht="12.75">
      <c r="B1903" s="64"/>
      <c r="C1903" s="62"/>
      <c r="L1903" s="30"/>
    </row>
    <row r="1904" spans="2:12" ht="12.75">
      <c r="B1904" s="64"/>
      <c r="C1904" s="62"/>
      <c r="L1904" s="30"/>
    </row>
    <row r="1905" spans="2:12" ht="12.75">
      <c r="B1905" s="64"/>
      <c r="C1905" s="62"/>
      <c r="L1905" s="30"/>
    </row>
    <row r="1906" spans="2:12" ht="12.75">
      <c r="B1906" s="64"/>
      <c r="C1906" s="62"/>
      <c r="L1906" s="30"/>
    </row>
    <row r="1907" spans="2:12" ht="12.75">
      <c r="B1907" s="64"/>
      <c r="C1907" s="62"/>
      <c r="L1907" s="30"/>
    </row>
    <row r="1908" spans="2:12" ht="12.75">
      <c r="B1908" s="64"/>
      <c r="C1908" s="62"/>
      <c r="L1908" s="30"/>
    </row>
    <row r="1909" spans="2:12" ht="12.75">
      <c r="B1909" s="64"/>
      <c r="C1909" s="62"/>
      <c r="L1909" s="30"/>
    </row>
    <row r="1910" spans="2:12" ht="12.75">
      <c r="B1910" s="64"/>
      <c r="C1910" s="62"/>
      <c r="L1910" s="30"/>
    </row>
    <row r="1911" spans="2:12" ht="12.75">
      <c r="B1911" s="64"/>
      <c r="C1911" s="62"/>
      <c r="L1911" s="30"/>
    </row>
    <row r="1912" spans="2:12" ht="12.75">
      <c r="B1912" s="64"/>
      <c r="C1912" s="62"/>
      <c r="L1912" s="30"/>
    </row>
    <row r="1913" spans="2:12" ht="12.75">
      <c r="B1913" s="64"/>
      <c r="C1913" s="62"/>
      <c r="L1913" s="30"/>
    </row>
    <row r="1914" spans="2:12" ht="12.75">
      <c r="B1914" s="64"/>
      <c r="C1914" s="62"/>
      <c r="L1914" s="30"/>
    </row>
    <row r="1915" spans="2:12" ht="12.75">
      <c r="B1915" s="64"/>
      <c r="C1915" s="62"/>
      <c r="L1915" s="30"/>
    </row>
    <row r="1916" spans="2:12" ht="12.75">
      <c r="B1916" s="64"/>
      <c r="C1916" s="62"/>
      <c r="L1916" s="30"/>
    </row>
    <row r="1917" spans="2:12" ht="12.75">
      <c r="B1917" s="64"/>
      <c r="C1917" s="62"/>
      <c r="L1917" s="30"/>
    </row>
    <row r="1918" spans="2:12" ht="12.75">
      <c r="B1918" s="64"/>
      <c r="C1918" s="62"/>
      <c r="L1918" s="30"/>
    </row>
    <row r="1919" spans="2:12" ht="12.75">
      <c r="B1919" s="64"/>
      <c r="C1919" s="62"/>
      <c r="L1919" s="30"/>
    </row>
    <row r="1920" spans="2:12" ht="12.75">
      <c r="B1920" s="64"/>
      <c r="C1920" s="62"/>
      <c r="L1920" s="30"/>
    </row>
    <row r="1921" spans="2:12" ht="12.75">
      <c r="B1921" s="64"/>
      <c r="C1921" s="62"/>
      <c r="L1921" s="30"/>
    </row>
    <row r="1922" spans="2:12" ht="12.75">
      <c r="B1922" s="64"/>
      <c r="C1922" s="62"/>
      <c r="L1922" s="30"/>
    </row>
    <row r="1923" spans="2:12" ht="12.75">
      <c r="B1923" s="64"/>
      <c r="C1923" s="62"/>
      <c r="L1923" s="30"/>
    </row>
    <row r="1924" spans="2:12" ht="12.75">
      <c r="B1924" s="64"/>
      <c r="C1924" s="62"/>
      <c r="L1924" s="30"/>
    </row>
    <row r="1925" spans="2:12" ht="12.75">
      <c r="B1925" s="64"/>
      <c r="C1925" s="62"/>
      <c r="L1925" s="30"/>
    </row>
    <row r="1926" spans="2:12" ht="12.75">
      <c r="B1926" s="64"/>
      <c r="C1926" s="62"/>
      <c r="L1926" s="30"/>
    </row>
    <row r="1927" spans="2:12" ht="12.75">
      <c r="B1927" s="64"/>
      <c r="C1927" s="62"/>
      <c r="L1927" s="30"/>
    </row>
    <row r="1928" spans="2:12" ht="12.75">
      <c r="B1928" s="64"/>
      <c r="C1928" s="62"/>
      <c r="L1928" s="30"/>
    </row>
    <row r="1929" spans="2:12" ht="12.75">
      <c r="B1929" s="64"/>
      <c r="C1929" s="62"/>
      <c r="L1929" s="30"/>
    </row>
    <row r="1930" spans="2:12" ht="12.75">
      <c r="B1930" s="64"/>
      <c r="C1930" s="62"/>
      <c r="L1930" s="30"/>
    </row>
    <row r="1931" spans="2:12" ht="12.75">
      <c r="B1931" s="64"/>
      <c r="C1931" s="62"/>
      <c r="L1931" s="30"/>
    </row>
    <row r="1932" spans="2:12" ht="12.75">
      <c r="B1932" s="64"/>
      <c r="C1932" s="62"/>
      <c r="L1932" s="30"/>
    </row>
    <row r="1933" spans="2:12" ht="12.75">
      <c r="B1933" s="64"/>
      <c r="C1933" s="62"/>
      <c r="L1933" s="30"/>
    </row>
    <row r="1934" spans="2:12" ht="12.75">
      <c r="B1934" s="64"/>
      <c r="C1934" s="62"/>
      <c r="L1934" s="30"/>
    </row>
    <row r="1935" spans="2:12" ht="12.75">
      <c r="B1935" s="64"/>
      <c r="C1935" s="62"/>
      <c r="L1935" s="30"/>
    </row>
    <row r="1936" spans="2:12" ht="12.75">
      <c r="B1936" s="64"/>
      <c r="C1936" s="62"/>
      <c r="L1936" s="30"/>
    </row>
    <row r="1937" spans="2:12" ht="12.75">
      <c r="B1937" s="64"/>
      <c r="C1937" s="62"/>
      <c r="L1937" s="30"/>
    </row>
    <row r="1938" spans="2:12" ht="12.75">
      <c r="B1938" s="64"/>
      <c r="C1938" s="62"/>
      <c r="L1938" s="30"/>
    </row>
    <row r="1939" spans="2:12" ht="12.75">
      <c r="B1939" s="64"/>
      <c r="C1939" s="62"/>
      <c r="L1939" s="30"/>
    </row>
    <row r="1940" spans="2:12" ht="12.75">
      <c r="B1940" s="64"/>
      <c r="C1940" s="62"/>
      <c r="L1940" s="30"/>
    </row>
    <row r="1941" spans="2:12" ht="12.75">
      <c r="B1941" s="64"/>
      <c r="C1941" s="62"/>
      <c r="L1941" s="30"/>
    </row>
    <row r="1942" spans="2:12" ht="12.75">
      <c r="B1942" s="64"/>
      <c r="C1942" s="62"/>
      <c r="L1942" s="30"/>
    </row>
    <row r="1943" spans="2:12" ht="12.75">
      <c r="B1943" s="64"/>
      <c r="C1943" s="62"/>
      <c r="L1943" s="30"/>
    </row>
    <row r="1944" spans="2:12" ht="12.75">
      <c r="B1944" s="64"/>
      <c r="C1944" s="62"/>
      <c r="L1944" s="30"/>
    </row>
    <row r="1945" spans="2:12" ht="12.75">
      <c r="B1945" s="64"/>
      <c r="C1945" s="62"/>
      <c r="L1945" s="30"/>
    </row>
    <row r="1946" spans="2:12" ht="12.75">
      <c r="B1946" s="64"/>
      <c r="C1946" s="62"/>
      <c r="L1946" s="30"/>
    </row>
    <row r="1947" spans="2:12" ht="12.75">
      <c r="B1947" s="64"/>
      <c r="C1947" s="62"/>
      <c r="L1947" s="30"/>
    </row>
    <row r="1948" spans="2:12" ht="12.75">
      <c r="B1948" s="64"/>
      <c r="C1948" s="62"/>
      <c r="L1948" s="30"/>
    </row>
    <row r="1949" spans="2:12" ht="12.75">
      <c r="B1949" s="64"/>
      <c r="C1949" s="62"/>
      <c r="L1949" s="30"/>
    </row>
    <row r="1950" spans="2:12" ht="12.75">
      <c r="B1950" s="64"/>
      <c r="C1950" s="62"/>
      <c r="L1950" s="30"/>
    </row>
    <row r="1951" spans="2:12" ht="12.75">
      <c r="B1951" s="64"/>
      <c r="C1951" s="62"/>
      <c r="L1951" s="30"/>
    </row>
    <row r="1952" spans="2:12" ht="12.75">
      <c r="B1952" s="64"/>
      <c r="C1952" s="62"/>
      <c r="L1952" s="30"/>
    </row>
    <row r="1953" spans="2:12" ht="12.75">
      <c r="B1953" s="64"/>
      <c r="C1953" s="62"/>
      <c r="L1953" s="30"/>
    </row>
    <row r="1954" spans="2:12" ht="12.75">
      <c r="B1954" s="64"/>
      <c r="C1954" s="62"/>
      <c r="L1954" s="30"/>
    </row>
    <row r="1955" spans="2:12" ht="12.75">
      <c r="B1955" s="64"/>
      <c r="C1955" s="62"/>
      <c r="L1955" s="30"/>
    </row>
    <row r="1956" spans="2:12" ht="12.75">
      <c r="B1956" s="64"/>
      <c r="C1956" s="62"/>
      <c r="L1956" s="30"/>
    </row>
    <row r="1957" spans="2:12" ht="12.75">
      <c r="B1957" s="64"/>
      <c r="C1957" s="62"/>
      <c r="L1957" s="30"/>
    </row>
    <row r="1958" spans="2:12" ht="12.75">
      <c r="B1958" s="64"/>
      <c r="C1958" s="62"/>
      <c r="L1958" s="30"/>
    </row>
    <row r="1959" spans="2:12" ht="12.75">
      <c r="B1959" s="64"/>
      <c r="C1959" s="62"/>
      <c r="L1959" s="30"/>
    </row>
    <row r="1960" spans="2:12" ht="12.75">
      <c r="B1960" s="64"/>
      <c r="C1960" s="62"/>
      <c r="L1960" s="30"/>
    </row>
    <row r="1961" spans="2:12" ht="12.75">
      <c r="B1961" s="64"/>
      <c r="C1961" s="62"/>
      <c r="L1961" s="30"/>
    </row>
    <row r="1962" spans="2:12" ht="12.75">
      <c r="B1962" s="64"/>
      <c r="C1962" s="62"/>
      <c r="L1962" s="30"/>
    </row>
    <row r="1963" spans="2:12" ht="12.75">
      <c r="B1963" s="64"/>
      <c r="C1963" s="62"/>
      <c r="L1963" s="30"/>
    </row>
    <row r="1964" spans="2:12" ht="12.75">
      <c r="B1964" s="64"/>
      <c r="C1964" s="62"/>
      <c r="L1964" s="30"/>
    </row>
    <row r="1965" spans="2:12" ht="12.75">
      <c r="B1965" s="64"/>
      <c r="C1965" s="62"/>
      <c r="L1965" s="30"/>
    </row>
    <row r="1966" spans="2:12" ht="12.75">
      <c r="B1966" s="64"/>
      <c r="C1966" s="62"/>
      <c r="L1966" s="30"/>
    </row>
    <row r="1967" spans="2:12" ht="12.75">
      <c r="B1967" s="64"/>
      <c r="C1967" s="62"/>
      <c r="L1967" s="30"/>
    </row>
    <row r="1968" spans="2:12" ht="12.75">
      <c r="B1968" s="64"/>
      <c r="C1968" s="62"/>
      <c r="L1968" s="30"/>
    </row>
    <row r="1969" spans="2:12" ht="12.75">
      <c r="B1969" s="64"/>
      <c r="C1969" s="62"/>
      <c r="L1969" s="30"/>
    </row>
    <row r="1970" spans="2:12" ht="12.75">
      <c r="B1970" s="64"/>
      <c r="C1970" s="62"/>
      <c r="L1970" s="30"/>
    </row>
    <row r="1971" spans="2:12" ht="12.75">
      <c r="B1971" s="64"/>
      <c r="C1971" s="62"/>
      <c r="L1971" s="30"/>
    </row>
    <row r="1972" spans="2:12" ht="12.75">
      <c r="B1972" s="64"/>
      <c r="C1972" s="62"/>
      <c r="L1972" s="30"/>
    </row>
    <row r="1973" spans="2:12" ht="12.75">
      <c r="B1973" s="64"/>
      <c r="C1973" s="62"/>
      <c r="L1973" s="30"/>
    </row>
    <row r="1974" spans="2:12" ht="12.75">
      <c r="B1974" s="64"/>
      <c r="C1974" s="62"/>
      <c r="L1974" s="30"/>
    </row>
    <row r="1975" spans="2:12" ht="12.75">
      <c r="B1975" s="64"/>
      <c r="C1975" s="62"/>
      <c r="L1975" s="30"/>
    </row>
    <row r="1976" spans="2:12" ht="12.75">
      <c r="B1976" s="64"/>
      <c r="C1976" s="62"/>
      <c r="L1976" s="30"/>
    </row>
    <row r="1977" spans="2:12" ht="12.75">
      <c r="B1977" s="64"/>
      <c r="C1977" s="62"/>
      <c r="L1977" s="30"/>
    </row>
    <row r="1978" spans="2:12" ht="12.75">
      <c r="B1978" s="64"/>
      <c r="C1978" s="62"/>
      <c r="L1978" s="30"/>
    </row>
    <row r="1979" spans="2:12" ht="12.75">
      <c r="B1979" s="64"/>
      <c r="C1979" s="62"/>
      <c r="L1979" s="30"/>
    </row>
    <row r="1980" spans="2:12" ht="12.75">
      <c r="B1980" s="64"/>
      <c r="C1980" s="62"/>
      <c r="L1980" s="30"/>
    </row>
    <row r="1981" spans="2:12" ht="12.75">
      <c r="B1981" s="64"/>
      <c r="C1981" s="62"/>
      <c r="L1981" s="30"/>
    </row>
    <row r="1982" spans="2:12" ht="12.75">
      <c r="B1982" s="64"/>
      <c r="C1982" s="62"/>
      <c r="L1982" s="30"/>
    </row>
    <row r="1983" spans="2:12" ht="12.75">
      <c r="B1983" s="64"/>
      <c r="C1983" s="62"/>
      <c r="L1983" s="30"/>
    </row>
    <row r="1984" spans="2:12" ht="12.75">
      <c r="B1984" s="64"/>
      <c r="C1984" s="62"/>
      <c r="L1984" s="30"/>
    </row>
    <row r="1985" spans="2:12" ht="12.75">
      <c r="B1985" s="64"/>
      <c r="C1985" s="62"/>
      <c r="L1985" s="30"/>
    </row>
    <row r="1986" spans="2:12" ht="12.75">
      <c r="B1986" s="64"/>
      <c r="C1986" s="62"/>
      <c r="L1986" s="30"/>
    </row>
    <row r="1987" spans="2:12" ht="12.75">
      <c r="B1987" s="64"/>
      <c r="C1987" s="62"/>
      <c r="L1987" s="30"/>
    </row>
    <row r="1988" spans="2:12" ht="12.75">
      <c r="B1988" s="64"/>
      <c r="C1988" s="62"/>
      <c r="L1988" s="30"/>
    </row>
    <row r="1989" spans="2:12" ht="12.75">
      <c r="B1989" s="64"/>
      <c r="C1989" s="62"/>
      <c r="L1989" s="30"/>
    </row>
    <row r="1990" spans="2:12" ht="12.75">
      <c r="B1990" s="64"/>
      <c r="C1990" s="62"/>
      <c r="L1990" s="30"/>
    </row>
    <row r="1991" spans="2:12" ht="12.75">
      <c r="B1991" s="64"/>
      <c r="C1991" s="62"/>
      <c r="L1991" s="30"/>
    </row>
    <row r="1992" spans="2:12" ht="12.75">
      <c r="B1992" s="64"/>
      <c r="C1992" s="62"/>
      <c r="L1992" s="30"/>
    </row>
    <row r="1993" spans="2:12" ht="12.75">
      <c r="B1993" s="64"/>
      <c r="C1993" s="62"/>
      <c r="L1993" s="30"/>
    </row>
    <row r="1994" spans="2:12" ht="12.75">
      <c r="B1994" s="64"/>
      <c r="C1994" s="62"/>
      <c r="L1994" s="30"/>
    </row>
    <row r="1995" spans="2:12" ht="12.75">
      <c r="B1995" s="64"/>
      <c r="C1995" s="62"/>
      <c r="L1995" s="30"/>
    </row>
    <row r="1996" spans="2:12" ht="12.75">
      <c r="B1996" s="64"/>
      <c r="C1996" s="62"/>
      <c r="L1996" s="30"/>
    </row>
    <row r="1997" spans="2:12" ht="12.75">
      <c r="B1997" s="64"/>
      <c r="C1997" s="62"/>
      <c r="L1997" s="30"/>
    </row>
    <row r="1998" spans="2:12" ht="12.75">
      <c r="B1998" s="64"/>
      <c r="C1998" s="62"/>
      <c r="L1998" s="30"/>
    </row>
    <row r="1999" spans="2:12" ht="12.75">
      <c r="B1999" s="64"/>
      <c r="C1999" s="62"/>
      <c r="L1999" s="30"/>
    </row>
    <row r="2000" spans="2:12" ht="12.75">
      <c r="B2000" s="64"/>
      <c r="C2000" s="62"/>
      <c r="L2000" s="30"/>
    </row>
    <row r="2001" spans="2:12" ht="12.75">
      <c r="B2001" s="64"/>
      <c r="C2001" s="62"/>
      <c r="L2001" s="30"/>
    </row>
    <row r="2002" spans="2:12" ht="12.75">
      <c r="B2002" s="64"/>
      <c r="C2002" s="62"/>
      <c r="L2002" s="30"/>
    </row>
    <row r="2003" spans="2:12" ht="12.75">
      <c r="B2003" s="64"/>
      <c r="C2003" s="62"/>
      <c r="L2003" s="30"/>
    </row>
    <row r="2004" spans="2:12" ht="12.75">
      <c r="B2004" s="64"/>
      <c r="C2004" s="62"/>
      <c r="L2004" s="30"/>
    </row>
    <row r="2005" spans="2:12" ht="12.75">
      <c r="B2005" s="64"/>
      <c r="C2005" s="62"/>
      <c r="L2005" s="30"/>
    </row>
    <row r="2006" spans="2:12" ht="12.75">
      <c r="B2006" s="64"/>
      <c r="C2006" s="62"/>
      <c r="L2006" s="30"/>
    </row>
    <row r="2007" spans="2:12" ht="12.75">
      <c r="B2007" s="64"/>
      <c r="C2007" s="62"/>
      <c r="L2007" s="30"/>
    </row>
    <row r="2008" spans="2:12" ht="12.75">
      <c r="B2008" s="64"/>
      <c r="C2008" s="62"/>
      <c r="L2008" s="30"/>
    </row>
    <row r="2009" spans="2:12" ht="12.75">
      <c r="B2009" s="64"/>
      <c r="C2009" s="62"/>
      <c r="L2009" s="30"/>
    </row>
    <row r="2010" spans="2:12" ht="12.75">
      <c r="B2010" s="64"/>
      <c r="C2010" s="62"/>
      <c r="L2010" s="30"/>
    </row>
    <row r="2011" spans="2:12" ht="12.75">
      <c r="B2011" s="64"/>
      <c r="C2011" s="62"/>
      <c r="L2011" s="30"/>
    </row>
    <row r="2012" spans="2:12" ht="12.75">
      <c r="B2012" s="64"/>
      <c r="C2012" s="62"/>
      <c r="L2012" s="30"/>
    </row>
    <row r="2013" spans="2:12" ht="12.75">
      <c r="B2013" s="64"/>
      <c r="C2013" s="62"/>
      <c r="L2013" s="30"/>
    </row>
    <row r="2014" spans="2:12" ht="12.75">
      <c r="B2014" s="64"/>
      <c r="C2014" s="62"/>
      <c r="L2014" s="30"/>
    </row>
    <row r="2015" spans="2:12" ht="12.75">
      <c r="B2015" s="64"/>
      <c r="C2015" s="62"/>
      <c r="L2015" s="30"/>
    </row>
    <row r="2016" spans="2:12" ht="12.75">
      <c r="B2016" s="64"/>
      <c r="C2016" s="62"/>
      <c r="L2016" s="30"/>
    </row>
    <row r="2017" spans="2:12" ht="12.75">
      <c r="B2017" s="64"/>
      <c r="C2017" s="62"/>
      <c r="L2017" s="30"/>
    </row>
    <row r="2018" spans="2:12" ht="12.75">
      <c r="B2018" s="64"/>
      <c r="C2018" s="62"/>
      <c r="L2018" s="30"/>
    </row>
    <row r="2019" spans="2:12" ht="12.75">
      <c r="B2019" s="64"/>
      <c r="C2019" s="62"/>
      <c r="L2019" s="30"/>
    </row>
    <row r="2020" spans="2:12" ht="12.75">
      <c r="B2020" s="64"/>
      <c r="C2020" s="62"/>
      <c r="L2020" s="30"/>
    </row>
    <row r="2021" spans="2:12" ht="12.75">
      <c r="B2021" s="64"/>
      <c r="C2021" s="62"/>
      <c r="L2021" s="30"/>
    </row>
    <row r="2022" spans="2:12" ht="12.75">
      <c r="B2022" s="64"/>
      <c r="C2022" s="62"/>
      <c r="L2022" s="30"/>
    </row>
    <row r="2023" spans="2:12" ht="12.75">
      <c r="B2023" s="64"/>
      <c r="C2023" s="62"/>
      <c r="L2023" s="30"/>
    </row>
    <row r="2024" spans="2:12" ht="12.75">
      <c r="B2024" s="64"/>
      <c r="C2024" s="62"/>
      <c r="L2024" s="30"/>
    </row>
    <row r="2025" spans="2:12" ht="12.75">
      <c r="B2025" s="64"/>
      <c r="C2025" s="62"/>
      <c r="L2025" s="30"/>
    </row>
    <row r="2026" spans="2:12" ht="12.75">
      <c r="B2026" s="64"/>
      <c r="C2026" s="62"/>
      <c r="L2026" s="30"/>
    </row>
    <row r="2027" spans="2:12" ht="12.75">
      <c r="B2027" s="64"/>
      <c r="C2027" s="62"/>
      <c r="L2027" s="30"/>
    </row>
    <row r="2028" spans="2:12" ht="12.75">
      <c r="B2028" s="64"/>
      <c r="C2028" s="62"/>
      <c r="L2028" s="30"/>
    </row>
    <row r="2029" spans="2:12" ht="12.75">
      <c r="B2029" s="64"/>
      <c r="C2029" s="62"/>
      <c r="L2029" s="30"/>
    </row>
    <row r="2030" spans="2:12" ht="12.75">
      <c r="B2030" s="64"/>
      <c r="C2030" s="62"/>
      <c r="L2030" s="30"/>
    </row>
    <row r="2031" spans="2:12" ht="12.75">
      <c r="B2031" s="64"/>
      <c r="C2031" s="62"/>
      <c r="L2031" s="30"/>
    </row>
    <row r="2032" spans="2:12" ht="12.75">
      <c r="B2032" s="64"/>
      <c r="C2032" s="62"/>
      <c r="L2032" s="30"/>
    </row>
    <row r="2033" spans="2:12" ht="12.75">
      <c r="B2033" s="64"/>
      <c r="C2033" s="62"/>
      <c r="L2033" s="30"/>
    </row>
    <row r="2034" spans="2:12" ht="12.75">
      <c r="B2034" s="64"/>
      <c r="C2034" s="62"/>
      <c r="L2034" s="30"/>
    </row>
    <row r="2035" spans="2:12" ht="12.75">
      <c r="B2035" s="64"/>
      <c r="C2035" s="62"/>
      <c r="L2035" s="30"/>
    </row>
    <row r="2036" spans="2:12" ht="12.75">
      <c r="B2036" s="64"/>
      <c r="C2036" s="62"/>
      <c r="L2036" s="30"/>
    </row>
    <row r="2037" spans="2:12" ht="12.75">
      <c r="B2037" s="64"/>
      <c r="C2037" s="62"/>
      <c r="L2037" s="30"/>
    </row>
    <row r="2038" spans="2:12" ht="12.75">
      <c r="B2038" s="64"/>
      <c r="C2038" s="62"/>
      <c r="L2038" s="30"/>
    </row>
    <row r="2039" spans="2:12" ht="12.75">
      <c r="B2039" s="64"/>
      <c r="C2039" s="62"/>
      <c r="L2039" s="30"/>
    </row>
    <row r="2040" spans="2:12" ht="12.75">
      <c r="B2040" s="64"/>
      <c r="C2040" s="62"/>
      <c r="L2040" s="30"/>
    </row>
    <row r="2041" spans="2:12" ht="12.75">
      <c r="B2041" s="64"/>
      <c r="C2041" s="62"/>
      <c r="L2041" s="30"/>
    </row>
    <row r="2042" spans="2:12" ht="12.75">
      <c r="B2042" s="64"/>
      <c r="C2042" s="62"/>
      <c r="L2042" s="30"/>
    </row>
    <row r="2043" spans="2:12" ht="12.75">
      <c r="B2043" s="64"/>
      <c r="C2043" s="62"/>
      <c r="L2043" s="30"/>
    </row>
    <row r="2044" spans="2:12" ht="12.75">
      <c r="B2044" s="64"/>
      <c r="C2044" s="62"/>
      <c r="L2044" s="30"/>
    </row>
    <row r="2045" spans="2:12" ht="12.75">
      <c r="B2045" s="64"/>
      <c r="C2045" s="62"/>
      <c r="L2045" s="30"/>
    </row>
    <row r="2046" spans="2:12" ht="12.75">
      <c r="B2046" s="64"/>
      <c r="C2046" s="62"/>
      <c r="L2046" s="30"/>
    </row>
    <row r="2047" spans="2:12" ht="12.75">
      <c r="B2047" s="64"/>
      <c r="C2047" s="62"/>
      <c r="L2047" s="30"/>
    </row>
    <row r="2048" spans="2:12" ht="12.75">
      <c r="B2048" s="64"/>
      <c r="C2048" s="62"/>
      <c r="L2048" s="30"/>
    </row>
    <row r="2049" spans="2:12" ht="12.75">
      <c r="B2049" s="64"/>
      <c r="C2049" s="62"/>
      <c r="L2049" s="30"/>
    </row>
    <row r="2050" spans="2:12" ht="12.75">
      <c r="B2050" s="64"/>
      <c r="C2050" s="62"/>
      <c r="L2050" s="30"/>
    </row>
    <row r="2051" spans="2:12" ht="12.75">
      <c r="B2051" s="64"/>
      <c r="C2051" s="62"/>
      <c r="L2051" s="30"/>
    </row>
    <row r="2052" spans="2:12" ht="12.75">
      <c r="B2052" s="64"/>
      <c r="C2052" s="62"/>
      <c r="L2052" s="30"/>
    </row>
    <row r="2053" spans="2:12" ht="12.75">
      <c r="B2053" s="64"/>
      <c r="C2053" s="62"/>
      <c r="L2053" s="30"/>
    </row>
    <row r="2054" spans="2:12" ht="12.75">
      <c r="B2054" s="64"/>
      <c r="C2054" s="62"/>
      <c r="L2054" s="30"/>
    </row>
    <row r="2055" spans="2:12" ht="12.75">
      <c r="B2055" s="64"/>
      <c r="C2055" s="62"/>
      <c r="L2055" s="30"/>
    </row>
    <row r="2056" spans="2:12" ht="12.75">
      <c r="B2056" s="64"/>
      <c r="C2056" s="62"/>
      <c r="L2056" s="30"/>
    </row>
    <row r="2057" spans="2:12" ht="12.75">
      <c r="B2057" s="64"/>
      <c r="C2057" s="62"/>
      <c r="L2057" s="30"/>
    </row>
    <row r="2058" spans="2:12" ht="12.75">
      <c r="B2058" s="64"/>
      <c r="C2058" s="62"/>
      <c r="L2058" s="30"/>
    </row>
    <row r="2059" spans="2:12" ht="12.75">
      <c r="B2059" s="64"/>
      <c r="C2059" s="62"/>
      <c r="L2059" s="30"/>
    </row>
    <row r="2060" spans="2:12" ht="12.75">
      <c r="B2060" s="64"/>
      <c r="C2060" s="62"/>
      <c r="L2060" s="30"/>
    </row>
    <row r="2061" spans="2:12" ht="12.75">
      <c r="B2061" s="64"/>
      <c r="C2061" s="62"/>
      <c r="L2061" s="30"/>
    </row>
    <row r="2062" spans="2:12" ht="12.75">
      <c r="B2062" s="64"/>
      <c r="C2062" s="62"/>
      <c r="L2062" s="30"/>
    </row>
    <row r="2063" spans="2:12" ht="12.75">
      <c r="B2063" s="64"/>
      <c r="C2063" s="62"/>
      <c r="L2063" s="30"/>
    </row>
    <row r="2064" spans="2:12" ht="12.75">
      <c r="B2064" s="64"/>
      <c r="C2064" s="62"/>
      <c r="L2064" s="30"/>
    </row>
    <row r="2065" spans="2:12" ht="12.75">
      <c r="B2065" s="64"/>
      <c r="C2065" s="62"/>
      <c r="L2065" s="30"/>
    </row>
    <row r="2066" spans="2:12" ht="12.75">
      <c r="B2066" s="64"/>
      <c r="C2066" s="62"/>
      <c r="L2066" s="30"/>
    </row>
    <row r="2067" spans="2:12" ht="12.75">
      <c r="B2067" s="64"/>
      <c r="C2067" s="62"/>
      <c r="L2067" s="30"/>
    </row>
    <row r="2068" spans="2:12" ht="12.75">
      <c r="B2068" s="64"/>
      <c r="C2068" s="62"/>
      <c r="L2068" s="30"/>
    </row>
    <row r="2069" spans="2:12" ht="12.75">
      <c r="B2069" s="64"/>
      <c r="C2069" s="62"/>
      <c r="L2069" s="30"/>
    </row>
    <row r="2070" spans="2:12" ht="12.75">
      <c r="B2070" s="64"/>
      <c r="C2070" s="62"/>
      <c r="L2070" s="30"/>
    </row>
    <row r="2071" spans="2:12" ht="12.75">
      <c r="B2071" s="64"/>
      <c r="C2071" s="62"/>
      <c r="L2071" s="30"/>
    </row>
    <row r="2072" spans="2:12" ht="12.75">
      <c r="B2072" s="64"/>
      <c r="C2072" s="62"/>
      <c r="L2072" s="30"/>
    </row>
    <row r="2073" spans="2:12" ht="12.75">
      <c r="B2073" s="64"/>
      <c r="C2073" s="62"/>
      <c r="L2073" s="30"/>
    </row>
    <row r="2074" spans="2:12" ht="12.75">
      <c r="B2074" s="64"/>
      <c r="C2074" s="62"/>
      <c r="L2074" s="30"/>
    </row>
    <row r="2075" spans="2:12" ht="12.75">
      <c r="B2075" s="64"/>
      <c r="C2075" s="62"/>
      <c r="L2075" s="30"/>
    </row>
    <row r="2076" spans="2:12" ht="12.75">
      <c r="B2076" s="64"/>
      <c r="C2076" s="62"/>
      <c r="L2076" s="30"/>
    </row>
    <row r="2077" spans="2:12" ht="12.75">
      <c r="B2077" s="64"/>
      <c r="C2077" s="62"/>
      <c r="L2077" s="30"/>
    </row>
    <row r="2078" spans="2:12" ht="12.75">
      <c r="B2078" s="64"/>
      <c r="C2078" s="62"/>
      <c r="L2078" s="30"/>
    </row>
    <row r="2079" spans="2:12" ht="12.75">
      <c r="B2079" s="64"/>
      <c r="C2079" s="62"/>
      <c r="L2079" s="30"/>
    </row>
    <row r="2080" spans="2:12" ht="12.75">
      <c r="B2080" s="64"/>
      <c r="C2080" s="62"/>
      <c r="L2080" s="30"/>
    </row>
    <row r="2081" spans="2:12" ht="12.75">
      <c r="B2081" s="64"/>
      <c r="C2081" s="62"/>
      <c r="L2081" s="30"/>
    </row>
    <row r="2082" spans="2:12" ht="12.75">
      <c r="B2082" s="64"/>
      <c r="C2082" s="62"/>
      <c r="L2082" s="30"/>
    </row>
    <row r="2083" spans="2:12" ht="12.75">
      <c r="B2083" s="64"/>
      <c r="C2083" s="62"/>
      <c r="L2083" s="30"/>
    </row>
    <row r="2084" spans="2:12" ht="12.75">
      <c r="B2084" s="64"/>
      <c r="C2084" s="62"/>
      <c r="L2084" s="30"/>
    </row>
    <row r="2085" spans="2:12" ht="12.75">
      <c r="B2085" s="64"/>
      <c r="C2085" s="62"/>
      <c r="L2085" s="30"/>
    </row>
    <row r="2086" spans="2:12" ht="12.75">
      <c r="B2086" s="64"/>
      <c r="C2086" s="62"/>
      <c r="L2086" s="30"/>
    </row>
    <row r="2087" spans="2:12" ht="12.75">
      <c r="B2087" s="64"/>
      <c r="C2087" s="62"/>
      <c r="L2087" s="30"/>
    </row>
    <row r="2088" spans="2:12" ht="12.75">
      <c r="B2088" s="64"/>
      <c r="C2088" s="62"/>
      <c r="L2088" s="30"/>
    </row>
    <row r="2089" spans="2:12" ht="12.75">
      <c r="B2089" s="64"/>
      <c r="C2089" s="62"/>
      <c r="L2089" s="30"/>
    </row>
    <row r="2090" spans="2:12" ht="12.75">
      <c r="B2090" s="64"/>
      <c r="C2090" s="62"/>
      <c r="L2090" s="30"/>
    </row>
    <row r="2091" spans="2:12" ht="12.75">
      <c r="B2091" s="64"/>
      <c r="C2091" s="62"/>
      <c r="L2091" s="30"/>
    </row>
    <row r="2092" spans="2:12" ht="12.75">
      <c r="B2092" s="64"/>
      <c r="C2092" s="62"/>
      <c r="L2092" s="30"/>
    </row>
    <row r="2093" spans="2:12" ht="12.75">
      <c r="B2093" s="64"/>
      <c r="C2093" s="62"/>
      <c r="L2093" s="30"/>
    </row>
    <row r="2094" spans="2:12" ht="12.75">
      <c r="B2094" s="64"/>
      <c r="C2094" s="62"/>
      <c r="L2094" s="30"/>
    </row>
    <row r="2095" spans="2:12" ht="12.75">
      <c r="B2095" s="64"/>
      <c r="C2095" s="62"/>
      <c r="L2095" s="30"/>
    </row>
    <row r="2096" spans="2:12" ht="12.75">
      <c r="B2096" s="64"/>
      <c r="C2096" s="62"/>
      <c r="L2096" s="30"/>
    </row>
    <row r="2097" spans="2:12" ht="12.75">
      <c r="B2097" s="64"/>
      <c r="C2097" s="62"/>
      <c r="L2097" s="30"/>
    </row>
    <row r="2098" spans="2:12" ht="12.75">
      <c r="B2098" s="64"/>
      <c r="C2098" s="62"/>
      <c r="L2098" s="30"/>
    </row>
    <row r="2099" spans="2:12" ht="12.75">
      <c r="B2099" s="64"/>
      <c r="C2099" s="62"/>
      <c r="L2099" s="30"/>
    </row>
    <row r="2100" spans="2:12" ht="12.75">
      <c r="B2100" s="64"/>
      <c r="C2100" s="62"/>
      <c r="L2100" s="30"/>
    </row>
    <row r="2101" spans="2:12" ht="12.75">
      <c r="B2101" s="64"/>
      <c r="C2101" s="62"/>
      <c r="L2101" s="30"/>
    </row>
    <row r="2102" spans="2:12" ht="12.75">
      <c r="B2102" s="64"/>
      <c r="C2102" s="62"/>
      <c r="L2102" s="30"/>
    </row>
    <row r="2103" spans="2:12" ht="12.75">
      <c r="B2103" s="64"/>
      <c r="C2103" s="62"/>
      <c r="L2103" s="30"/>
    </row>
    <row r="2104" spans="2:12" ht="12.75">
      <c r="B2104" s="64"/>
      <c r="C2104" s="62"/>
      <c r="L2104" s="30"/>
    </row>
    <row r="2105" spans="2:12" ht="12.75">
      <c r="B2105" s="64"/>
      <c r="C2105" s="62"/>
      <c r="L2105" s="30"/>
    </row>
    <row r="2106" spans="2:12" ht="12.75">
      <c r="B2106" s="64"/>
      <c r="C2106" s="62"/>
      <c r="L2106" s="30"/>
    </row>
    <row r="2107" spans="2:12" ht="12.75">
      <c r="B2107" s="64"/>
      <c r="C2107" s="62"/>
      <c r="L2107" s="30"/>
    </row>
    <row r="2108" spans="2:12" ht="12.75">
      <c r="B2108" s="64"/>
      <c r="C2108" s="62"/>
      <c r="L2108" s="30"/>
    </row>
    <row r="2109" spans="2:12" ht="12.75">
      <c r="B2109" s="64"/>
      <c r="C2109" s="62"/>
      <c r="L2109" s="30"/>
    </row>
    <row r="2110" spans="2:12" ht="12.75">
      <c r="B2110" s="64"/>
      <c r="C2110" s="62"/>
      <c r="L2110" s="30"/>
    </row>
    <row r="2111" spans="2:12" ht="12.75">
      <c r="B2111" s="64"/>
      <c r="C2111" s="62"/>
      <c r="L2111" s="30"/>
    </row>
    <row r="2112" spans="2:12" ht="12.75">
      <c r="B2112" s="64"/>
      <c r="C2112" s="62"/>
      <c r="L2112" s="30"/>
    </row>
    <row r="2113" spans="2:12" ht="12.75">
      <c r="B2113" s="64"/>
      <c r="C2113" s="62"/>
      <c r="L2113" s="30"/>
    </row>
    <row r="2114" spans="2:12" ht="12.75">
      <c r="B2114" s="64"/>
      <c r="C2114" s="62"/>
      <c r="L2114" s="30"/>
    </row>
    <row r="2115" spans="2:12" ht="12.75">
      <c r="B2115" s="64"/>
      <c r="C2115" s="62"/>
      <c r="L2115" s="30"/>
    </row>
    <row r="2116" spans="2:12" ht="12.75">
      <c r="B2116" s="64"/>
      <c r="C2116" s="62"/>
      <c r="L2116" s="30"/>
    </row>
    <row r="2117" spans="2:12" ht="12.75">
      <c r="B2117" s="64"/>
      <c r="C2117" s="62"/>
      <c r="L2117" s="30"/>
    </row>
    <row r="2118" spans="2:12" ht="12.75">
      <c r="B2118" s="64"/>
      <c r="C2118" s="62"/>
      <c r="L2118" s="30"/>
    </row>
    <row r="2119" spans="2:12" ht="12.75">
      <c r="B2119" s="64"/>
      <c r="C2119" s="62"/>
      <c r="L2119" s="30"/>
    </row>
    <row r="2120" spans="2:12" ht="12.75">
      <c r="B2120" s="64"/>
      <c r="C2120" s="62"/>
      <c r="L2120" s="30"/>
    </row>
    <row r="2121" spans="2:12" ht="12.75">
      <c r="B2121" s="64"/>
      <c r="C2121" s="62"/>
      <c r="L2121" s="30"/>
    </row>
    <row r="2122" spans="2:12" ht="12.75">
      <c r="B2122" s="64"/>
      <c r="C2122" s="62"/>
      <c r="L2122" s="30"/>
    </row>
    <row r="2123" spans="2:12" ht="12.75">
      <c r="B2123" s="64"/>
      <c r="C2123" s="62"/>
      <c r="L2123" s="30"/>
    </row>
    <row r="2124" spans="2:12" ht="12.75">
      <c r="B2124" s="64"/>
      <c r="C2124" s="62"/>
      <c r="L2124" s="30"/>
    </row>
    <row r="2125" spans="2:12" ht="12.75">
      <c r="B2125" s="64"/>
      <c r="C2125" s="62"/>
      <c r="L2125" s="30"/>
    </row>
    <row r="2126" spans="2:12" ht="12.75">
      <c r="B2126" s="64"/>
      <c r="C2126" s="62"/>
      <c r="L2126" s="30"/>
    </row>
    <row r="2127" spans="2:12" ht="12.75">
      <c r="B2127" s="64"/>
      <c r="C2127" s="62"/>
      <c r="L2127" s="30"/>
    </row>
    <row r="2128" spans="2:12" ht="12.75">
      <c r="B2128" s="64"/>
      <c r="C2128" s="62"/>
      <c r="L2128" s="30"/>
    </row>
    <row r="2129" spans="2:12" ht="12.75">
      <c r="B2129" s="64"/>
      <c r="C2129" s="62"/>
      <c r="L2129" s="30"/>
    </row>
    <row r="2130" spans="2:12" ht="12.75">
      <c r="B2130" s="64"/>
      <c r="C2130" s="62"/>
      <c r="L2130" s="30"/>
    </row>
    <row r="2131" spans="2:12" ht="12.75">
      <c r="B2131" s="64"/>
      <c r="C2131" s="62"/>
      <c r="L2131" s="30"/>
    </row>
    <row r="2132" spans="2:12" ht="12.75">
      <c r="B2132" s="64"/>
      <c r="C2132" s="62"/>
      <c r="L2132" s="30"/>
    </row>
    <row r="2133" spans="2:12" ht="12.75">
      <c r="B2133" s="64"/>
      <c r="C2133" s="62"/>
      <c r="L2133" s="30"/>
    </row>
    <row r="2134" spans="2:12" ht="12.75">
      <c r="B2134" s="64"/>
      <c r="C2134" s="62"/>
      <c r="L2134" s="30"/>
    </row>
    <row r="2135" spans="2:12" ht="12.75">
      <c r="B2135" s="64"/>
      <c r="C2135" s="62"/>
      <c r="L2135" s="30"/>
    </row>
    <row r="2136" spans="2:12" ht="12.75">
      <c r="B2136" s="64"/>
      <c r="C2136" s="62"/>
      <c r="L2136" s="30"/>
    </row>
    <row r="2137" spans="2:12" ht="12.75">
      <c r="B2137" s="64"/>
      <c r="C2137" s="62"/>
      <c r="L2137" s="30"/>
    </row>
    <row r="2138" spans="2:12" ht="12.75">
      <c r="B2138" s="64"/>
      <c r="C2138" s="62"/>
      <c r="L2138" s="30"/>
    </row>
    <row r="2139" spans="2:12" ht="12.75">
      <c r="B2139" s="64"/>
      <c r="C2139" s="62"/>
      <c r="L2139" s="30"/>
    </row>
    <row r="2140" spans="2:12" ht="12.75">
      <c r="B2140" s="64"/>
      <c r="C2140" s="62"/>
      <c r="L2140" s="30"/>
    </row>
    <row r="2141" spans="2:12" ht="12.75">
      <c r="B2141" s="64"/>
      <c r="C2141" s="62"/>
      <c r="L2141" s="30"/>
    </row>
    <row r="2142" spans="2:12" ht="12.75">
      <c r="B2142" s="64"/>
      <c r="C2142" s="62"/>
      <c r="L2142" s="30"/>
    </row>
    <row r="2143" spans="2:12" ht="12.75">
      <c r="B2143" s="64"/>
      <c r="C2143" s="62"/>
      <c r="L2143" s="30"/>
    </row>
    <row r="2144" spans="2:12" ht="12.75">
      <c r="B2144" s="64"/>
      <c r="C2144" s="62"/>
      <c r="L2144" s="30"/>
    </row>
    <row r="2145" spans="2:12" ht="12.75">
      <c r="B2145" s="64"/>
      <c r="C2145" s="62"/>
      <c r="L2145" s="30"/>
    </row>
    <row r="2146" spans="2:12" ht="12.75">
      <c r="B2146" s="64"/>
      <c r="C2146" s="62"/>
      <c r="L2146" s="30"/>
    </row>
    <row r="2147" spans="2:12" ht="12.75">
      <c r="B2147" s="64"/>
      <c r="C2147" s="62"/>
      <c r="L2147" s="30"/>
    </row>
    <row r="2148" spans="2:12" ht="12.75">
      <c r="B2148" s="64"/>
      <c r="C2148" s="62"/>
      <c r="L2148" s="30"/>
    </row>
    <row r="2149" spans="2:12" ht="12.75">
      <c r="B2149" s="64"/>
      <c r="C2149" s="62"/>
      <c r="L2149" s="30"/>
    </row>
    <row r="2150" spans="2:12" ht="12.75">
      <c r="B2150" s="64"/>
      <c r="C2150" s="62"/>
      <c r="L2150" s="30"/>
    </row>
    <row r="2151" spans="2:12" ht="12.75">
      <c r="B2151" s="64"/>
      <c r="C2151" s="62"/>
      <c r="L2151" s="30"/>
    </row>
    <row r="2152" spans="2:12" ht="12.75">
      <c r="B2152" s="64"/>
      <c r="C2152" s="62"/>
      <c r="L2152" s="30"/>
    </row>
    <row r="2153" spans="2:12" ht="12.75">
      <c r="B2153" s="64"/>
      <c r="C2153" s="62"/>
      <c r="L2153" s="30"/>
    </row>
    <row r="2154" spans="2:12" ht="12.75">
      <c r="B2154" s="64"/>
      <c r="C2154" s="62"/>
      <c r="L2154" s="30"/>
    </row>
    <row r="2155" spans="2:12" ht="12.75">
      <c r="B2155" s="64"/>
      <c r="C2155" s="62"/>
      <c r="L2155" s="30"/>
    </row>
    <row r="2156" spans="2:12" ht="12.75">
      <c r="B2156" s="64"/>
      <c r="C2156" s="62"/>
      <c r="L2156" s="30"/>
    </row>
    <row r="2157" spans="2:12" ht="12.75">
      <c r="B2157" s="64"/>
      <c r="C2157" s="62"/>
      <c r="L2157" s="30"/>
    </row>
    <row r="2158" spans="2:12" ht="12.75">
      <c r="B2158" s="64"/>
      <c r="C2158" s="62"/>
      <c r="L2158" s="30"/>
    </row>
    <row r="2159" spans="2:12" ht="12.75">
      <c r="B2159" s="64"/>
      <c r="C2159" s="62"/>
      <c r="L2159" s="30"/>
    </row>
    <row r="2160" spans="2:12" ht="12.75">
      <c r="B2160" s="64"/>
      <c r="C2160" s="62"/>
      <c r="L2160" s="30"/>
    </row>
    <row r="2161" spans="2:12" ht="12.75">
      <c r="B2161" s="64"/>
      <c r="C2161" s="62"/>
      <c r="L2161" s="30"/>
    </row>
    <row r="2162" spans="2:12" ht="12.75">
      <c r="B2162" s="64"/>
      <c r="C2162" s="62"/>
      <c r="L2162" s="30"/>
    </row>
    <row r="2163" spans="2:12" ht="12.75">
      <c r="B2163" s="64"/>
      <c r="C2163" s="62"/>
      <c r="L2163" s="30"/>
    </row>
    <row r="2164" spans="2:12" ht="12.75">
      <c r="B2164" s="64"/>
      <c r="C2164" s="62"/>
      <c r="L2164" s="30"/>
    </row>
    <row r="2165" spans="2:12" ht="12.75">
      <c r="B2165" s="64"/>
      <c r="C2165" s="62"/>
      <c r="L2165" s="30"/>
    </row>
    <row r="2166" spans="2:12" ht="12.75">
      <c r="B2166" s="64"/>
      <c r="C2166" s="62"/>
      <c r="L2166" s="30"/>
    </row>
    <row r="2167" spans="2:12" ht="12.75">
      <c r="B2167" s="64"/>
      <c r="C2167" s="62"/>
      <c r="L2167" s="30"/>
    </row>
    <row r="2168" spans="2:12" ht="12.75">
      <c r="B2168" s="64"/>
      <c r="C2168" s="62"/>
      <c r="L2168" s="30"/>
    </row>
    <row r="2169" spans="2:12" ht="12.75">
      <c r="B2169" s="64"/>
      <c r="C2169" s="62"/>
      <c r="L2169" s="30"/>
    </row>
    <row r="2170" spans="2:12" ht="12.75">
      <c r="B2170" s="64"/>
      <c r="C2170" s="62"/>
      <c r="L2170" s="30"/>
    </row>
    <row r="2171" spans="2:12" ht="12.75">
      <c r="B2171" s="64"/>
      <c r="C2171" s="62"/>
      <c r="L2171" s="30"/>
    </row>
    <row r="2172" spans="2:12" ht="12.75">
      <c r="B2172" s="64"/>
      <c r="C2172" s="62"/>
      <c r="L2172" s="30"/>
    </row>
    <row r="2173" spans="2:12" ht="12.75">
      <c r="B2173" s="64"/>
      <c r="C2173" s="62"/>
      <c r="L2173" s="30"/>
    </row>
    <row r="2174" spans="2:12" ht="12.75">
      <c r="B2174" s="64"/>
      <c r="C2174" s="62"/>
      <c r="L2174" s="30"/>
    </row>
    <row r="2175" spans="2:12" ht="12.75">
      <c r="B2175" s="64"/>
      <c r="C2175" s="62"/>
      <c r="L2175" s="30"/>
    </row>
    <row r="2176" spans="2:12" ht="12.75">
      <c r="B2176" s="64"/>
      <c r="C2176" s="62"/>
      <c r="L2176" s="30"/>
    </row>
    <row r="2177" spans="2:12" ht="12.75">
      <c r="B2177" s="64"/>
      <c r="C2177" s="62"/>
      <c r="L2177" s="30"/>
    </row>
    <row r="2178" spans="2:12" ht="12.75">
      <c r="B2178" s="64"/>
      <c r="C2178" s="62"/>
      <c r="L2178" s="30"/>
    </row>
    <row r="2179" spans="2:12" ht="12.75">
      <c r="B2179" s="64"/>
      <c r="C2179" s="62"/>
      <c r="L2179" s="30"/>
    </row>
    <row r="2180" spans="2:12" ht="12.75">
      <c r="B2180" s="64"/>
      <c r="C2180" s="62"/>
      <c r="L2180" s="30"/>
    </row>
    <row r="2181" spans="2:12" ht="12.75">
      <c r="B2181" s="64"/>
      <c r="C2181" s="62"/>
      <c r="L2181" s="30"/>
    </row>
    <row r="2182" spans="2:12" ht="12.75">
      <c r="B2182" s="64"/>
      <c r="C2182" s="62"/>
      <c r="L2182" s="30"/>
    </row>
    <row r="2183" spans="2:12" ht="12.75">
      <c r="B2183" s="64"/>
      <c r="C2183" s="62"/>
      <c r="L2183" s="30"/>
    </row>
    <row r="2184" spans="2:12" ht="12.75">
      <c r="B2184" s="64"/>
      <c r="C2184" s="62"/>
      <c r="L2184" s="30"/>
    </row>
    <row r="2185" spans="2:12" ht="12.75">
      <c r="B2185" s="64"/>
      <c r="C2185" s="62"/>
      <c r="L2185" s="30"/>
    </row>
    <row r="2186" spans="2:12" ht="12.75">
      <c r="B2186" s="64"/>
      <c r="C2186" s="62"/>
      <c r="L2186" s="30"/>
    </row>
    <row r="2187" spans="2:12" ht="12.75">
      <c r="B2187" s="64"/>
      <c r="C2187" s="62"/>
      <c r="L2187" s="30"/>
    </row>
    <row r="2188" spans="2:12" ht="12.75">
      <c r="B2188" s="64"/>
      <c r="C2188" s="62"/>
      <c r="L2188" s="30"/>
    </row>
    <row r="2189" spans="2:12" ht="12.75">
      <c r="B2189" s="64"/>
      <c r="C2189" s="62"/>
      <c r="L2189" s="30"/>
    </row>
    <row r="2190" spans="2:12" ht="12.75">
      <c r="B2190" s="64"/>
      <c r="C2190" s="62"/>
      <c r="L2190" s="30"/>
    </row>
    <row r="2191" spans="2:12" ht="12.75">
      <c r="B2191" s="64"/>
      <c r="C2191" s="62"/>
      <c r="L2191" s="30"/>
    </row>
    <row r="2192" spans="2:12" ht="12.75">
      <c r="B2192" s="64"/>
      <c r="C2192" s="62"/>
      <c r="L2192" s="30"/>
    </row>
    <row r="2193" spans="2:12" ht="12.75">
      <c r="B2193" s="64"/>
      <c r="C2193" s="62"/>
      <c r="L2193" s="30"/>
    </row>
    <row r="2194" spans="2:12" ht="12.75">
      <c r="B2194" s="64"/>
      <c r="C2194" s="62"/>
      <c r="L2194" s="30"/>
    </row>
    <row r="2195" spans="2:12" ht="12.75">
      <c r="B2195" s="64"/>
      <c r="C2195" s="62"/>
      <c r="L2195" s="30"/>
    </row>
    <row r="2196" spans="2:12" ht="12.75">
      <c r="B2196" s="64"/>
      <c r="C2196" s="62"/>
      <c r="L2196" s="30"/>
    </row>
    <row r="2197" spans="2:12" ht="12.75">
      <c r="B2197" s="64"/>
      <c r="C2197" s="62"/>
      <c r="L2197" s="30"/>
    </row>
    <row r="2198" spans="2:12" ht="12.75">
      <c r="B2198" s="64"/>
      <c r="C2198" s="62"/>
      <c r="L2198" s="30"/>
    </row>
    <row r="2199" spans="2:12" ht="12.75">
      <c r="B2199" s="64"/>
      <c r="C2199" s="62"/>
      <c r="L2199" s="30"/>
    </row>
    <row r="2200" spans="2:12" ht="12.75">
      <c r="B2200" s="64"/>
      <c r="C2200" s="62"/>
      <c r="L2200" s="30"/>
    </row>
    <row r="2201" spans="2:12" ht="12.75">
      <c r="B2201" s="64"/>
      <c r="C2201" s="62"/>
      <c r="L2201" s="30"/>
    </row>
    <row r="2202" spans="2:12" ht="12.75">
      <c r="B2202" s="64"/>
      <c r="C2202" s="62"/>
      <c r="L2202" s="30"/>
    </row>
    <row r="2203" spans="2:12" ht="12.75">
      <c r="B2203" s="64"/>
      <c r="C2203" s="62"/>
      <c r="L2203" s="30"/>
    </row>
    <row r="2204" spans="2:12" ht="12.75">
      <c r="B2204" s="64"/>
      <c r="C2204" s="62"/>
      <c r="L2204" s="30"/>
    </row>
    <row r="2205" spans="2:12" ht="12.75">
      <c r="B2205" s="64"/>
      <c r="C2205" s="62"/>
      <c r="L2205" s="30"/>
    </row>
    <row r="2206" spans="2:12" ht="12.75">
      <c r="B2206" s="64"/>
      <c r="C2206" s="62"/>
      <c r="L2206" s="30"/>
    </row>
    <row r="2207" spans="2:12" ht="12.75">
      <c r="B2207" s="64"/>
      <c r="C2207" s="62"/>
      <c r="L2207" s="30"/>
    </row>
    <row r="2208" spans="2:12" ht="12.75">
      <c r="B2208" s="64"/>
      <c r="C2208" s="62"/>
      <c r="L2208" s="30"/>
    </row>
    <row r="2209" spans="2:12" ht="12.75">
      <c r="B2209" s="64"/>
      <c r="C2209" s="62"/>
      <c r="L2209" s="30"/>
    </row>
    <row r="2210" spans="2:12" ht="12.75">
      <c r="B2210" s="64"/>
      <c r="C2210" s="62"/>
      <c r="L2210" s="30"/>
    </row>
    <row r="2211" spans="2:12" ht="12.75">
      <c r="B2211" s="64"/>
      <c r="C2211" s="62"/>
      <c r="L2211" s="30"/>
    </row>
    <row r="2212" spans="2:12" ht="12.75">
      <c r="B2212" s="64"/>
      <c r="C2212" s="62"/>
      <c r="L2212" s="30"/>
    </row>
    <row r="2213" spans="2:12" ht="12.75">
      <c r="B2213" s="64"/>
      <c r="C2213" s="62"/>
      <c r="L2213" s="30"/>
    </row>
    <row r="2214" spans="2:12" ht="12.75">
      <c r="B2214" s="64"/>
      <c r="C2214" s="62"/>
      <c r="L2214" s="30"/>
    </row>
    <row r="2215" spans="2:12" ht="12.75">
      <c r="B2215" s="64"/>
      <c r="C2215" s="62"/>
      <c r="L2215" s="30"/>
    </row>
    <row r="2216" spans="2:12" ht="12.75">
      <c r="B2216" s="64"/>
      <c r="C2216" s="62"/>
      <c r="L2216" s="30"/>
    </row>
    <row r="2217" spans="2:12" ht="12.75">
      <c r="B2217" s="64"/>
      <c r="C2217" s="62"/>
      <c r="L2217" s="30"/>
    </row>
    <row r="2218" spans="2:12" ht="12.75">
      <c r="B2218" s="64"/>
      <c r="C2218" s="62"/>
      <c r="L2218" s="30"/>
    </row>
    <row r="2219" spans="2:12" ht="12.75">
      <c r="B2219" s="64"/>
      <c r="C2219" s="62"/>
      <c r="L2219" s="30"/>
    </row>
    <row r="2220" spans="2:12" ht="12.75">
      <c r="B2220" s="64"/>
      <c r="C2220" s="62"/>
      <c r="L2220" s="30"/>
    </row>
    <row r="2221" spans="2:12" ht="12.75">
      <c r="B2221" s="64"/>
      <c r="C2221" s="62"/>
      <c r="L2221" s="30"/>
    </row>
    <row r="2222" spans="2:12" ht="12.75">
      <c r="B2222" s="64"/>
      <c r="C2222" s="62"/>
      <c r="L2222" s="30"/>
    </row>
    <row r="2223" spans="2:12" ht="12.75">
      <c r="B2223" s="64"/>
      <c r="C2223" s="62"/>
      <c r="L2223" s="30"/>
    </row>
    <row r="2224" spans="2:12" ht="12.75">
      <c r="B2224" s="64"/>
      <c r="C2224" s="62"/>
      <c r="L2224" s="30"/>
    </row>
    <row r="2225" spans="2:12" ht="12.75">
      <c r="B2225" s="64"/>
      <c r="C2225" s="62"/>
      <c r="L2225" s="30"/>
    </row>
    <row r="2226" spans="2:12" ht="12.75">
      <c r="B2226" s="64"/>
      <c r="C2226" s="62"/>
      <c r="L2226" s="30"/>
    </row>
    <row r="2227" spans="2:12" ht="12.75">
      <c r="B2227" s="64"/>
      <c r="C2227" s="62"/>
      <c r="L2227" s="30"/>
    </row>
    <row r="2228" spans="2:12" ht="12.75">
      <c r="B2228" s="64"/>
      <c r="C2228" s="62"/>
      <c r="L2228" s="30"/>
    </row>
    <row r="2229" spans="2:12" ht="12.75">
      <c r="B2229" s="64"/>
      <c r="C2229" s="62"/>
      <c r="L2229" s="30"/>
    </row>
    <row r="2230" spans="2:12" ht="12.75">
      <c r="B2230" s="64"/>
      <c r="C2230" s="62"/>
      <c r="L2230" s="30"/>
    </row>
    <row r="2231" spans="2:12" ht="12.75">
      <c r="B2231" s="64"/>
      <c r="C2231" s="62"/>
      <c r="L2231" s="30"/>
    </row>
    <row r="2232" spans="2:12" ht="12.75">
      <c r="B2232" s="64"/>
      <c r="C2232" s="62"/>
      <c r="L2232" s="30"/>
    </row>
    <row r="2233" spans="2:12" ht="12.75">
      <c r="B2233" s="64"/>
      <c r="C2233" s="62"/>
      <c r="L2233" s="30"/>
    </row>
    <row r="2234" spans="2:12" ht="12.75">
      <c r="B2234" s="64"/>
      <c r="C2234" s="62"/>
      <c r="L2234" s="30"/>
    </row>
    <row r="2235" spans="2:12" ht="12.75">
      <c r="B2235" s="64"/>
      <c r="C2235" s="62"/>
      <c r="L2235" s="30"/>
    </row>
    <row r="2236" spans="2:12" ht="12.75">
      <c r="B2236" s="64"/>
      <c r="C2236" s="62"/>
      <c r="L2236" s="30"/>
    </row>
    <row r="2237" spans="2:12" ht="12.75">
      <c r="B2237" s="64"/>
      <c r="C2237" s="62"/>
      <c r="L2237" s="30"/>
    </row>
    <row r="2238" spans="2:12" ht="12.75">
      <c r="B2238" s="64"/>
      <c r="C2238" s="62"/>
      <c r="L2238" s="30"/>
    </row>
    <row r="2239" spans="2:12" ht="12.75">
      <c r="B2239" s="64"/>
      <c r="C2239" s="62"/>
      <c r="L2239" s="30"/>
    </row>
    <row r="2240" spans="2:12" ht="12.75">
      <c r="B2240" s="64"/>
      <c r="C2240" s="62"/>
      <c r="L2240" s="30"/>
    </row>
    <row r="2241" spans="2:12" ht="12.75">
      <c r="B2241" s="64"/>
      <c r="C2241" s="62"/>
      <c r="L2241" s="30"/>
    </row>
    <row r="2242" spans="2:12" ht="12.75">
      <c r="B2242" s="64"/>
      <c r="C2242" s="62"/>
      <c r="L2242" s="30"/>
    </row>
    <row r="2243" spans="2:12" ht="12.75">
      <c r="B2243" s="64"/>
      <c r="C2243" s="62"/>
      <c r="L2243" s="30"/>
    </row>
    <row r="2244" spans="2:12" ht="12.75">
      <c r="B2244" s="64"/>
      <c r="C2244" s="62"/>
      <c r="L2244" s="30"/>
    </row>
    <row r="2245" spans="2:12" ht="12.75">
      <c r="B2245" s="64"/>
      <c r="C2245" s="62"/>
      <c r="L2245" s="30"/>
    </row>
    <row r="2246" spans="2:12" ht="12.75">
      <c r="B2246" s="64"/>
      <c r="C2246" s="62"/>
      <c r="L2246" s="30"/>
    </row>
    <row r="2247" spans="2:12" ht="12.75">
      <c r="B2247" s="64"/>
      <c r="C2247" s="62"/>
      <c r="L2247" s="30"/>
    </row>
    <row r="2248" spans="2:12" ht="12.75">
      <c r="B2248" s="64"/>
      <c r="C2248" s="62"/>
      <c r="L2248" s="30"/>
    </row>
    <row r="2249" spans="2:12" ht="12.75">
      <c r="B2249" s="64"/>
      <c r="C2249" s="62"/>
      <c r="L2249" s="30"/>
    </row>
    <row r="2250" spans="2:12" ht="12.75">
      <c r="B2250" s="64"/>
      <c r="C2250" s="62"/>
      <c r="L2250" s="30"/>
    </row>
    <row r="2251" spans="2:12" ht="12.75">
      <c r="B2251" s="64"/>
      <c r="C2251" s="62"/>
      <c r="L2251" s="30"/>
    </row>
    <row r="2252" spans="2:12" ht="12.75">
      <c r="B2252" s="64"/>
      <c r="C2252" s="62"/>
      <c r="L2252" s="30"/>
    </row>
    <row r="2253" spans="2:12" ht="12.75">
      <c r="B2253" s="64"/>
      <c r="C2253" s="62"/>
      <c r="L2253" s="30"/>
    </row>
    <row r="2254" spans="2:12" ht="12.75">
      <c r="B2254" s="64"/>
      <c r="C2254" s="62"/>
      <c r="L2254" s="30"/>
    </row>
    <row r="2255" spans="2:12" ht="12.75">
      <c r="B2255" s="64"/>
      <c r="C2255" s="62"/>
      <c r="L2255" s="30"/>
    </row>
    <row r="2256" spans="2:12" ht="12.75">
      <c r="B2256" s="64"/>
      <c r="C2256" s="62"/>
      <c r="L2256" s="30"/>
    </row>
    <row r="2257" spans="2:12" ht="12.75">
      <c r="B2257" s="64"/>
      <c r="C2257" s="62"/>
      <c r="L2257" s="30"/>
    </row>
    <row r="2258" spans="2:12" ht="12.75">
      <c r="B2258" s="64"/>
      <c r="C2258" s="62"/>
      <c r="L2258" s="30"/>
    </row>
    <row r="2259" spans="2:12" ht="12.75">
      <c r="B2259" s="64"/>
      <c r="C2259" s="62"/>
      <c r="L2259" s="30"/>
    </row>
    <row r="2260" spans="2:12" ht="12.75">
      <c r="B2260" s="64"/>
      <c r="C2260" s="62"/>
      <c r="L2260" s="30"/>
    </row>
    <row r="2261" spans="2:12" ht="12.75">
      <c r="B2261" s="64"/>
      <c r="C2261" s="62"/>
      <c r="L2261" s="30"/>
    </row>
    <row r="2262" spans="2:12" ht="12.75">
      <c r="B2262" s="64"/>
      <c r="C2262" s="62"/>
      <c r="L2262" s="30"/>
    </row>
    <row r="2263" spans="2:12" ht="12.75">
      <c r="B2263" s="64"/>
      <c r="C2263" s="62"/>
      <c r="L2263" s="30"/>
    </row>
    <row r="2264" spans="2:12" ht="12.75">
      <c r="B2264" s="64"/>
      <c r="C2264" s="62"/>
      <c r="L2264" s="30"/>
    </row>
    <row r="2265" spans="2:12" ht="12.75">
      <c r="B2265" s="64"/>
      <c r="C2265" s="62"/>
      <c r="L2265" s="30"/>
    </row>
    <row r="2266" spans="2:12" ht="12.75">
      <c r="B2266" s="64"/>
      <c r="C2266" s="62"/>
      <c r="L2266" s="30"/>
    </row>
    <row r="2267" spans="2:12" ht="12.75">
      <c r="B2267" s="64"/>
      <c r="C2267" s="62"/>
      <c r="L2267" s="30"/>
    </row>
    <row r="2268" spans="2:12" ht="12.75">
      <c r="B2268" s="64"/>
      <c r="C2268" s="62"/>
      <c r="L2268" s="30"/>
    </row>
    <row r="2269" spans="2:12" ht="12.75">
      <c r="B2269" s="64"/>
      <c r="C2269" s="62"/>
      <c r="L2269" s="30"/>
    </row>
    <row r="2270" spans="2:12" ht="12.75">
      <c r="B2270" s="64"/>
      <c r="C2270" s="62"/>
      <c r="L2270" s="30"/>
    </row>
    <row r="2271" spans="2:12" ht="12.75">
      <c r="B2271" s="64"/>
      <c r="C2271" s="62"/>
      <c r="L2271" s="30"/>
    </row>
    <row r="2272" spans="2:12" ht="12.75">
      <c r="B2272" s="64"/>
      <c r="C2272" s="62"/>
      <c r="L2272" s="30"/>
    </row>
    <row r="2273" spans="2:12" ht="12.75">
      <c r="B2273" s="64"/>
      <c r="C2273" s="62"/>
      <c r="L2273" s="30"/>
    </row>
    <row r="2274" spans="2:12" ht="12.75">
      <c r="B2274" s="64"/>
      <c r="C2274" s="62"/>
      <c r="L2274" s="30"/>
    </row>
    <row r="2275" spans="2:12" ht="12.75">
      <c r="B2275" s="64"/>
      <c r="C2275" s="62"/>
      <c r="L2275" s="30"/>
    </row>
    <row r="2276" spans="2:12" ht="12.75">
      <c r="B2276" s="64"/>
      <c r="C2276" s="62"/>
      <c r="L2276" s="30"/>
    </row>
    <row r="2277" spans="2:12" ht="12.75">
      <c r="B2277" s="64"/>
      <c r="C2277" s="62"/>
      <c r="L2277" s="30"/>
    </row>
    <row r="2278" spans="2:12" ht="12.75">
      <c r="B2278" s="64"/>
      <c r="C2278" s="62"/>
      <c r="L2278" s="30"/>
    </row>
    <row r="2279" spans="2:12" ht="12.75">
      <c r="B2279" s="64"/>
      <c r="C2279" s="62"/>
      <c r="L2279" s="30"/>
    </row>
    <row r="2280" spans="2:12" ht="12.75">
      <c r="B2280" s="64"/>
      <c r="C2280" s="62"/>
      <c r="L2280" s="30"/>
    </row>
    <row r="2281" spans="2:12" ht="12.75">
      <c r="B2281" s="64"/>
      <c r="C2281" s="62"/>
      <c r="L2281" s="30"/>
    </row>
    <row r="2282" spans="2:12" ht="12.75">
      <c r="B2282" s="64"/>
      <c r="C2282" s="62"/>
      <c r="L2282" s="30"/>
    </row>
    <row r="2283" spans="2:12" ht="12.75">
      <c r="B2283" s="64"/>
      <c r="C2283" s="62"/>
      <c r="L2283" s="30"/>
    </row>
    <row r="2284" spans="2:12" ht="12.75">
      <c r="B2284" s="64"/>
      <c r="C2284" s="62"/>
      <c r="L2284" s="30"/>
    </row>
    <row r="2285" spans="2:12" ht="12.75">
      <c r="B2285" s="64"/>
      <c r="C2285" s="62"/>
      <c r="L2285" s="30"/>
    </row>
    <row r="2286" spans="2:12" ht="12.75">
      <c r="B2286" s="64"/>
      <c r="C2286" s="62"/>
      <c r="L2286" s="30"/>
    </row>
    <row r="2287" spans="2:12" ht="12.75">
      <c r="B2287" s="64"/>
      <c r="C2287" s="62"/>
      <c r="L2287" s="30"/>
    </row>
    <row r="2288" spans="2:12" ht="12.75">
      <c r="B2288" s="64"/>
      <c r="C2288" s="62"/>
      <c r="L2288" s="30"/>
    </row>
    <row r="2289" spans="2:12" ht="12.75">
      <c r="B2289" s="64"/>
      <c r="C2289" s="62"/>
      <c r="L2289" s="30"/>
    </row>
    <row r="2290" spans="2:12" ht="12.75">
      <c r="B2290" s="64"/>
      <c r="C2290" s="62"/>
      <c r="L2290" s="30"/>
    </row>
    <row r="2291" spans="2:12" ht="12.75">
      <c r="B2291" s="64"/>
      <c r="C2291" s="62"/>
      <c r="L2291" s="30"/>
    </row>
    <row r="2292" spans="2:12" ht="12.75">
      <c r="B2292" s="64"/>
      <c r="C2292" s="62"/>
      <c r="L2292" s="30"/>
    </row>
    <row r="2293" spans="2:12" ht="12.75">
      <c r="B2293" s="64"/>
      <c r="C2293" s="62"/>
      <c r="L2293" s="30"/>
    </row>
    <row r="2294" spans="2:12" ht="12.75">
      <c r="B2294" s="64"/>
      <c r="C2294" s="62"/>
      <c r="L2294" s="30"/>
    </row>
    <row r="2295" spans="2:12" ht="12.75">
      <c r="B2295" s="64"/>
      <c r="C2295" s="62"/>
      <c r="L2295" s="30"/>
    </row>
    <row r="2296" spans="2:12" ht="12.75">
      <c r="B2296" s="64"/>
      <c r="C2296" s="62"/>
      <c r="L2296" s="30"/>
    </row>
    <row r="2297" spans="2:12" ht="12.75">
      <c r="B2297" s="64"/>
      <c r="C2297" s="62"/>
      <c r="L2297" s="30"/>
    </row>
    <row r="2298" spans="2:12" ht="12.75">
      <c r="B2298" s="64"/>
      <c r="C2298" s="62"/>
      <c r="L2298" s="30"/>
    </row>
    <row r="2299" spans="2:12" ht="12.75">
      <c r="B2299" s="64"/>
      <c r="C2299" s="62"/>
      <c r="L2299" s="30"/>
    </row>
    <row r="2300" spans="2:12" ht="12.75">
      <c r="B2300" s="64"/>
      <c r="C2300" s="62"/>
      <c r="L2300" s="30"/>
    </row>
    <row r="2301" spans="2:12" ht="12.75">
      <c r="B2301" s="64"/>
      <c r="C2301" s="62"/>
      <c r="L2301" s="30"/>
    </row>
    <row r="2302" spans="2:12" ht="12.75">
      <c r="B2302" s="64"/>
      <c r="C2302" s="62"/>
      <c r="L2302" s="30"/>
    </row>
    <row r="2303" spans="2:12" ht="12.75">
      <c r="B2303" s="64"/>
      <c r="C2303" s="62"/>
      <c r="L2303" s="30"/>
    </row>
    <row r="2304" spans="2:12" ht="12.75">
      <c r="B2304" s="64"/>
      <c r="C2304" s="62"/>
      <c r="L2304" s="30"/>
    </row>
    <row r="2305" spans="2:12" ht="12.75">
      <c r="B2305" s="64"/>
      <c r="C2305" s="62"/>
      <c r="L2305" s="30"/>
    </row>
    <row r="2306" spans="2:12" ht="12.75">
      <c r="B2306" s="64"/>
      <c r="C2306" s="62"/>
      <c r="L2306" s="30"/>
    </row>
    <row r="2307" spans="2:12" ht="12.75">
      <c r="B2307" s="64"/>
      <c r="C2307" s="62"/>
      <c r="L2307" s="30"/>
    </row>
    <row r="2308" spans="2:12" ht="12.75">
      <c r="B2308" s="64"/>
      <c r="C2308" s="62"/>
      <c r="L2308" s="30"/>
    </row>
    <row r="2309" spans="2:12" ht="12.75">
      <c r="B2309" s="64"/>
      <c r="C2309" s="62"/>
      <c r="L2309" s="30"/>
    </row>
    <row r="2310" spans="2:12" ht="12.75">
      <c r="B2310" s="64"/>
      <c r="C2310" s="62"/>
      <c r="L2310" s="30"/>
    </row>
    <row r="2311" spans="2:12" ht="12.75">
      <c r="B2311" s="64"/>
      <c r="C2311" s="62"/>
      <c r="L2311" s="30"/>
    </row>
    <row r="2312" spans="2:12" ht="12.75">
      <c r="B2312" s="64"/>
      <c r="C2312" s="62"/>
      <c r="L2312" s="30"/>
    </row>
    <row r="2313" spans="2:12" ht="12.75">
      <c r="B2313" s="64"/>
      <c r="C2313" s="62"/>
      <c r="L2313" s="30"/>
    </row>
    <row r="2314" spans="2:12" ht="12.75">
      <c r="B2314" s="64"/>
      <c r="C2314" s="62"/>
      <c r="L2314" s="30"/>
    </row>
    <row r="2315" spans="2:12" ht="12.75">
      <c r="B2315" s="64"/>
      <c r="C2315" s="62"/>
      <c r="L2315" s="30"/>
    </row>
    <row r="2316" spans="2:12" ht="12.75">
      <c r="B2316" s="64"/>
      <c r="C2316" s="62"/>
      <c r="L2316" s="30"/>
    </row>
    <row r="2317" spans="2:12" ht="12.75">
      <c r="B2317" s="64"/>
      <c r="C2317" s="62"/>
      <c r="L2317" s="30"/>
    </row>
    <row r="2318" spans="2:12" ht="12.75">
      <c r="B2318" s="64"/>
      <c r="C2318" s="62"/>
      <c r="L2318" s="30"/>
    </row>
    <row r="2319" spans="2:12" ht="12.75">
      <c r="B2319" s="64"/>
      <c r="C2319" s="62"/>
      <c r="L2319" s="30"/>
    </row>
    <row r="2320" spans="2:12" ht="12.75">
      <c r="B2320" s="64"/>
      <c r="C2320" s="62"/>
      <c r="L2320" s="30"/>
    </row>
    <row r="2321" spans="2:12" ht="12.75">
      <c r="B2321" s="64"/>
      <c r="C2321" s="62"/>
      <c r="L2321" s="30"/>
    </row>
    <row r="2322" spans="2:12" ht="12.75">
      <c r="B2322" s="64"/>
      <c r="C2322" s="62"/>
      <c r="L2322" s="30"/>
    </row>
    <row r="2323" spans="2:12" ht="12.75">
      <c r="B2323" s="64"/>
      <c r="C2323" s="62"/>
      <c r="L2323" s="30"/>
    </row>
    <row r="2324" spans="2:12" ht="12.75">
      <c r="B2324" s="64"/>
      <c r="C2324" s="62"/>
      <c r="L2324" s="30"/>
    </row>
    <row r="2325" spans="2:12" ht="12.75">
      <c r="B2325" s="64"/>
      <c r="C2325" s="62"/>
      <c r="L2325" s="30"/>
    </row>
    <row r="2326" spans="2:12" ht="12.75">
      <c r="B2326" s="64"/>
      <c r="C2326" s="62"/>
      <c r="L2326" s="30"/>
    </row>
    <row r="2327" spans="2:12" ht="12.75">
      <c r="B2327" s="64"/>
      <c r="C2327" s="62"/>
      <c r="L2327" s="30"/>
    </row>
    <row r="2328" spans="2:12" ht="12.75">
      <c r="B2328" s="64"/>
      <c r="C2328" s="62"/>
      <c r="L2328" s="30"/>
    </row>
    <row r="2329" spans="2:12" ht="12.75">
      <c r="B2329" s="64"/>
      <c r="C2329" s="62"/>
      <c r="L2329" s="30"/>
    </row>
    <row r="2330" spans="2:12" ht="12.75">
      <c r="B2330" s="64"/>
      <c r="C2330" s="62"/>
      <c r="L2330" s="30"/>
    </row>
    <row r="2331" spans="2:12" ht="12.75">
      <c r="B2331" s="64"/>
      <c r="C2331" s="62"/>
      <c r="L2331" s="30"/>
    </row>
    <row r="2332" spans="2:12" ht="12.75">
      <c r="B2332" s="64"/>
      <c r="C2332" s="62"/>
      <c r="L2332" s="30"/>
    </row>
    <row r="2333" spans="2:12" ht="12.75">
      <c r="B2333" s="64"/>
      <c r="C2333" s="62"/>
      <c r="L2333" s="30"/>
    </row>
    <row r="2334" spans="2:12" ht="12.75">
      <c r="B2334" s="64"/>
      <c r="C2334" s="62"/>
      <c r="L2334" s="30"/>
    </row>
    <row r="2335" spans="2:12" ht="12.75">
      <c r="B2335" s="64"/>
      <c r="C2335" s="62"/>
      <c r="L2335" s="30"/>
    </row>
    <row r="2336" spans="2:12" ht="12.75">
      <c r="B2336" s="64"/>
      <c r="C2336" s="62"/>
      <c r="L2336" s="30"/>
    </row>
    <row r="2337" spans="2:12" ht="12.75">
      <c r="B2337" s="64"/>
      <c r="C2337" s="62"/>
      <c r="L2337" s="30"/>
    </row>
    <row r="2338" spans="2:12" ht="12.75">
      <c r="B2338" s="64"/>
      <c r="C2338" s="62"/>
      <c r="L2338" s="30"/>
    </row>
    <row r="2339" spans="2:12" ht="12.75">
      <c r="B2339" s="64"/>
      <c r="C2339" s="62"/>
      <c r="L2339" s="30"/>
    </row>
    <row r="2340" spans="2:12" ht="12.75">
      <c r="B2340" s="64"/>
      <c r="C2340" s="62"/>
      <c r="L2340" s="30"/>
    </row>
    <row r="2341" spans="2:12" ht="12.75">
      <c r="B2341" s="64"/>
      <c r="C2341" s="62"/>
      <c r="L2341" s="30"/>
    </row>
    <row r="2342" spans="2:12" ht="12.75">
      <c r="B2342" s="64"/>
      <c r="C2342" s="62"/>
      <c r="L2342" s="30"/>
    </row>
    <row r="2343" spans="2:12" ht="12.75">
      <c r="B2343" s="64"/>
      <c r="C2343" s="62"/>
      <c r="L2343" s="30"/>
    </row>
    <row r="2344" spans="2:12" ht="12.75">
      <c r="B2344" s="64"/>
      <c r="C2344" s="62"/>
      <c r="L2344" s="30"/>
    </row>
    <row r="2345" spans="2:12" ht="12.75">
      <c r="B2345" s="64"/>
      <c r="C2345" s="62"/>
      <c r="L2345" s="30"/>
    </row>
    <row r="2346" spans="2:12" ht="12.75">
      <c r="B2346" s="64"/>
      <c r="C2346" s="62"/>
      <c r="L2346" s="30"/>
    </row>
    <row r="2347" spans="2:12" ht="12.75">
      <c r="B2347" s="64"/>
      <c r="C2347" s="62"/>
      <c r="L2347" s="30"/>
    </row>
    <row r="2348" spans="2:12" ht="12.75">
      <c r="B2348" s="64"/>
      <c r="C2348" s="62"/>
      <c r="L2348" s="30"/>
    </row>
    <row r="2349" spans="2:12" ht="12.75">
      <c r="B2349" s="64"/>
      <c r="C2349" s="62"/>
      <c r="L2349" s="30"/>
    </row>
    <row r="2350" spans="2:12" ht="12.75">
      <c r="B2350" s="64"/>
      <c r="C2350" s="62"/>
      <c r="L2350" s="30"/>
    </row>
    <row r="2351" spans="2:12" ht="12.75">
      <c r="B2351" s="64"/>
      <c r="C2351" s="62"/>
      <c r="L2351" s="30"/>
    </row>
    <row r="2352" spans="2:12" ht="12.75">
      <c r="B2352" s="64"/>
      <c r="C2352" s="62"/>
      <c r="L2352" s="30"/>
    </row>
    <row r="2353" spans="2:12" ht="12.75">
      <c r="B2353" s="64"/>
      <c r="C2353" s="62"/>
      <c r="L2353" s="30"/>
    </row>
    <row r="2354" spans="2:12" ht="12.75">
      <c r="B2354" s="64"/>
      <c r="C2354" s="62"/>
      <c r="L2354" s="30"/>
    </row>
    <row r="2355" spans="2:12" ht="12.75">
      <c r="B2355" s="64"/>
      <c r="C2355" s="62"/>
      <c r="L2355" s="30"/>
    </row>
    <row r="2356" spans="2:12" ht="12.75">
      <c r="B2356" s="64"/>
      <c r="C2356" s="62"/>
      <c r="L2356" s="30"/>
    </row>
    <row r="2357" spans="2:12" ht="12.75">
      <c r="B2357" s="64"/>
      <c r="C2357" s="62"/>
      <c r="L2357" s="30"/>
    </row>
    <row r="2358" spans="2:12" ht="12.75">
      <c r="B2358" s="64"/>
      <c r="C2358" s="62"/>
      <c r="L2358" s="30"/>
    </row>
    <row r="2359" spans="2:12" ht="12.75">
      <c r="B2359" s="64"/>
      <c r="C2359" s="62"/>
      <c r="L2359" s="30"/>
    </row>
    <row r="2360" spans="2:12" ht="12.75">
      <c r="B2360" s="64"/>
      <c r="C2360" s="62"/>
      <c r="L2360" s="30"/>
    </row>
    <row r="2361" spans="2:12" ht="12.75">
      <c r="B2361" s="64"/>
      <c r="C2361" s="62"/>
      <c r="L2361" s="30"/>
    </row>
    <row r="2362" spans="2:12" ht="12.75">
      <c r="B2362" s="64"/>
      <c r="C2362" s="62"/>
      <c r="L2362" s="30"/>
    </row>
    <row r="2363" spans="2:12" ht="12.75">
      <c r="B2363" s="64"/>
      <c r="C2363" s="62"/>
      <c r="L2363" s="30"/>
    </row>
    <row r="2364" spans="2:12" ht="12.75">
      <c r="B2364" s="64"/>
      <c r="C2364" s="62"/>
      <c r="L2364" s="30"/>
    </row>
    <row r="2365" spans="2:12" ht="12.75">
      <c r="B2365" s="64"/>
      <c r="C2365" s="62"/>
      <c r="L2365" s="30"/>
    </row>
    <row r="2366" spans="2:12" ht="12.75">
      <c r="B2366" s="64"/>
      <c r="C2366" s="62"/>
      <c r="L2366" s="30"/>
    </row>
    <row r="2367" spans="2:12" ht="12.75">
      <c r="B2367" s="64"/>
      <c r="C2367" s="62"/>
      <c r="L2367" s="30"/>
    </row>
    <row r="2368" spans="2:12" ht="12.75">
      <c r="B2368" s="64"/>
      <c r="C2368" s="62"/>
      <c r="L2368" s="30"/>
    </row>
    <row r="2369" spans="2:12" ht="12.75">
      <c r="B2369" s="64"/>
      <c r="C2369" s="62"/>
      <c r="L2369" s="30"/>
    </row>
    <row r="2370" spans="2:12" ht="12.75">
      <c r="B2370" s="64"/>
      <c r="C2370" s="62"/>
      <c r="L2370" s="30"/>
    </row>
    <row r="2371" spans="2:12" ht="12.75">
      <c r="B2371" s="64"/>
      <c r="C2371" s="62"/>
      <c r="L2371" s="30"/>
    </row>
    <row r="2372" spans="2:12" ht="12.75">
      <c r="B2372" s="64"/>
      <c r="C2372" s="62"/>
      <c r="L2372" s="30"/>
    </row>
    <row r="2373" spans="2:12" ht="12.75">
      <c r="B2373" s="64"/>
      <c r="C2373" s="62"/>
      <c r="L2373" s="30"/>
    </row>
    <row r="2374" spans="2:12" ht="12.75">
      <c r="B2374" s="64"/>
      <c r="C2374" s="62"/>
      <c r="L2374" s="30"/>
    </row>
    <row r="2375" spans="2:12" ht="12.75">
      <c r="B2375" s="64"/>
      <c r="C2375" s="62"/>
      <c r="L2375" s="30"/>
    </row>
    <row r="2376" spans="2:12" ht="12.75">
      <c r="B2376" s="64"/>
      <c r="C2376" s="62"/>
      <c r="L2376" s="30"/>
    </row>
    <row r="2377" spans="2:12" ht="12.75">
      <c r="B2377" s="64"/>
      <c r="C2377" s="62"/>
      <c r="L2377" s="30"/>
    </row>
    <row r="2378" spans="2:12" ht="12.75">
      <c r="B2378" s="64"/>
      <c r="C2378" s="62"/>
      <c r="L2378" s="30"/>
    </row>
    <row r="2379" spans="2:12" ht="12.75">
      <c r="B2379" s="64"/>
      <c r="C2379" s="62"/>
      <c r="L2379" s="30"/>
    </row>
    <row r="2380" spans="2:12" ht="12.75">
      <c r="B2380" s="64"/>
      <c r="C2380" s="62"/>
      <c r="L2380" s="30"/>
    </row>
    <row r="2381" spans="2:12" ht="12.75">
      <c r="B2381" s="64"/>
      <c r="C2381" s="62"/>
      <c r="L2381" s="30"/>
    </row>
    <row r="2382" spans="2:12" ht="12.75">
      <c r="B2382" s="64"/>
      <c r="C2382" s="62"/>
      <c r="L2382" s="30"/>
    </row>
    <row r="2383" spans="2:12" ht="12.75">
      <c r="B2383" s="64"/>
      <c r="C2383" s="62"/>
      <c r="L2383" s="30"/>
    </row>
    <row r="2384" spans="2:12" ht="12.75">
      <c r="B2384" s="64"/>
      <c r="C2384" s="62"/>
      <c r="L2384" s="30"/>
    </row>
    <row r="2385" spans="2:12" ht="12.75">
      <c r="B2385" s="64"/>
      <c r="C2385" s="62"/>
      <c r="L2385" s="30"/>
    </row>
    <row r="2386" spans="2:12" ht="12.75">
      <c r="B2386" s="64"/>
      <c r="C2386" s="62"/>
      <c r="L2386" s="30"/>
    </row>
    <row r="2387" spans="2:12" ht="12.75">
      <c r="B2387" s="64"/>
      <c r="C2387" s="62"/>
      <c r="L2387" s="30"/>
    </row>
    <row r="2388" spans="2:12" ht="12.75">
      <c r="B2388" s="64"/>
      <c r="C2388" s="62"/>
      <c r="L2388" s="30"/>
    </row>
    <row r="2389" spans="2:12" ht="12.75">
      <c r="B2389" s="64"/>
      <c r="C2389" s="62"/>
      <c r="L2389" s="30"/>
    </row>
    <row r="2390" spans="2:12" ht="12.75">
      <c r="B2390" s="64"/>
      <c r="C2390" s="62"/>
      <c r="L2390" s="30"/>
    </row>
    <row r="2391" spans="2:12" ht="12.75">
      <c r="B2391" s="64"/>
      <c r="C2391" s="62"/>
      <c r="L2391" s="30"/>
    </row>
    <row r="2392" spans="2:12" ht="12.75">
      <c r="B2392" s="64"/>
      <c r="C2392" s="62"/>
      <c r="L2392" s="30"/>
    </row>
    <row r="2393" spans="2:12" ht="12.75">
      <c r="B2393" s="64"/>
      <c r="C2393" s="62"/>
      <c r="L2393" s="30"/>
    </row>
    <row r="2394" spans="2:12" ht="12.75">
      <c r="B2394" s="64"/>
      <c r="C2394" s="62"/>
      <c r="L2394" s="30"/>
    </row>
    <row r="2395" spans="2:12" ht="12.75">
      <c r="B2395" s="64"/>
      <c r="C2395" s="62"/>
      <c r="L2395" s="30"/>
    </row>
    <row r="2396" spans="2:12" ht="12.75">
      <c r="B2396" s="64"/>
      <c r="C2396" s="62"/>
      <c r="L2396" s="30"/>
    </row>
    <row r="2397" spans="2:12" ht="12.75">
      <c r="B2397" s="64"/>
      <c r="C2397" s="62"/>
      <c r="L2397" s="30"/>
    </row>
    <row r="2398" spans="2:12" ht="12.75">
      <c r="B2398" s="64"/>
      <c r="C2398" s="62"/>
      <c r="L2398" s="30"/>
    </row>
    <row r="2399" spans="2:12" ht="12.75">
      <c r="B2399" s="64"/>
      <c r="C2399" s="62"/>
      <c r="L2399" s="30"/>
    </row>
    <row r="2400" spans="2:12" ht="12.75">
      <c r="B2400" s="64"/>
      <c r="C2400" s="62"/>
      <c r="L2400" s="30"/>
    </row>
    <row r="2401" spans="2:12" ht="12.75">
      <c r="B2401" s="64"/>
      <c r="C2401" s="62"/>
      <c r="L2401" s="30"/>
    </row>
    <row r="2402" spans="2:12" ht="12.75">
      <c r="B2402" s="64"/>
      <c r="C2402" s="62"/>
      <c r="L2402" s="30"/>
    </row>
    <row r="2403" spans="2:12" ht="12.75">
      <c r="B2403" s="64"/>
      <c r="C2403" s="62"/>
      <c r="L2403" s="30"/>
    </row>
    <row r="2404" spans="2:12" ht="12.75">
      <c r="B2404" s="64"/>
      <c r="C2404" s="62"/>
      <c r="L2404" s="30"/>
    </row>
    <row r="2405" spans="2:12" ht="12.75">
      <c r="B2405" s="64"/>
      <c r="C2405" s="62"/>
      <c r="L2405" s="30"/>
    </row>
    <row r="2406" spans="2:12" ht="12.75">
      <c r="B2406" s="64"/>
      <c r="C2406" s="62"/>
      <c r="L2406" s="30"/>
    </row>
    <row r="2407" spans="2:12" ht="12.75">
      <c r="B2407" s="64"/>
      <c r="C2407" s="62"/>
      <c r="L2407" s="30"/>
    </row>
    <row r="2408" spans="2:12" ht="12.75">
      <c r="B2408" s="64"/>
      <c r="C2408" s="62"/>
      <c r="L2408" s="30"/>
    </row>
    <row r="2409" spans="2:12" ht="12.75">
      <c r="B2409" s="64"/>
      <c r="C2409" s="62"/>
      <c r="L2409" s="30"/>
    </row>
    <row r="2410" spans="2:12" ht="12.75">
      <c r="B2410" s="64"/>
      <c r="C2410" s="62"/>
      <c r="L2410" s="30"/>
    </row>
    <row r="2411" spans="2:12" ht="12.75">
      <c r="B2411" s="64"/>
      <c r="C2411" s="62"/>
      <c r="L2411" s="30"/>
    </row>
    <row r="2412" spans="2:12" ht="12.75">
      <c r="B2412" s="64"/>
      <c r="C2412" s="62"/>
      <c r="L2412" s="30"/>
    </row>
    <row r="2413" spans="2:12" ht="12.75">
      <c r="B2413" s="64"/>
      <c r="C2413" s="62"/>
      <c r="L2413" s="30"/>
    </row>
    <row r="2414" spans="2:12" ht="12.75">
      <c r="B2414" s="64"/>
      <c r="C2414" s="62"/>
      <c r="L2414" s="30"/>
    </row>
    <row r="2415" spans="2:12" ht="12.75">
      <c r="B2415" s="64"/>
      <c r="C2415" s="62"/>
      <c r="L2415" s="30"/>
    </row>
    <row r="2416" spans="2:12" ht="12.75">
      <c r="B2416" s="64"/>
      <c r="C2416" s="62"/>
      <c r="L2416" s="30"/>
    </row>
    <row r="2417" spans="2:12" ht="12.75">
      <c r="B2417" s="64"/>
      <c r="C2417" s="62"/>
      <c r="L2417" s="30"/>
    </row>
    <row r="2418" spans="2:12" ht="12.75">
      <c r="B2418" s="64"/>
      <c r="C2418" s="62"/>
      <c r="L2418" s="30"/>
    </row>
    <row r="2419" spans="2:12" ht="12.75">
      <c r="B2419" s="64"/>
      <c r="C2419" s="62"/>
      <c r="L2419" s="30"/>
    </row>
    <row r="2420" spans="2:12" ht="12.75">
      <c r="B2420" s="64"/>
      <c r="C2420" s="62"/>
      <c r="L2420" s="30"/>
    </row>
    <row r="2421" spans="2:12" ht="12.75">
      <c r="B2421" s="64"/>
      <c r="C2421" s="62"/>
      <c r="L2421" s="30"/>
    </row>
    <row r="2422" spans="2:12" ht="12.75">
      <c r="B2422" s="64"/>
      <c r="C2422" s="62"/>
      <c r="L2422" s="30"/>
    </row>
    <row r="2423" spans="2:12" ht="12.75">
      <c r="B2423" s="64"/>
      <c r="C2423" s="62"/>
      <c r="L2423" s="30"/>
    </row>
    <row r="2424" spans="2:12" ht="12.75">
      <c r="B2424" s="64"/>
      <c r="C2424" s="62"/>
      <c r="L2424" s="30"/>
    </row>
    <row r="2425" spans="2:12" ht="12.75">
      <c r="B2425" s="64"/>
      <c r="C2425" s="62"/>
      <c r="L2425" s="30"/>
    </row>
    <row r="2426" spans="2:12" ht="12.75">
      <c r="B2426" s="64"/>
      <c r="C2426" s="62"/>
      <c r="L2426" s="30"/>
    </row>
    <row r="2427" spans="2:12" ht="12.75">
      <c r="B2427" s="64"/>
      <c r="C2427" s="62"/>
      <c r="L2427" s="30"/>
    </row>
    <row r="2428" spans="2:12" ht="12.75">
      <c r="B2428" s="64"/>
      <c r="C2428" s="62"/>
      <c r="L2428" s="30"/>
    </row>
    <row r="2429" spans="2:12" ht="12.75">
      <c r="B2429" s="64"/>
      <c r="C2429" s="62"/>
      <c r="L2429" s="30"/>
    </row>
    <row r="2430" spans="2:12" ht="12.75">
      <c r="B2430" s="64"/>
      <c r="C2430" s="62"/>
      <c r="L2430" s="30"/>
    </row>
    <row r="2431" spans="2:12" ht="12.75">
      <c r="B2431" s="64"/>
      <c r="C2431" s="62"/>
      <c r="L2431" s="30"/>
    </row>
    <row r="2432" spans="2:12" ht="12.75">
      <c r="B2432" s="64"/>
      <c r="C2432" s="62"/>
      <c r="L2432" s="30"/>
    </row>
    <row r="2433" spans="2:12" ht="12.75">
      <c r="B2433" s="64"/>
      <c r="C2433" s="62"/>
      <c r="L2433" s="30"/>
    </row>
    <row r="2434" spans="2:12" ht="12.75">
      <c r="B2434" s="64"/>
      <c r="C2434" s="62"/>
      <c r="L2434" s="30"/>
    </row>
    <row r="2435" spans="2:12" ht="12.75">
      <c r="B2435" s="64"/>
      <c r="C2435" s="62"/>
      <c r="L2435" s="30"/>
    </row>
    <row r="2436" spans="2:12" ht="12.75">
      <c r="B2436" s="64"/>
      <c r="C2436" s="62"/>
      <c r="L2436" s="30"/>
    </row>
    <row r="2437" spans="2:12" ht="12.75">
      <c r="B2437" s="64"/>
      <c r="C2437" s="62"/>
      <c r="L2437" s="30"/>
    </row>
    <row r="2438" spans="2:12" ht="12.75">
      <c r="B2438" s="64"/>
      <c r="C2438" s="62"/>
      <c r="L2438" s="30"/>
    </row>
    <row r="2439" spans="2:12" ht="12.75">
      <c r="B2439" s="64"/>
      <c r="C2439" s="62"/>
      <c r="L2439" s="30"/>
    </row>
    <row r="2440" spans="2:12" ht="12.75">
      <c r="B2440" s="64"/>
      <c r="C2440" s="62"/>
      <c r="L2440" s="30"/>
    </row>
    <row r="2441" spans="2:12" ht="12.75">
      <c r="B2441" s="64"/>
      <c r="C2441" s="62"/>
      <c r="L2441" s="30"/>
    </row>
    <row r="2442" spans="2:12" ht="12.75">
      <c r="B2442" s="64"/>
      <c r="C2442" s="62"/>
      <c r="L2442" s="30"/>
    </row>
    <row r="2443" spans="2:12" ht="12.75">
      <c r="B2443" s="64"/>
      <c r="C2443" s="62"/>
      <c r="L2443" s="30"/>
    </row>
    <row r="2444" spans="2:12" ht="12.75">
      <c r="B2444" s="64"/>
      <c r="C2444" s="62"/>
      <c r="L2444" s="30"/>
    </row>
    <row r="2445" spans="2:12" ht="12.75">
      <c r="B2445" s="64"/>
      <c r="C2445" s="62"/>
      <c r="L2445" s="30"/>
    </row>
    <row r="2446" spans="2:12" ht="12.75">
      <c r="B2446" s="64"/>
      <c r="C2446" s="62"/>
      <c r="L2446" s="30"/>
    </row>
    <row r="2447" spans="2:12" ht="12.75">
      <c r="B2447" s="64"/>
      <c r="C2447" s="62"/>
      <c r="L2447" s="30"/>
    </row>
    <row r="2448" spans="2:12" ht="12.75">
      <c r="B2448" s="64"/>
      <c r="C2448" s="62"/>
      <c r="L2448" s="30"/>
    </row>
    <row r="2449" spans="2:12" ht="12.75">
      <c r="B2449" s="64"/>
      <c r="C2449" s="62"/>
      <c r="L2449" s="30"/>
    </row>
    <row r="2450" spans="2:12" ht="12.75">
      <c r="B2450" s="64"/>
      <c r="C2450" s="62"/>
      <c r="L2450" s="30"/>
    </row>
    <row r="2451" spans="2:12" ht="12.75">
      <c r="B2451" s="64"/>
      <c r="C2451" s="62"/>
      <c r="L2451" s="30"/>
    </row>
    <row r="2452" spans="2:12" ht="12.75">
      <c r="B2452" s="64"/>
      <c r="C2452" s="62"/>
      <c r="L2452" s="30"/>
    </row>
    <row r="2453" spans="2:12" ht="12.75">
      <c r="B2453" s="64"/>
      <c r="C2453" s="62"/>
      <c r="L2453" s="30"/>
    </row>
    <row r="2454" spans="2:12" ht="12.75">
      <c r="B2454" s="64"/>
      <c r="C2454" s="62"/>
      <c r="L2454" s="30"/>
    </row>
    <row r="2455" spans="2:12" ht="12.75">
      <c r="B2455" s="64"/>
      <c r="C2455" s="62"/>
      <c r="L2455" s="30"/>
    </row>
    <row r="2456" spans="2:12" ht="12.75">
      <c r="B2456" s="64"/>
      <c r="C2456" s="62"/>
      <c r="L2456" s="30"/>
    </row>
    <row r="2457" spans="2:12" ht="12.75">
      <c r="B2457" s="64"/>
      <c r="C2457" s="62"/>
      <c r="L2457" s="30"/>
    </row>
    <row r="2458" spans="2:12" ht="12.75">
      <c r="B2458" s="64"/>
      <c r="C2458" s="62"/>
      <c r="L2458" s="30"/>
    </row>
    <row r="2459" spans="2:12" ht="12.75">
      <c r="B2459" s="64"/>
      <c r="C2459" s="62"/>
      <c r="L2459" s="30"/>
    </row>
    <row r="2460" spans="2:12" ht="12.75">
      <c r="B2460" s="64"/>
      <c r="C2460" s="62"/>
      <c r="L2460" s="30"/>
    </row>
    <row r="2461" spans="2:12" ht="12.75">
      <c r="B2461" s="64"/>
      <c r="C2461" s="62"/>
      <c r="L2461" s="30"/>
    </row>
    <row r="2462" spans="2:12" ht="12.75">
      <c r="B2462" s="64"/>
      <c r="C2462" s="62"/>
      <c r="L2462" s="30"/>
    </row>
    <row r="2463" spans="2:12" ht="12.75">
      <c r="B2463" s="64"/>
      <c r="C2463" s="62"/>
      <c r="L2463" s="30"/>
    </row>
    <row r="2464" spans="2:12" ht="12.75">
      <c r="B2464" s="64"/>
      <c r="C2464" s="62"/>
      <c r="L2464" s="30"/>
    </row>
    <row r="2465" spans="2:12" ht="12.75">
      <c r="B2465" s="64"/>
      <c r="C2465" s="62"/>
      <c r="L2465" s="30"/>
    </row>
    <row r="2466" spans="2:12" ht="12.75">
      <c r="B2466" s="64"/>
      <c r="C2466" s="62"/>
      <c r="L2466" s="30"/>
    </row>
    <row r="2467" spans="2:12" ht="12.75">
      <c r="B2467" s="64"/>
      <c r="C2467" s="62"/>
      <c r="L2467" s="30"/>
    </row>
    <row r="2468" spans="2:12" ht="12.75">
      <c r="B2468" s="64"/>
      <c r="C2468" s="62"/>
      <c r="L2468" s="30"/>
    </row>
    <row r="2469" spans="2:12" ht="12.75">
      <c r="B2469" s="64"/>
      <c r="C2469" s="62"/>
      <c r="L2469" s="30"/>
    </row>
    <row r="2470" spans="2:12" ht="12.75">
      <c r="B2470" s="64"/>
      <c r="C2470" s="62"/>
      <c r="L2470" s="30"/>
    </row>
    <row r="2471" spans="2:12" ht="12.75">
      <c r="B2471" s="64"/>
      <c r="C2471" s="62"/>
      <c r="L2471" s="30"/>
    </row>
    <row r="2472" spans="2:12" ht="12.75">
      <c r="B2472" s="64"/>
      <c r="C2472" s="62"/>
      <c r="L2472" s="30"/>
    </row>
    <row r="2473" spans="2:12" ht="12.75">
      <c r="B2473" s="64"/>
      <c r="C2473" s="62"/>
      <c r="L2473" s="30"/>
    </row>
    <row r="2474" spans="2:12" ht="12.75">
      <c r="B2474" s="64"/>
      <c r="C2474" s="62"/>
      <c r="L2474" s="30"/>
    </row>
    <row r="2475" spans="2:12" ht="12.75">
      <c r="B2475" s="64"/>
      <c r="C2475" s="62"/>
      <c r="L2475" s="30"/>
    </row>
    <row r="2476" spans="2:12" ht="12.75">
      <c r="B2476" s="64"/>
      <c r="C2476" s="62"/>
      <c r="L2476" s="30"/>
    </row>
    <row r="2477" spans="2:12" ht="12.75">
      <c r="B2477" s="64"/>
      <c r="C2477" s="62"/>
      <c r="L2477" s="30"/>
    </row>
    <row r="2478" spans="2:12" ht="12.75">
      <c r="B2478" s="64"/>
      <c r="C2478" s="62"/>
      <c r="L2478" s="30"/>
    </row>
    <row r="2479" spans="2:12" ht="12.75">
      <c r="B2479" s="64"/>
      <c r="C2479" s="62"/>
      <c r="L2479" s="30"/>
    </row>
    <row r="2480" spans="2:12" ht="12.75">
      <c r="B2480" s="64"/>
      <c r="C2480" s="62"/>
      <c r="L2480" s="30"/>
    </row>
    <row r="2481" spans="2:12" ht="12.75">
      <c r="B2481" s="64"/>
      <c r="C2481" s="62"/>
      <c r="L2481" s="30"/>
    </row>
    <row r="2482" spans="2:12" ht="12.75">
      <c r="B2482" s="64"/>
      <c r="C2482" s="62"/>
      <c r="L2482" s="30"/>
    </row>
    <row r="2483" spans="2:12" ht="12.75">
      <c r="B2483" s="64"/>
      <c r="C2483" s="62"/>
      <c r="L2483" s="30"/>
    </row>
    <row r="2484" spans="2:12" ht="12.75">
      <c r="B2484" s="64"/>
      <c r="C2484" s="62"/>
      <c r="L2484" s="30"/>
    </row>
    <row r="2485" spans="2:12" ht="12.75">
      <c r="B2485" s="64"/>
      <c r="C2485" s="62"/>
      <c r="L2485" s="30"/>
    </row>
    <row r="2486" spans="2:12" ht="12.75">
      <c r="B2486" s="64"/>
      <c r="C2486" s="62"/>
      <c r="L2486" s="30"/>
    </row>
    <row r="2487" spans="2:12" ht="12.75">
      <c r="B2487" s="64"/>
      <c r="C2487" s="62"/>
      <c r="L2487" s="30"/>
    </row>
    <row r="2488" spans="2:12" ht="12.75">
      <c r="B2488" s="64"/>
      <c r="C2488" s="62"/>
      <c r="L2488" s="30"/>
    </row>
    <row r="2489" spans="2:12" ht="12.75">
      <c r="B2489" s="64"/>
      <c r="C2489" s="62"/>
      <c r="L2489" s="30"/>
    </row>
    <row r="2490" spans="2:12" ht="12.75">
      <c r="B2490" s="64"/>
      <c r="C2490" s="62"/>
      <c r="L2490" s="30"/>
    </row>
    <row r="2491" spans="2:12" ht="12.75">
      <c r="B2491" s="64"/>
      <c r="C2491" s="62"/>
      <c r="L2491" s="30"/>
    </row>
    <row r="2492" spans="2:12" ht="12.75">
      <c r="B2492" s="64"/>
      <c r="C2492" s="62"/>
      <c r="L2492" s="30"/>
    </row>
    <row r="2493" spans="2:12" ht="12.75">
      <c r="B2493" s="64"/>
      <c r="C2493" s="62"/>
      <c r="L2493" s="30"/>
    </row>
    <row r="2494" spans="2:12" ht="12.75">
      <c r="B2494" s="64"/>
      <c r="C2494" s="62"/>
      <c r="L2494" s="30"/>
    </row>
    <row r="2495" spans="2:12" ht="12.75">
      <c r="B2495" s="64"/>
      <c r="C2495" s="62"/>
      <c r="L2495" s="30"/>
    </row>
    <row r="2496" spans="2:12" ht="12.75">
      <c r="B2496" s="64"/>
      <c r="C2496" s="62"/>
      <c r="L2496" s="30"/>
    </row>
    <row r="2497" spans="2:12" ht="12.75">
      <c r="B2497" s="64"/>
      <c r="C2497" s="62"/>
      <c r="L2497" s="30"/>
    </row>
    <row r="2498" spans="2:12" ht="12.75">
      <c r="B2498" s="64"/>
      <c r="C2498" s="62"/>
      <c r="L2498" s="30"/>
    </row>
    <row r="2499" spans="2:12" ht="12.75">
      <c r="B2499" s="64"/>
      <c r="C2499" s="62"/>
      <c r="L2499" s="30"/>
    </row>
    <row r="2500" spans="2:12" ht="12.75">
      <c r="B2500" s="64"/>
      <c r="C2500" s="62"/>
      <c r="L2500" s="30"/>
    </row>
    <row r="2501" spans="2:12" ht="12.75">
      <c r="B2501" s="64"/>
      <c r="C2501" s="62"/>
      <c r="L2501" s="30"/>
    </row>
    <row r="2502" spans="2:12" ht="12.75">
      <c r="B2502" s="64"/>
      <c r="C2502" s="62"/>
      <c r="L2502" s="30"/>
    </row>
    <row r="2503" spans="2:12" ht="12.75">
      <c r="B2503" s="64"/>
      <c r="C2503" s="62"/>
      <c r="L2503" s="30"/>
    </row>
    <row r="2504" spans="2:12" ht="12.75">
      <c r="B2504" s="64"/>
      <c r="C2504" s="62"/>
      <c r="L2504" s="30"/>
    </row>
    <row r="2505" spans="2:12" ht="12.75">
      <c r="B2505" s="64"/>
      <c r="C2505" s="62"/>
      <c r="L2505" s="30"/>
    </row>
    <row r="2506" spans="2:12" ht="12.75">
      <c r="B2506" s="64"/>
      <c r="C2506" s="62"/>
      <c r="L2506" s="30"/>
    </row>
    <row r="2507" spans="2:12" ht="12.75">
      <c r="B2507" s="64"/>
      <c r="C2507" s="62"/>
      <c r="L2507" s="30"/>
    </row>
    <row r="2508" spans="2:12" ht="12.75">
      <c r="B2508" s="64"/>
      <c r="C2508" s="62"/>
      <c r="L2508" s="30"/>
    </row>
    <row r="2509" spans="2:12" ht="12.75">
      <c r="B2509" s="64"/>
      <c r="C2509" s="62"/>
      <c r="L2509" s="30"/>
    </row>
    <row r="2510" spans="2:12" ht="12.75">
      <c r="B2510" s="64"/>
      <c r="C2510" s="62"/>
      <c r="L2510" s="30"/>
    </row>
    <row r="2511" spans="2:12" ht="12.75">
      <c r="B2511" s="64"/>
      <c r="C2511" s="62"/>
      <c r="L2511" s="30"/>
    </row>
    <row r="2512" spans="2:12" ht="12.75">
      <c r="B2512" s="64"/>
      <c r="C2512" s="62"/>
      <c r="L2512" s="30"/>
    </row>
    <row r="2513" spans="2:12" ht="12.75">
      <c r="B2513" s="64"/>
      <c r="C2513" s="62"/>
      <c r="L2513" s="30"/>
    </row>
    <row r="2514" spans="2:12" ht="12.75">
      <c r="B2514" s="64"/>
      <c r="C2514" s="62"/>
      <c r="L2514" s="30"/>
    </row>
    <row r="2515" spans="2:12" ht="12.75">
      <c r="B2515" s="64"/>
      <c r="C2515" s="62"/>
      <c r="L2515" s="30"/>
    </row>
    <row r="2516" spans="2:12" ht="12.75">
      <c r="B2516" s="64"/>
      <c r="C2516" s="62"/>
      <c r="L2516" s="30"/>
    </row>
    <row r="2517" spans="2:12" ht="12.75">
      <c r="B2517" s="64"/>
      <c r="C2517" s="62"/>
      <c r="L2517" s="30"/>
    </row>
    <row r="2518" spans="2:12" ht="12.75">
      <c r="B2518" s="64"/>
      <c r="C2518" s="62"/>
      <c r="L2518" s="30"/>
    </row>
    <row r="2519" spans="2:12" ht="12.75">
      <c r="B2519" s="64"/>
      <c r="C2519" s="62"/>
      <c r="L2519" s="30"/>
    </row>
    <row r="2520" spans="2:12" ht="12.75">
      <c r="B2520" s="64"/>
      <c r="C2520" s="62"/>
      <c r="L2520" s="30"/>
    </row>
    <row r="2521" spans="2:12" ht="12.75">
      <c r="B2521" s="64"/>
      <c r="C2521" s="62"/>
      <c r="L2521" s="30"/>
    </row>
    <row r="2522" spans="2:12" ht="12.75">
      <c r="B2522" s="64"/>
      <c r="C2522" s="62"/>
      <c r="L2522" s="30"/>
    </row>
    <row r="2523" spans="2:12" ht="12.75">
      <c r="B2523" s="64"/>
      <c r="C2523" s="62"/>
      <c r="L2523" s="30"/>
    </row>
    <row r="2524" spans="2:12" ht="12.75">
      <c r="B2524" s="64"/>
      <c r="C2524" s="62"/>
      <c r="L2524" s="30"/>
    </row>
    <row r="2525" spans="2:12" ht="12.75">
      <c r="B2525" s="64"/>
      <c r="C2525" s="62"/>
      <c r="L2525" s="30"/>
    </row>
    <row r="2526" spans="2:12" ht="12.75">
      <c r="B2526" s="64"/>
      <c r="C2526" s="62"/>
      <c r="L2526" s="30"/>
    </row>
    <row r="2527" spans="2:12" ht="12.75">
      <c r="B2527" s="64"/>
      <c r="C2527" s="62"/>
      <c r="L2527" s="30"/>
    </row>
    <row r="2528" spans="2:12" ht="12.75">
      <c r="B2528" s="64"/>
      <c r="C2528" s="62"/>
      <c r="L2528" s="30"/>
    </row>
    <row r="2529" spans="2:12" ht="12.75">
      <c r="B2529" s="64"/>
      <c r="C2529" s="62"/>
      <c r="L2529" s="30"/>
    </row>
    <row r="2530" spans="2:12" ht="12.75">
      <c r="B2530" s="64"/>
      <c r="C2530" s="62"/>
      <c r="L2530" s="30"/>
    </row>
    <row r="2531" spans="2:12" ht="12.75">
      <c r="B2531" s="64"/>
      <c r="C2531" s="62"/>
      <c r="L2531" s="30"/>
    </row>
    <row r="2532" spans="2:12" ht="12.75">
      <c r="B2532" s="64"/>
      <c r="C2532" s="62"/>
      <c r="L2532" s="30"/>
    </row>
    <row r="2533" spans="2:12" ht="12.75">
      <c r="B2533" s="64"/>
      <c r="C2533" s="62"/>
      <c r="L2533" s="30"/>
    </row>
    <row r="2534" spans="2:12" ht="12.75">
      <c r="B2534" s="64"/>
      <c r="C2534" s="62"/>
      <c r="L2534" s="30"/>
    </row>
    <row r="2535" spans="2:12" ht="12.75">
      <c r="B2535" s="64"/>
      <c r="C2535" s="62"/>
      <c r="L2535" s="30"/>
    </row>
    <row r="2536" spans="2:12" ht="12.75">
      <c r="B2536" s="64"/>
      <c r="C2536" s="62"/>
      <c r="L2536" s="30"/>
    </row>
    <row r="2537" spans="2:12" ht="12.75">
      <c r="B2537" s="64"/>
      <c r="C2537" s="62"/>
      <c r="L2537" s="30"/>
    </row>
    <row r="2538" spans="2:12" ht="12.75">
      <c r="B2538" s="64"/>
      <c r="C2538" s="62"/>
      <c r="L2538" s="30"/>
    </row>
    <row r="2539" spans="2:12" ht="12.75">
      <c r="B2539" s="64"/>
      <c r="C2539" s="62"/>
      <c r="L2539" s="30"/>
    </row>
    <row r="2540" spans="2:12" ht="12.75">
      <c r="B2540" s="64"/>
      <c r="C2540" s="62"/>
      <c r="L2540" s="30"/>
    </row>
    <row r="2541" spans="2:12" ht="12.75">
      <c r="B2541" s="64"/>
      <c r="C2541" s="62"/>
      <c r="L2541" s="30"/>
    </row>
    <row r="2542" spans="2:12" ht="12.75">
      <c r="B2542" s="64"/>
      <c r="C2542" s="62"/>
      <c r="L2542" s="30"/>
    </row>
    <row r="2543" spans="2:12" ht="12.75">
      <c r="B2543" s="64"/>
      <c r="C2543" s="62"/>
      <c r="L2543" s="30"/>
    </row>
    <row r="2544" spans="2:12" ht="12.75">
      <c r="B2544" s="64"/>
      <c r="C2544" s="62"/>
      <c r="L2544" s="30"/>
    </row>
    <row r="2545" spans="2:12" ht="12.75">
      <c r="B2545" s="64"/>
      <c r="C2545" s="62"/>
      <c r="L2545" s="30"/>
    </row>
    <row r="2546" spans="2:12" ht="12.75">
      <c r="B2546" s="64"/>
      <c r="C2546" s="62"/>
      <c r="L2546" s="30"/>
    </row>
    <row r="2547" spans="2:12" ht="12.75">
      <c r="B2547" s="64"/>
      <c r="C2547" s="62"/>
      <c r="L2547" s="30"/>
    </row>
    <row r="2548" spans="2:12" ht="12.75">
      <c r="B2548" s="64"/>
      <c r="C2548" s="62"/>
      <c r="L2548" s="30"/>
    </row>
    <row r="2549" spans="2:12" ht="12.75">
      <c r="B2549" s="64"/>
      <c r="C2549" s="62"/>
      <c r="L2549" s="30"/>
    </row>
    <row r="2550" spans="2:12" ht="12.75">
      <c r="B2550" s="64"/>
      <c r="C2550" s="62"/>
      <c r="L2550" s="30"/>
    </row>
    <row r="2551" spans="2:12" ht="12.75">
      <c r="B2551" s="64"/>
      <c r="C2551" s="62"/>
      <c r="L2551" s="30"/>
    </row>
    <row r="2552" spans="2:12" ht="12.75">
      <c r="B2552" s="64"/>
      <c r="C2552" s="62"/>
      <c r="L2552" s="30"/>
    </row>
    <row r="2553" spans="2:12" ht="12.75">
      <c r="B2553" s="64"/>
      <c r="C2553" s="62"/>
      <c r="L2553" s="30"/>
    </row>
    <row r="2554" spans="2:12" ht="12.75">
      <c r="B2554" s="64"/>
      <c r="C2554" s="62"/>
      <c r="L2554" s="30"/>
    </row>
    <row r="2555" spans="2:12" ht="12.75">
      <c r="B2555" s="64"/>
      <c r="C2555" s="62"/>
      <c r="L2555" s="30"/>
    </row>
    <row r="2556" spans="2:12" ht="12.75">
      <c r="B2556" s="64"/>
      <c r="C2556" s="62"/>
      <c r="L2556" s="30"/>
    </row>
    <row r="2557" spans="2:12" ht="12.75">
      <c r="B2557" s="64"/>
      <c r="C2557" s="62"/>
      <c r="L2557" s="30"/>
    </row>
    <row r="2558" spans="2:12" ht="12.75">
      <c r="B2558" s="64"/>
      <c r="C2558" s="62"/>
      <c r="L2558" s="30"/>
    </row>
    <row r="2559" spans="2:12" ht="12.75">
      <c r="B2559" s="64"/>
      <c r="C2559" s="62"/>
      <c r="L2559" s="30"/>
    </row>
    <row r="2560" spans="2:12" ht="12.75">
      <c r="B2560" s="64"/>
      <c r="C2560" s="62"/>
      <c r="L2560" s="30"/>
    </row>
    <row r="2561" spans="2:12" ht="12.75">
      <c r="B2561" s="64"/>
      <c r="C2561" s="62"/>
      <c r="L2561" s="30"/>
    </row>
    <row r="2562" spans="2:12" ht="12.75">
      <c r="B2562" s="64"/>
      <c r="C2562" s="62"/>
      <c r="L2562" s="30"/>
    </row>
    <row r="2563" spans="2:12" ht="12.75">
      <c r="B2563" s="64"/>
      <c r="C2563" s="62"/>
      <c r="L2563" s="30"/>
    </row>
    <row r="2564" spans="2:12" ht="12.75">
      <c r="B2564" s="64"/>
      <c r="C2564" s="62"/>
      <c r="L2564" s="30"/>
    </row>
    <row r="2565" spans="2:12" ht="12.75">
      <c r="B2565" s="64"/>
      <c r="C2565" s="62"/>
      <c r="L2565" s="30"/>
    </row>
    <row r="2566" spans="2:12" ht="12.75">
      <c r="B2566" s="64"/>
      <c r="C2566" s="62"/>
      <c r="L2566" s="30"/>
    </row>
    <row r="2567" spans="2:12" ht="12.75">
      <c r="B2567" s="64"/>
      <c r="C2567" s="62"/>
      <c r="L2567" s="30"/>
    </row>
    <row r="2568" spans="2:12" ht="12.75">
      <c r="B2568" s="64"/>
      <c r="C2568" s="62"/>
      <c r="L2568" s="30"/>
    </row>
    <row r="2569" spans="2:12" ht="12.75">
      <c r="B2569" s="64"/>
      <c r="C2569" s="62"/>
      <c r="L2569" s="30"/>
    </row>
    <row r="2570" spans="2:12" ht="12.75">
      <c r="B2570" s="64"/>
      <c r="C2570" s="62"/>
      <c r="L2570" s="30"/>
    </row>
    <row r="2571" spans="2:12" ht="12.75">
      <c r="B2571" s="64"/>
      <c r="C2571" s="62"/>
      <c r="L2571" s="30"/>
    </row>
    <row r="2572" spans="2:12" ht="12.75">
      <c r="B2572" s="64"/>
      <c r="C2572" s="62"/>
      <c r="L2572" s="30"/>
    </row>
    <row r="2573" spans="2:12" ht="12.75">
      <c r="B2573" s="64"/>
      <c r="C2573" s="62"/>
      <c r="L2573" s="30"/>
    </row>
    <row r="2574" spans="2:12" ht="12.75">
      <c r="B2574" s="64"/>
      <c r="C2574" s="62"/>
      <c r="L2574" s="30"/>
    </row>
    <row r="2575" spans="2:12" ht="12.75">
      <c r="B2575" s="64"/>
      <c r="C2575" s="62"/>
      <c r="L2575" s="30"/>
    </row>
    <row r="2576" spans="2:12" ht="12.75">
      <c r="B2576" s="64"/>
      <c r="C2576" s="62"/>
      <c r="L2576" s="30"/>
    </row>
    <row r="2577" spans="2:12" ht="12.75">
      <c r="B2577" s="64"/>
      <c r="C2577" s="62"/>
      <c r="L2577" s="30"/>
    </row>
    <row r="2578" spans="2:12" ht="12.75">
      <c r="B2578" s="64"/>
      <c r="C2578" s="62"/>
      <c r="L2578" s="30"/>
    </row>
    <row r="2579" spans="2:12" ht="12.75">
      <c r="B2579" s="64"/>
      <c r="C2579" s="62"/>
      <c r="L2579" s="30"/>
    </row>
    <row r="2580" spans="2:12" ht="12.75">
      <c r="B2580" s="64"/>
      <c r="C2580" s="62"/>
      <c r="L2580" s="30"/>
    </row>
    <row r="2581" spans="2:12" ht="12.75">
      <c r="B2581" s="64"/>
      <c r="C2581" s="62"/>
      <c r="L2581" s="30"/>
    </row>
    <row r="2582" spans="2:12" ht="12.75">
      <c r="B2582" s="64"/>
      <c r="C2582" s="62"/>
      <c r="L2582" s="30"/>
    </row>
    <row r="2583" spans="2:12" ht="12.75">
      <c r="B2583" s="64"/>
      <c r="C2583" s="62"/>
      <c r="L2583" s="30"/>
    </row>
    <row r="2584" spans="2:12" ht="12.75">
      <c r="B2584" s="64"/>
      <c r="C2584" s="62"/>
      <c r="L2584" s="30"/>
    </row>
    <row r="2585" spans="2:12" ht="12.75">
      <c r="B2585" s="64"/>
      <c r="C2585" s="62"/>
      <c r="L2585" s="30"/>
    </row>
    <row r="2586" spans="2:12" ht="12.75">
      <c r="B2586" s="64"/>
      <c r="C2586" s="62"/>
      <c r="L2586" s="30"/>
    </row>
    <row r="2587" spans="2:12" ht="12.75">
      <c r="B2587" s="64"/>
      <c r="C2587" s="62"/>
      <c r="L2587" s="30"/>
    </row>
    <row r="2588" spans="2:12" ht="12.75">
      <c r="B2588" s="64"/>
      <c r="C2588" s="62"/>
      <c r="L2588" s="30"/>
    </row>
    <row r="2589" spans="2:12" ht="12.75">
      <c r="B2589" s="64"/>
      <c r="C2589" s="62"/>
      <c r="L2589" s="30"/>
    </row>
    <row r="2590" spans="2:12" ht="12.75">
      <c r="B2590" s="64"/>
      <c r="C2590" s="62"/>
      <c r="L2590" s="30"/>
    </row>
    <row r="2591" spans="2:12" ht="12.75">
      <c r="B2591" s="64"/>
      <c r="C2591" s="62"/>
      <c r="L2591" s="30"/>
    </row>
    <row r="2592" spans="2:12" ht="12.75">
      <c r="B2592" s="64"/>
      <c r="C2592" s="62"/>
      <c r="L2592" s="30"/>
    </row>
    <row r="2593" spans="2:12" ht="12.75">
      <c r="B2593" s="64"/>
      <c r="C2593" s="62"/>
      <c r="L2593" s="30"/>
    </row>
    <row r="2594" spans="2:12" ht="12.75">
      <c r="B2594" s="64"/>
      <c r="C2594" s="62"/>
      <c r="L2594" s="30"/>
    </row>
    <row r="2595" spans="2:12" ht="12.75">
      <c r="B2595" s="64"/>
      <c r="C2595" s="62"/>
      <c r="L2595" s="30"/>
    </row>
    <row r="2596" spans="2:12" ht="12.75">
      <c r="B2596" s="64"/>
      <c r="C2596" s="62"/>
      <c r="L2596" s="30"/>
    </row>
    <row r="2597" spans="2:12" ht="12.75">
      <c r="B2597" s="64"/>
      <c r="C2597" s="62"/>
      <c r="L2597" s="30"/>
    </row>
    <row r="2598" spans="2:12" ht="12.75">
      <c r="B2598" s="64"/>
      <c r="C2598" s="62"/>
      <c r="L2598" s="30"/>
    </row>
    <row r="2599" spans="2:12" ht="12.75">
      <c r="B2599" s="64"/>
      <c r="C2599" s="62"/>
      <c r="L2599" s="30"/>
    </row>
    <row r="2600" spans="2:12" ht="12.75">
      <c r="B2600" s="64"/>
      <c r="C2600" s="62"/>
      <c r="L2600" s="30"/>
    </row>
    <row r="2601" spans="2:12" ht="12.75">
      <c r="B2601" s="64"/>
      <c r="C2601" s="62"/>
      <c r="L2601" s="30"/>
    </row>
    <row r="2602" spans="2:12" ht="12.75">
      <c r="B2602" s="64"/>
      <c r="C2602" s="62"/>
      <c r="L2602" s="30"/>
    </row>
    <row r="2603" spans="2:12" ht="12.75">
      <c r="B2603" s="64"/>
      <c r="C2603" s="62"/>
      <c r="L2603" s="30"/>
    </row>
    <row r="2604" spans="2:12" ht="12.75">
      <c r="B2604" s="64"/>
      <c r="C2604" s="62"/>
      <c r="L2604" s="30"/>
    </row>
    <row r="2605" spans="2:12" ht="12.75">
      <c r="B2605" s="64"/>
      <c r="C2605" s="62"/>
      <c r="L2605" s="30"/>
    </row>
    <row r="2606" spans="2:12" ht="12.75">
      <c r="B2606" s="64"/>
      <c r="C2606" s="62"/>
      <c r="L2606" s="30"/>
    </row>
    <row r="2607" spans="2:12" ht="12.75">
      <c r="B2607" s="64"/>
      <c r="C2607" s="62"/>
      <c r="L2607" s="30"/>
    </row>
    <row r="2608" spans="2:12" ht="12.75">
      <c r="B2608" s="64"/>
      <c r="C2608" s="62"/>
      <c r="L2608" s="30"/>
    </row>
    <row r="2609" spans="2:12" ht="12.75">
      <c r="B2609" s="64"/>
      <c r="C2609" s="62"/>
      <c r="L2609" s="30"/>
    </row>
    <row r="2610" spans="2:12" ht="12.75">
      <c r="B2610" s="64"/>
      <c r="C2610" s="62"/>
      <c r="L2610" s="30"/>
    </row>
    <row r="2611" spans="2:12" ht="12.75">
      <c r="B2611" s="64"/>
      <c r="C2611" s="62"/>
      <c r="L2611" s="30"/>
    </row>
    <row r="2612" spans="2:12" ht="12.75">
      <c r="B2612" s="64"/>
      <c r="C2612" s="62"/>
      <c r="L2612" s="30"/>
    </row>
    <row r="2613" spans="2:12" ht="12.75">
      <c r="B2613" s="64"/>
      <c r="C2613" s="62"/>
      <c r="L2613" s="30"/>
    </row>
    <row r="2614" spans="2:12" ht="12.75">
      <c r="B2614" s="64"/>
      <c r="C2614" s="62"/>
      <c r="L2614" s="30"/>
    </row>
    <row r="2615" spans="2:12" ht="12.75">
      <c r="B2615" s="64"/>
      <c r="C2615" s="62"/>
      <c r="L2615" s="30"/>
    </row>
    <row r="2616" spans="2:12" ht="12.75">
      <c r="B2616" s="64"/>
      <c r="C2616" s="62"/>
      <c r="L2616" s="30"/>
    </row>
    <row r="2617" spans="2:12" ht="12.75">
      <c r="B2617" s="64"/>
      <c r="C2617" s="62"/>
      <c r="L2617" s="30"/>
    </row>
    <row r="2618" spans="2:12" ht="12.75">
      <c r="B2618" s="64"/>
      <c r="C2618" s="62"/>
      <c r="L2618" s="30"/>
    </row>
    <row r="2619" spans="2:12" ht="12.75">
      <c r="B2619" s="64"/>
      <c r="C2619" s="62"/>
      <c r="L2619" s="30"/>
    </row>
    <row r="2620" spans="2:12" ht="12.75">
      <c r="B2620" s="64"/>
      <c r="C2620" s="62"/>
      <c r="L2620" s="30"/>
    </row>
    <row r="2621" spans="2:12" ht="12.75">
      <c r="B2621" s="64"/>
      <c r="C2621" s="62"/>
      <c r="L2621" s="30"/>
    </row>
    <row r="2622" spans="2:12" ht="12.75">
      <c r="B2622" s="64"/>
      <c r="C2622" s="62"/>
      <c r="L2622" s="30"/>
    </row>
    <row r="2623" spans="2:12" ht="12.75">
      <c r="B2623" s="64"/>
      <c r="C2623" s="62"/>
      <c r="L2623" s="30"/>
    </row>
    <row r="2624" spans="2:12" ht="12.75">
      <c r="B2624" s="64"/>
      <c r="C2624" s="62"/>
      <c r="L2624" s="30"/>
    </row>
    <row r="2625" spans="2:12" ht="12.75">
      <c r="B2625" s="64"/>
      <c r="C2625" s="62"/>
      <c r="L2625" s="30"/>
    </row>
    <row r="2626" spans="2:12" ht="12.75">
      <c r="B2626" s="64"/>
      <c r="C2626" s="62"/>
      <c r="L2626" s="30"/>
    </row>
    <row r="2627" spans="2:12" ht="12.75">
      <c r="B2627" s="64"/>
      <c r="C2627" s="62"/>
      <c r="L2627" s="30"/>
    </row>
    <row r="2628" spans="2:12" ht="12.75">
      <c r="B2628" s="64"/>
      <c r="C2628" s="62"/>
      <c r="L2628" s="30"/>
    </row>
    <row r="2629" spans="2:12" ht="12.75">
      <c r="B2629" s="64"/>
      <c r="C2629" s="62"/>
      <c r="L2629" s="30"/>
    </row>
    <row r="2630" spans="2:12" ht="12.75">
      <c r="B2630" s="64"/>
      <c r="C2630" s="62"/>
      <c r="L2630" s="30"/>
    </row>
    <row r="2631" spans="2:12" ht="12.75">
      <c r="B2631" s="64"/>
      <c r="C2631" s="62"/>
      <c r="L2631" s="30"/>
    </row>
    <row r="2632" spans="2:12" ht="12.75">
      <c r="B2632" s="64"/>
      <c r="C2632" s="62"/>
      <c r="L2632" s="30"/>
    </row>
    <row r="2633" spans="2:12" ht="12.75">
      <c r="B2633" s="64"/>
      <c r="C2633" s="62"/>
      <c r="L2633" s="30"/>
    </row>
    <row r="2634" spans="2:12" ht="12.75">
      <c r="B2634" s="64"/>
      <c r="C2634" s="62"/>
      <c r="L2634" s="30"/>
    </row>
    <row r="2635" spans="2:12" ht="12.75">
      <c r="B2635" s="64"/>
      <c r="C2635" s="62"/>
      <c r="L2635" s="30"/>
    </row>
    <row r="2636" spans="2:12" ht="12.75">
      <c r="B2636" s="64"/>
      <c r="C2636" s="62"/>
      <c r="L2636" s="30"/>
    </row>
    <row r="2637" spans="2:12" ht="12.75">
      <c r="B2637" s="64"/>
      <c r="C2637" s="62"/>
      <c r="L2637" s="30"/>
    </row>
    <row r="2638" spans="2:12" ht="12.75">
      <c r="B2638" s="64"/>
      <c r="C2638" s="62"/>
      <c r="L2638" s="30"/>
    </row>
    <row r="2639" spans="2:12" ht="12.75">
      <c r="B2639" s="64"/>
      <c r="C2639" s="62"/>
      <c r="L2639" s="30"/>
    </row>
    <row r="2640" spans="2:12" ht="12.75">
      <c r="B2640" s="64"/>
      <c r="C2640" s="62"/>
      <c r="L2640" s="30"/>
    </row>
    <row r="2641" spans="2:12" ht="12.75">
      <c r="B2641" s="64"/>
      <c r="C2641" s="62"/>
      <c r="L2641" s="30"/>
    </row>
    <row r="2642" spans="2:12" ht="12.75">
      <c r="B2642" s="64"/>
      <c r="C2642" s="62"/>
      <c r="L2642" s="30"/>
    </row>
    <row r="2643" spans="2:12" ht="12.75">
      <c r="B2643" s="64"/>
      <c r="C2643" s="62"/>
      <c r="L2643" s="30"/>
    </row>
    <row r="2644" spans="2:12" ht="12.75">
      <c r="B2644" s="64"/>
      <c r="C2644" s="62"/>
      <c r="L2644" s="30"/>
    </row>
    <row r="2645" spans="2:12" ht="12.75">
      <c r="B2645" s="64"/>
      <c r="C2645" s="62"/>
      <c r="L2645" s="30"/>
    </row>
    <row r="2646" spans="2:12" ht="12.75">
      <c r="B2646" s="64"/>
      <c r="C2646" s="62"/>
      <c r="L2646" s="30"/>
    </row>
    <row r="2647" spans="2:12" ht="12.75">
      <c r="B2647" s="64"/>
      <c r="C2647" s="62"/>
      <c r="L2647" s="30"/>
    </row>
    <row r="2648" spans="2:12" ht="12.75">
      <c r="B2648" s="64"/>
      <c r="C2648" s="62"/>
      <c r="L2648" s="30"/>
    </row>
    <row r="2649" spans="2:12" ht="12.75">
      <c r="B2649" s="64"/>
      <c r="C2649" s="62"/>
      <c r="L2649" s="30"/>
    </row>
    <row r="2650" spans="2:12" ht="12.75">
      <c r="B2650" s="64"/>
      <c r="C2650" s="62"/>
      <c r="L2650" s="30"/>
    </row>
    <row r="2651" spans="2:12" ht="12.75">
      <c r="B2651" s="64"/>
      <c r="C2651" s="62"/>
      <c r="L2651" s="30"/>
    </row>
    <row r="2652" spans="2:12" ht="12.75">
      <c r="B2652" s="64"/>
      <c r="C2652" s="62"/>
      <c r="L2652" s="30"/>
    </row>
    <row r="2653" spans="2:12" ht="12.75">
      <c r="B2653" s="64"/>
      <c r="C2653" s="62"/>
      <c r="L2653" s="30"/>
    </row>
    <row r="2654" spans="2:12" ht="12.75">
      <c r="B2654" s="64"/>
      <c r="C2654" s="62"/>
      <c r="L2654" s="30"/>
    </row>
    <row r="2655" spans="2:12" ht="12.75">
      <c r="B2655" s="64"/>
      <c r="C2655" s="62"/>
      <c r="L2655" s="30"/>
    </row>
    <row r="2656" spans="2:12" ht="12.75">
      <c r="B2656" s="64"/>
      <c r="C2656" s="62"/>
      <c r="L2656" s="30"/>
    </row>
    <row r="2657" spans="2:12" ht="12.75">
      <c r="B2657" s="64"/>
      <c r="C2657" s="62"/>
      <c r="L2657" s="30"/>
    </row>
    <row r="2658" spans="2:12" ht="12.75">
      <c r="B2658" s="64"/>
      <c r="C2658" s="62"/>
      <c r="L2658" s="30"/>
    </row>
    <row r="2659" spans="2:12" ht="12.75">
      <c r="B2659" s="64"/>
      <c r="C2659" s="62"/>
      <c r="L2659" s="30"/>
    </row>
    <row r="2660" spans="2:12" ht="12.75">
      <c r="B2660" s="64"/>
      <c r="C2660" s="62"/>
      <c r="L2660" s="30"/>
    </row>
    <row r="2661" spans="2:12" ht="12.75">
      <c r="B2661" s="64"/>
      <c r="C2661" s="62"/>
      <c r="L2661" s="30"/>
    </row>
    <row r="2662" spans="2:12" ht="12.75">
      <c r="B2662" s="64"/>
      <c r="C2662" s="62"/>
      <c r="L2662" s="30"/>
    </row>
    <row r="2663" spans="2:12" ht="12.75">
      <c r="B2663" s="64"/>
      <c r="C2663" s="62"/>
      <c r="L2663" s="30"/>
    </row>
    <row r="2664" spans="2:12" ht="12.75">
      <c r="B2664" s="64"/>
      <c r="C2664" s="62"/>
      <c r="L2664" s="30"/>
    </row>
    <row r="2665" spans="2:12" ht="12.75">
      <c r="B2665" s="64"/>
      <c r="C2665" s="62"/>
      <c r="L2665" s="30"/>
    </row>
    <row r="2666" spans="2:12" ht="12.75">
      <c r="B2666" s="64"/>
      <c r="C2666" s="62"/>
      <c r="L2666" s="30"/>
    </row>
    <row r="2667" spans="2:12" ht="12.75">
      <c r="B2667" s="64"/>
      <c r="C2667" s="62"/>
      <c r="L2667" s="30"/>
    </row>
    <row r="2668" spans="2:12" ht="12.75">
      <c r="B2668" s="64"/>
      <c r="C2668" s="62"/>
      <c r="L2668" s="30"/>
    </row>
    <row r="2669" spans="2:12" ht="12.75">
      <c r="B2669" s="64"/>
      <c r="C2669" s="62"/>
      <c r="L2669" s="30"/>
    </row>
    <row r="2670" spans="2:12" ht="12.75">
      <c r="B2670" s="64"/>
      <c r="C2670" s="62"/>
      <c r="L2670" s="30"/>
    </row>
    <row r="2671" spans="2:12" ht="12.75">
      <c r="B2671" s="64"/>
      <c r="C2671" s="62"/>
      <c r="L2671" s="30"/>
    </row>
    <row r="2672" spans="2:12" ht="12.75">
      <c r="B2672" s="64"/>
      <c r="C2672" s="62"/>
      <c r="L2672" s="30"/>
    </row>
    <row r="2673" spans="2:12" ht="12.75">
      <c r="B2673" s="64"/>
      <c r="C2673" s="62"/>
      <c r="L2673" s="30"/>
    </row>
    <row r="2674" spans="2:12" ht="12.75">
      <c r="B2674" s="64"/>
      <c r="C2674" s="62"/>
      <c r="L2674" s="30"/>
    </row>
    <row r="2675" spans="2:12" ht="12.75">
      <c r="B2675" s="64"/>
      <c r="C2675" s="62"/>
      <c r="L2675" s="30"/>
    </row>
    <row r="2676" spans="2:12" ht="12.75">
      <c r="B2676" s="64"/>
      <c r="C2676" s="62"/>
      <c r="L2676" s="30"/>
    </row>
    <row r="2677" spans="2:12" ht="12.75">
      <c r="B2677" s="64"/>
      <c r="C2677" s="62"/>
      <c r="L2677" s="30"/>
    </row>
    <row r="2678" spans="2:12" ht="12.75">
      <c r="B2678" s="64"/>
      <c r="C2678" s="62"/>
      <c r="L2678" s="30"/>
    </row>
    <row r="2679" spans="2:12" ht="12.75">
      <c r="B2679" s="64"/>
      <c r="C2679" s="62"/>
      <c r="L2679" s="30"/>
    </row>
    <row r="2680" spans="2:12" ht="12.75">
      <c r="B2680" s="64"/>
      <c r="C2680" s="62"/>
      <c r="L2680" s="30"/>
    </row>
    <row r="2681" spans="2:12" ht="12.75">
      <c r="B2681" s="64"/>
      <c r="C2681" s="62"/>
      <c r="L2681" s="30"/>
    </row>
    <row r="2682" spans="2:12" ht="12.75">
      <c r="B2682" s="64"/>
      <c r="C2682" s="62"/>
      <c r="L2682" s="30"/>
    </row>
    <row r="2683" spans="2:12" ht="12.75">
      <c r="B2683" s="64"/>
      <c r="C2683" s="62"/>
      <c r="L2683" s="30"/>
    </row>
    <row r="2684" spans="2:12" ht="12.75">
      <c r="B2684" s="64"/>
      <c r="C2684" s="62"/>
      <c r="L2684" s="30"/>
    </row>
    <row r="2685" spans="2:12" ht="12.75">
      <c r="B2685" s="64"/>
      <c r="C2685" s="62"/>
      <c r="L2685" s="30"/>
    </row>
    <row r="2686" spans="2:12" ht="12.75">
      <c r="B2686" s="64"/>
      <c r="C2686" s="62"/>
      <c r="L2686" s="30"/>
    </row>
    <row r="2687" spans="2:12" ht="12.75">
      <c r="B2687" s="64"/>
      <c r="C2687" s="62"/>
      <c r="L2687" s="30"/>
    </row>
    <row r="2688" spans="2:12" ht="12.75">
      <c r="B2688" s="64"/>
      <c r="C2688" s="62"/>
      <c r="L2688" s="30"/>
    </row>
    <row r="2689" spans="2:12" ht="12.75">
      <c r="B2689" s="64"/>
      <c r="C2689" s="62"/>
      <c r="L2689" s="30"/>
    </row>
    <row r="2690" spans="2:12" ht="12.75">
      <c r="B2690" s="64"/>
      <c r="C2690" s="62"/>
      <c r="L2690" s="30"/>
    </row>
    <row r="2691" spans="2:12" ht="12.75">
      <c r="B2691" s="64"/>
      <c r="C2691" s="62"/>
      <c r="L2691" s="30"/>
    </row>
    <row r="2692" spans="2:12" ht="12.75">
      <c r="B2692" s="64"/>
      <c r="C2692" s="62"/>
      <c r="L2692" s="30"/>
    </row>
    <row r="2693" spans="2:12" ht="12.75">
      <c r="B2693" s="64"/>
      <c r="C2693" s="62"/>
      <c r="L2693" s="30"/>
    </row>
    <row r="2694" spans="2:12" ht="12.75">
      <c r="B2694" s="64"/>
      <c r="C2694" s="62"/>
      <c r="L2694" s="30"/>
    </row>
    <row r="2695" spans="2:12" ht="12.75">
      <c r="B2695" s="64"/>
      <c r="C2695" s="62"/>
      <c r="L2695" s="30"/>
    </row>
    <row r="2696" spans="2:12" ht="12.75">
      <c r="B2696" s="64"/>
      <c r="C2696" s="62"/>
      <c r="L2696" s="30"/>
    </row>
    <row r="2697" spans="2:12" ht="12.75">
      <c r="B2697" s="64"/>
      <c r="C2697" s="62"/>
      <c r="L2697" s="30"/>
    </row>
    <row r="2698" spans="2:12" ht="12.75">
      <c r="B2698" s="64"/>
      <c r="C2698" s="62"/>
      <c r="L2698" s="30"/>
    </row>
    <row r="2699" spans="2:12" ht="12.75">
      <c r="B2699" s="64"/>
      <c r="C2699" s="62"/>
      <c r="L2699" s="30"/>
    </row>
    <row r="2700" spans="2:12" ht="12.75">
      <c r="B2700" s="64"/>
      <c r="C2700" s="62"/>
      <c r="L2700" s="30"/>
    </row>
    <row r="2701" spans="2:12" ht="12.75">
      <c r="B2701" s="64"/>
      <c r="C2701" s="62"/>
      <c r="L2701" s="30"/>
    </row>
    <row r="2702" spans="2:12" ht="12.75">
      <c r="B2702" s="64"/>
      <c r="C2702" s="62"/>
      <c r="L2702" s="30"/>
    </row>
    <row r="2703" spans="2:12" ht="12.75">
      <c r="B2703" s="64"/>
      <c r="C2703" s="62"/>
      <c r="L2703" s="30"/>
    </row>
    <row r="2704" spans="2:12" ht="12.75">
      <c r="B2704" s="64"/>
      <c r="C2704" s="62"/>
      <c r="L2704" s="30"/>
    </row>
    <row r="2705" spans="2:12" ht="12.75">
      <c r="B2705" s="64"/>
      <c r="C2705" s="62"/>
      <c r="L2705" s="30"/>
    </row>
    <row r="2706" spans="2:12" ht="12.75">
      <c r="B2706" s="64"/>
      <c r="C2706" s="62"/>
      <c r="L2706" s="30"/>
    </row>
    <row r="2707" spans="2:12" ht="12.75">
      <c r="B2707" s="64"/>
      <c r="C2707" s="62"/>
      <c r="L2707" s="30"/>
    </row>
    <row r="2708" spans="2:12" ht="12.75">
      <c r="B2708" s="64"/>
      <c r="C2708" s="62"/>
      <c r="L2708" s="30"/>
    </row>
    <row r="2709" spans="2:12" ht="12.75">
      <c r="B2709" s="64"/>
      <c r="C2709" s="62"/>
      <c r="L2709" s="30"/>
    </row>
    <row r="2710" spans="2:12" ht="12.75">
      <c r="B2710" s="64"/>
      <c r="C2710" s="62"/>
      <c r="L2710" s="30"/>
    </row>
    <row r="2711" spans="2:12" ht="12.75">
      <c r="B2711" s="64"/>
      <c r="C2711" s="62"/>
      <c r="L2711" s="30"/>
    </row>
    <row r="2712" spans="2:12" ht="12.75">
      <c r="B2712" s="64"/>
      <c r="C2712" s="62"/>
      <c r="L2712" s="30"/>
    </row>
    <row r="2713" spans="2:12" ht="12.75">
      <c r="B2713" s="64"/>
      <c r="C2713" s="62"/>
      <c r="L2713" s="30"/>
    </row>
    <row r="2714" spans="2:12" ht="12.75">
      <c r="B2714" s="64"/>
      <c r="C2714" s="62"/>
      <c r="L2714" s="30"/>
    </row>
    <row r="2715" spans="2:12" ht="12.75">
      <c r="B2715" s="64"/>
      <c r="C2715" s="62"/>
      <c r="L2715" s="30"/>
    </row>
    <row r="2716" spans="2:12" ht="12.75">
      <c r="B2716" s="64"/>
      <c r="C2716" s="62"/>
      <c r="L2716" s="30"/>
    </row>
    <row r="2717" spans="2:12" ht="12.75">
      <c r="B2717" s="64"/>
      <c r="C2717" s="62"/>
      <c r="L2717" s="30"/>
    </row>
    <row r="2718" spans="2:12" ht="12.75">
      <c r="B2718" s="64"/>
      <c r="C2718" s="62"/>
      <c r="L2718" s="30"/>
    </row>
    <row r="2719" spans="2:12" ht="12.75">
      <c r="B2719" s="64"/>
      <c r="C2719" s="62"/>
      <c r="L2719" s="30"/>
    </row>
    <row r="2720" spans="2:12" ht="12.75">
      <c r="B2720" s="64"/>
      <c r="C2720" s="62"/>
      <c r="L2720" s="30"/>
    </row>
    <row r="2721" spans="2:12" ht="12.75">
      <c r="B2721" s="64"/>
      <c r="C2721" s="62"/>
      <c r="L2721" s="30"/>
    </row>
    <row r="2722" spans="2:12" ht="12.75">
      <c r="B2722" s="64"/>
      <c r="C2722" s="62"/>
      <c r="L2722" s="30"/>
    </row>
    <row r="2723" spans="2:12" ht="12.75">
      <c r="B2723" s="64"/>
      <c r="C2723" s="62"/>
      <c r="L2723" s="30"/>
    </row>
    <row r="2724" spans="2:12" ht="12.75">
      <c r="B2724" s="64"/>
      <c r="C2724" s="62"/>
      <c r="L2724" s="30"/>
    </row>
    <row r="2725" spans="2:12" ht="12.75">
      <c r="B2725" s="64"/>
      <c r="C2725" s="62"/>
      <c r="L2725" s="30"/>
    </row>
    <row r="2726" spans="2:12" ht="12.75">
      <c r="B2726" s="64"/>
      <c r="C2726" s="62"/>
      <c r="L2726" s="30"/>
    </row>
    <row r="2727" spans="2:12" ht="12.75">
      <c r="B2727" s="64"/>
      <c r="C2727" s="62"/>
      <c r="L2727" s="30"/>
    </row>
    <row r="2728" spans="2:12" ht="12.75">
      <c r="B2728" s="64"/>
      <c r="C2728" s="62"/>
      <c r="L2728" s="30"/>
    </row>
    <row r="2729" spans="2:12" ht="12.75">
      <c r="B2729" s="64"/>
      <c r="C2729" s="62"/>
      <c r="L2729" s="30"/>
    </row>
    <row r="2730" spans="2:12" ht="12.75">
      <c r="B2730" s="64"/>
      <c r="C2730" s="62"/>
      <c r="L2730" s="30"/>
    </row>
    <row r="2731" spans="2:12" ht="12.75">
      <c r="B2731" s="64"/>
      <c r="C2731" s="62"/>
      <c r="L2731" s="30"/>
    </row>
    <row r="2732" spans="2:12" ht="12.75">
      <c r="B2732" s="64"/>
      <c r="C2732" s="62"/>
      <c r="L2732" s="30"/>
    </row>
    <row r="2733" spans="2:12" ht="12.75">
      <c r="B2733" s="64"/>
      <c r="C2733" s="62"/>
      <c r="L2733" s="30"/>
    </row>
    <row r="2734" spans="2:12" ht="12.75">
      <c r="B2734" s="64"/>
      <c r="C2734" s="62"/>
      <c r="L2734" s="30"/>
    </row>
    <row r="2735" spans="2:12" ht="12.75">
      <c r="B2735" s="64"/>
      <c r="C2735" s="62"/>
      <c r="L2735" s="30"/>
    </row>
    <row r="2736" spans="2:12" ht="12.75">
      <c r="B2736" s="64"/>
      <c r="C2736" s="62"/>
      <c r="L2736" s="30"/>
    </row>
    <row r="2737" spans="2:12" ht="12.75">
      <c r="B2737" s="64"/>
      <c r="C2737" s="62"/>
      <c r="L2737" s="30"/>
    </row>
    <row r="2738" spans="2:12" ht="12.75">
      <c r="B2738" s="64"/>
      <c r="C2738" s="62"/>
      <c r="L2738" s="30"/>
    </row>
    <row r="2739" spans="2:12" ht="12.75">
      <c r="B2739" s="64"/>
      <c r="C2739" s="62"/>
      <c r="L2739" s="30"/>
    </row>
    <row r="2740" spans="2:12" ht="12.75">
      <c r="B2740" s="64"/>
      <c r="C2740" s="62"/>
      <c r="L2740" s="30"/>
    </row>
    <row r="2741" spans="2:12" ht="12.75">
      <c r="B2741" s="64"/>
      <c r="C2741" s="62"/>
      <c r="L2741" s="30"/>
    </row>
    <row r="2742" spans="2:12" ht="12.75">
      <c r="B2742" s="64"/>
      <c r="C2742" s="62"/>
      <c r="L2742" s="30"/>
    </row>
    <row r="2743" spans="2:12" ht="12.75">
      <c r="B2743" s="64"/>
      <c r="C2743" s="62"/>
      <c r="L2743" s="30"/>
    </row>
    <row r="2744" spans="2:12" ht="12.75">
      <c r="B2744" s="64"/>
      <c r="C2744" s="62"/>
      <c r="L2744" s="30"/>
    </row>
    <row r="2745" spans="2:12" ht="12.75">
      <c r="B2745" s="64"/>
      <c r="C2745" s="62"/>
      <c r="L2745" s="30"/>
    </row>
    <row r="2746" spans="2:12" ht="12.75">
      <c r="B2746" s="64"/>
      <c r="C2746" s="62"/>
      <c r="L2746" s="30"/>
    </row>
    <row r="2747" spans="2:12" ht="12.75">
      <c r="B2747" s="64"/>
      <c r="C2747" s="62"/>
      <c r="L2747" s="30"/>
    </row>
    <row r="2748" spans="2:12" ht="12.75">
      <c r="B2748" s="64"/>
      <c r="C2748" s="62"/>
      <c r="L2748" s="30"/>
    </row>
    <row r="2749" spans="2:12" ht="12.75">
      <c r="B2749" s="64"/>
      <c r="C2749" s="62"/>
      <c r="L2749" s="30"/>
    </row>
    <row r="2750" spans="2:12" ht="12.75">
      <c r="B2750" s="64"/>
      <c r="C2750" s="62"/>
      <c r="L2750" s="30"/>
    </row>
    <row r="2751" spans="2:12" ht="12.75">
      <c r="B2751" s="64"/>
      <c r="C2751" s="62"/>
      <c r="L2751" s="30"/>
    </row>
    <row r="2752" spans="2:12" ht="12.75">
      <c r="B2752" s="64"/>
      <c r="C2752" s="62"/>
      <c r="L2752" s="30"/>
    </row>
    <row r="2753" spans="2:12" ht="12.75">
      <c r="B2753" s="64"/>
      <c r="C2753" s="62"/>
      <c r="L2753" s="30"/>
    </row>
    <row r="2754" spans="2:12" ht="12.75">
      <c r="B2754" s="64"/>
      <c r="C2754" s="62"/>
      <c r="L2754" s="30"/>
    </row>
    <row r="2755" spans="2:12" ht="12.75">
      <c r="B2755" s="64"/>
      <c r="C2755" s="62"/>
      <c r="L2755" s="30"/>
    </row>
    <row r="2756" spans="2:12" ht="12.75">
      <c r="B2756" s="64"/>
      <c r="C2756" s="62"/>
      <c r="L2756" s="30"/>
    </row>
    <row r="2757" spans="2:12" ht="12.75">
      <c r="B2757" s="64"/>
      <c r="C2757" s="62"/>
      <c r="L2757" s="30"/>
    </row>
    <row r="2758" spans="2:12" ht="12.75">
      <c r="B2758" s="64"/>
      <c r="C2758" s="62"/>
      <c r="L2758" s="30"/>
    </row>
    <row r="2759" spans="2:12" ht="12.75">
      <c r="B2759" s="64"/>
      <c r="C2759" s="62"/>
      <c r="L2759" s="30"/>
    </row>
    <row r="2760" spans="2:12" ht="12.75">
      <c r="B2760" s="64"/>
      <c r="C2760" s="62"/>
      <c r="L2760" s="30"/>
    </row>
    <row r="2761" spans="2:12" ht="12.75">
      <c r="B2761" s="64"/>
      <c r="C2761" s="62"/>
      <c r="L2761" s="30"/>
    </row>
    <row r="2762" spans="2:12" ht="12.75">
      <c r="B2762" s="64"/>
      <c r="C2762" s="62"/>
      <c r="L2762" s="30"/>
    </row>
    <row r="2763" spans="2:12" ht="12.75">
      <c r="B2763" s="64"/>
      <c r="C2763" s="62"/>
      <c r="L2763" s="30"/>
    </row>
    <row r="2764" spans="2:12" ht="12.75">
      <c r="B2764" s="64"/>
      <c r="C2764" s="62"/>
      <c r="L2764" s="30"/>
    </row>
    <row r="2765" spans="2:12" ht="12.75">
      <c r="B2765" s="64"/>
      <c r="C2765" s="62"/>
      <c r="L2765" s="30"/>
    </row>
    <row r="2766" spans="2:12" ht="12.75">
      <c r="B2766" s="64"/>
      <c r="C2766" s="62"/>
      <c r="L2766" s="30"/>
    </row>
    <row r="2767" spans="2:12" ht="12.75">
      <c r="B2767" s="64"/>
      <c r="C2767" s="62"/>
      <c r="L2767" s="30"/>
    </row>
    <row r="2768" spans="2:12" ht="12.75">
      <c r="B2768" s="64"/>
      <c r="C2768" s="62"/>
      <c r="L2768" s="30"/>
    </row>
    <row r="2769" spans="2:12" ht="12.75">
      <c r="B2769" s="64"/>
      <c r="C2769" s="62"/>
      <c r="L2769" s="30"/>
    </row>
    <row r="2770" spans="2:12" ht="12.75">
      <c r="B2770" s="64"/>
      <c r="C2770" s="62"/>
      <c r="L2770" s="30"/>
    </row>
    <row r="2771" spans="2:12" ht="12.75">
      <c r="B2771" s="64"/>
      <c r="C2771" s="62"/>
      <c r="L2771" s="30"/>
    </row>
    <row r="2772" spans="2:12" ht="12.75">
      <c r="B2772" s="64"/>
      <c r="C2772" s="62"/>
      <c r="L2772" s="30"/>
    </row>
    <row r="2773" spans="2:12" ht="12.75">
      <c r="B2773" s="64"/>
      <c r="C2773" s="62"/>
      <c r="L2773" s="30"/>
    </row>
    <row r="2774" spans="2:12" ht="12.75">
      <c r="B2774" s="64"/>
      <c r="C2774" s="62"/>
      <c r="L2774" s="30"/>
    </row>
    <row r="2775" spans="2:12" ht="12.75">
      <c r="B2775" s="64"/>
      <c r="C2775" s="62"/>
      <c r="L2775" s="30"/>
    </row>
    <row r="2776" spans="2:12" ht="12.75">
      <c r="B2776" s="64"/>
      <c r="C2776" s="62"/>
      <c r="L2776" s="30"/>
    </row>
    <row r="2777" spans="2:12" ht="12.75">
      <c r="B2777" s="64"/>
      <c r="C2777" s="62"/>
      <c r="L2777" s="30"/>
    </row>
    <row r="2778" spans="2:12" ht="12.75">
      <c r="B2778" s="64"/>
      <c r="C2778" s="62"/>
      <c r="L2778" s="30"/>
    </row>
    <row r="2779" spans="2:12" ht="12.75">
      <c r="B2779" s="64"/>
      <c r="C2779" s="62"/>
      <c r="L2779" s="30"/>
    </row>
    <row r="2780" spans="2:12" ht="12.75">
      <c r="B2780" s="64"/>
      <c r="C2780" s="62"/>
      <c r="L2780" s="30"/>
    </row>
    <row r="2781" spans="2:12" ht="12.75">
      <c r="B2781" s="64"/>
      <c r="C2781" s="62"/>
      <c r="L2781" s="30"/>
    </row>
    <row r="2782" spans="2:12" ht="12.75">
      <c r="B2782" s="64"/>
      <c r="C2782" s="62"/>
      <c r="L2782" s="30"/>
    </row>
    <row r="2783" spans="2:12" ht="12.75">
      <c r="B2783" s="64"/>
      <c r="C2783" s="62"/>
      <c r="L2783" s="30"/>
    </row>
    <row r="2784" spans="2:12" ht="12.75">
      <c r="B2784" s="64"/>
      <c r="C2784" s="62"/>
      <c r="L2784" s="30"/>
    </row>
    <row r="2785" spans="2:12" ht="12.75">
      <c r="B2785" s="64"/>
      <c r="C2785" s="62"/>
      <c r="L2785" s="30"/>
    </row>
    <row r="2786" spans="2:12" ht="12.75">
      <c r="B2786" s="64"/>
      <c r="C2786" s="62"/>
      <c r="L2786" s="30"/>
    </row>
    <row r="2787" spans="2:12" ht="12.75">
      <c r="B2787" s="64"/>
      <c r="C2787" s="62"/>
      <c r="L2787" s="30"/>
    </row>
    <row r="2788" spans="2:12" ht="12.75">
      <c r="B2788" s="64"/>
      <c r="C2788" s="62"/>
      <c r="L2788" s="30"/>
    </row>
    <row r="2789" spans="2:12" ht="12.75">
      <c r="B2789" s="64"/>
      <c r="C2789" s="62"/>
      <c r="L2789" s="30"/>
    </row>
    <row r="2790" spans="2:12" ht="12.75">
      <c r="B2790" s="64"/>
      <c r="C2790" s="62"/>
      <c r="L2790" s="30"/>
    </row>
    <row r="2791" spans="2:12" ht="12.75">
      <c r="B2791" s="64"/>
      <c r="C2791" s="62"/>
      <c r="L2791" s="30"/>
    </row>
    <row r="2792" spans="2:12" ht="12.75">
      <c r="B2792" s="64"/>
      <c r="C2792" s="62"/>
      <c r="L2792" s="30"/>
    </row>
    <row r="2793" spans="2:12" ht="12.75">
      <c r="B2793" s="64"/>
      <c r="C2793" s="62"/>
      <c r="L2793" s="30"/>
    </row>
    <row r="2794" spans="2:12" ht="12.75">
      <c r="B2794" s="64"/>
      <c r="C2794" s="62"/>
      <c r="L2794" s="30"/>
    </row>
    <row r="2795" spans="2:12" ht="12.75">
      <c r="B2795" s="64"/>
      <c r="C2795" s="62"/>
      <c r="L2795" s="30"/>
    </row>
    <row r="2796" spans="2:12" ht="12.75">
      <c r="B2796" s="64"/>
      <c r="C2796" s="62"/>
      <c r="L2796" s="30"/>
    </row>
    <row r="2797" spans="2:12" ht="12.75">
      <c r="B2797" s="64"/>
      <c r="C2797" s="62"/>
      <c r="L2797" s="30"/>
    </row>
    <row r="2798" spans="2:12" ht="12.75">
      <c r="B2798" s="64"/>
      <c r="C2798" s="62"/>
      <c r="L2798" s="30"/>
    </row>
    <row r="2799" spans="2:12" ht="12.75">
      <c r="B2799" s="64"/>
      <c r="C2799" s="62"/>
      <c r="L2799" s="30"/>
    </row>
    <row r="2800" spans="2:12" ht="12.75">
      <c r="B2800" s="64"/>
      <c r="C2800" s="62"/>
      <c r="L2800" s="30"/>
    </row>
    <row r="2801" spans="2:12" ht="12.75">
      <c r="B2801" s="64"/>
      <c r="C2801" s="62"/>
      <c r="L2801" s="30"/>
    </row>
    <row r="2802" spans="2:12" ht="12.75">
      <c r="B2802" s="64"/>
      <c r="C2802" s="62"/>
      <c r="L2802" s="30"/>
    </row>
    <row r="2803" spans="2:12" ht="12.75">
      <c r="B2803" s="64"/>
      <c r="C2803" s="62"/>
      <c r="L2803" s="30"/>
    </row>
    <row r="2804" spans="2:12" ht="12.75">
      <c r="B2804" s="64"/>
      <c r="C2804" s="62"/>
      <c r="L2804" s="30"/>
    </row>
    <row r="2805" spans="2:12" ht="12.75">
      <c r="B2805" s="64"/>
      <c r="C2805" s="62"/>
      <c r="L2805" s="30"/>
    </row>
    <row r="2806" spans="2:12" ht="12.75">
      <c r="B2806" s="64"/>
      <c r="C2806" s="62"/>
      <c r="L2806" s="30"/>
    </row>
    <row r="2807" spans="2:12" ht="12.75">
      <c r="B2807" s="64"/>
      <c r="C2807" s="62"/>
      <c r="L2807" s="30"/>
    </row>
    <row r="2808" spans="2:12" ht="12.75">
      <c r="B2808" s="64"/>
      <c r="C2808" s="62"/>
      <c r="L2808" s="30"/>
    </row>
    <row r="2809" spans="2:12" ht="12.75">
      <c r="B2809" s="64"/>
      <c r="C2809" s="62"/>
      <c r="L2809" s="30"/>
    </row>
    <row r="2810" spans="2:12" ht="12.75">
      <c r="B2810" s="64"/>
      <c r="C2810" s="62"/>
      <c r="L2810" s="30"/>
    </row>
    <row r="2811" spans="2:12" ht="12.75">
      <c r="B2811" s="64"/>
      <c r="C2811" s="62"/>
      <c r="L2811" s="30"/>
    </row>
    <row r="2812" spans="2:12" ht="12.75">
      <c r="B2812" s="64"/>
      <c r="C2812" s="62"/>
      <c r="L2812" s="30"/>
    </row>
    <row r="2813" spans="2:12" ht="12.75">
      <c r="B2813" s="64"/>
      <c r="C2813" s="62"/>
      <c r="L2813" s="30"/>
    </row>
    <row r="2814" spans="2:12" ht="12.75">
      <c r="B2814" s="64"/>
      <c r="C2814" s="62"/>
      <c r="L2814" s="30"/>
    </row>
    <row r="2815" spans="2:12" ht="12.75">
      <c r="B2815" s="64"/>
      <c r="C2815" s="62"/>
      <c r="L2815" s="30"/>
    </row>
    <row r="2816" spans="2:12" ht="12.75">
      <c r="B2816" s="64"/>
      <c r="C2816" s="62"/>
      <c r="L2816" s="30"/>
    </row>
    <row r="2817" spans="2:12" ht="12.75">
      <c r="B2817" s="64"/>
      <c r="C2817" s="62"/>
      <c r="L2817" s="30"/>
    </row>
    <row r="2818" spans="2:12" ht="12.75">
      <c r="B2818" s="64"/>
      <c r="C2818" s="62"/>
      <c r="L2818" s="30"/>
    </row>
    <row r="2819" spans="2:12" ht="12.75">
      <c r="B2819" s="64"/>
      <c r="C2819" s="62"/>
      <c r="L2819" s="30"/>
    </row>
    <row r="2820" spans="2:12" ht="12.75">
      <c r="B2820" s="64"/>
      <c r="C2820" s="62"/>
      <c r="L2820" s="30"/>
    </row>
    <row r="2821" spans="2:12" ht="12.75">
      <c r="B2821" s="64"/>
      <c r="C2821" s="62"/>
      <c r="L2821" s="30"/>
    </row>
    <row r="2822" spans="2:12" ht="12.75">
      <c r="B2822" s="64"/>
      <c r="C2822" s="62"/>
      <c r="L2822" s="30"/>
    </row>
    <row r="2823" spans="2:12" ht="12.75">
      <c r="B2823" s="64"/>
      <c r="C2823" s="62"/>
      <c r="L2823" s="30"/>
    </row>
    <row r="2824" spans="2:12" ht="12.75">
      <c r="B2824" s="64"/>
      <c r="C2824" s="62"/>
      <c r="L2824" s="30"/>
    </row>
    <row r="2825" spans="2:12" ht="12.75">
      <c r="B2825" s="64"/>
      <c r="C2825" s="62"/>
      <c r="L2825" s="30"/>
    </row>
    <row r="2826" spans="2:12" ht="12.75">
      <c r="B2826" s="64"/>
      <c r="C2826" s="62"/>
      <c r="L2826" s="30"/>
    </row>
    <row r="2827" spans="2:12" ht="12.75">
      <c r="B2827" s="64"/>
      <c r="C2827" s="62"/>
      <c r="L2827" s="30"/>
    </row>
    <row r="2828" spans="2:12" ht="12.75">
      <c r="B2828" s="64"/>
      <c r="C2828" s="62"/>
      <c r="L2828" s="30"/>
    </row>
    <row r="2829" spans="2:12" ht="12.75">
      <c r="B2829" s="64"/>
      <c r="C2829" s="62"/>
      <c r="L2829" s="30"/>
    </row>
    <row r="2830" spans="2:12" ht="12.75">
      <c r="B2830" s="64"/>
      <c r="C2830" s="62"/>
      <c r="L2830" s="30"/>
    </row>
    <row r="2831" spans="2:12" ht="12.75">
      <c r="B2831" s="64"/>
      <c r="C2831" s="62"/>
      <c r="L2831" s="30"/>
    </row>
    <row r="2832" spans="2:12" ht="12.75">
      <c r="B2832" s="64"/>
      <c r="C2832" s="62"/>
      <c r="L2832" s="30"/>
    </row>
    <row r="2833" spans="2:12" ht="12.75">
      <c r="B2833" s="64"/>
      <c r="C2833" s="62"/>
      <c r="L2833" s="30"/>
    </row>
    <row r="2834" spans="2:12" ht="12.75">
      <c r="B2834" s="64"/>
      <c r="C2834" s="62"/>
      <c r="L2834" s="30"/>
    </row>
    <row r="2835" spans="2:12" ht="12.75">
      <c r="B2835" s="64"/>
      <c r="C2835" s="62"/>
      <c r="L2835" s="30"/>
    </row>
    <row r="2836" spans="2:12" ht="12.75">
      <c r="B2836" s="64"/>
      <c r="C2836" s="62"/>
      <c r="L2836" s="30"/>
    </row>
    <row r="2837" spans="2:12" ht="12.75">
      <c r="B2837" s="64"/>
      <c r="C2837" s="62"/>
      <c r="L2837" s="30"/>
    </row>
    <row r="2838" spans="2:12" ht="12.75">
      <c r="B2838" s="64"/>
      <c r="C2838" s="62"/>
      <c r="L2838" s="30"/>
    </row>
    <row r="2839" spans="2:12" ht="12.75">
      <c r="B2839" s="64"/>
      <c r="C2839" s="62"/>
      <c r="L2839" s="30"/>
    </row>
    <row r="2840" spans="2:12" ht="12.75">
      <c r="B2840" s="64"/>
      <c r="C2840" s="62"/>
      <c r="L2840" s="30"/>
    </row>
    <row r="2841" spans="2:12" ht="12.75">
      <c r="B2841" s="64"/>
      <c r="C2841" s="62"/>
      <c r="L2841" s="30"/>
    </row>
    <row r="2842" spans="2:12" ht="12.75">
      <c r="B2842" s="64"/>
      <c r="C2842" s="62"/>
      <c r="L2842" s="30"/>
    </row>
    <row r="2843" spans="2:12" ht="12.75">
      <c r="B2843" s="64"/>
      <c r="C2843" s="62"/>
      <c r="L2843" s="30"/>
    </row>
    <row r="2844" spans="2:12" ht="12.75">
      <c r="B2844" s="64"/>
      <c r="C2844" s="62"/>
      <c r="L2844" s="30"/>
    </row>
    <row r="2845" spans="2:12" ht="12.75">
      <c r="B2845" s="64"/>
      <c r="C2845" s="62"/>
      <c r="L2845" s="30"/>
    </row>
    <row r="2846" spans="2:12" ht="12.75">
      <c r="B2846" s="64"/>
      <c r="C2846" s="62"/>
      <c r="L2846" s="30"/>
    </row>
    <row r="2847" spans="2:12" ht="12.75">
      <c r="B2847" s="64"/>
      <c r="C2847" s="62"/>
      <c r="L2847" s="30"/>
    </row>
    <row r="2848" spans="2:12" ht="12.75">
      <c r="B2848" s="64"/>
      <c r="C2848" s="62"/>
      <c r="L2848" s="30"/>
    </row>
    <row r="2849" spans="2:12" ht="12.75">
      <c r="B2849" s="64"/>
      <c r="C2849" s="62"/>
      <c r="L2849" s="30"/>
    </row>
    <row r="2850" spans="2:12" ht="12.75">
      <c r="B2850" s="64"/>
      <c r="C2850" s="62"/>
      <c r="L2850" s="30"/>
    </row>
    <row r="2851" spans="2:12" ht="12.75">
      <c r="B2851" s="64"/>
      <c r="C2851" s="62"/>
      <c r="L2851" s="30"/>
    </row>
    <row r="2852" spans="2:12" ht="12.75">
      <c r="B2852" s="64"/>
      <c r="C2852" s="62"/>
      <c r="L2852" s="30"/>
    </row>
    <row r="2853" spans="2:12" ht="12.75">
      <c r="B2853" s="64"/>
      <c r="C2853" s="62"/>
      <c r="L2853" s="30"/>
    </row>
    <row r="2854" spans="2:12" ht="12.75">
      <c r="B2854" s="64"/>
      <c r="C2854" s="62"/>
      <c r="L2854" s="30"/>
    </row>
    <row r="2855" spans="2:12" ht="12.75">
      <c r="B2855" s="64"/>
      <c r="C2855" s="62"/>
      <c r="L2855" s="30"/>
    </row>
    <row r="2856" spans="2:12" ht="12.75">
      <c r="B2856" s="64"/>
      <c r="C2856" s="62"/>
      <c r="L2856" s="30"/>
    </row>
    <row r="2857" spans="2:12" ht="12.75">
      <c r="B2857" s="64"/>
      <c r="C2857" s="62"/>
      <c r="L2857" s="30"/>
    </row>
    <row r="2858" spans="2:12" ht="12.75">
      <c r="B2858" s="64"/>
      <c r="C2858" s="62"/>
      <c r="L2858" s="30"/>
    </row>
    <row r="2859" spans="2:12" ht="12.75">
      <c r="B2859" s="64"/>
      <c r="C2859" s="62"/>
      <c r="L2859" s="30"/>
    </row>
    <row r="2860" spans="2:12" ht="12.75">
      <c r="B2860" s="64"/>
      <c r="C2860" s="62"/>
      <c r="L2860" s="30"/>
    </row>
    <row r="2861" spans="2:12" ht="12.75">
      <c r="B2861" s="64"/>
      <c r="C2861" s="62"/>
      <c r="L2861" s="30"/>
    </row>
    <row r="2862" spans="2:12" ht="12.75">
      <c r="B2862" s="64"/>
      <c r="C2862" s="62"/>
      <c r="L2862" s="30"/>
    </row>
    <row r="2863" spans="2:12" ht="12.75">
      <c r="B2863" s="64"/>
      <c r="C2863" s="62"/>
      <c r="L2863" s="30"/>
    </row>
    <row r="2864" spans="2:12" ht="12.75">
      <c r="B2864" s="64"/>
      <c r="C2864" s="62"/>
      <c r="L2864" s="30"/>
    </row>
    <row r="2865" spans="2:12" ht="12.75">
      <c r="B2865" s="64"/>
      <c r="C2865" s="62"/>
      <c r="L2865" s="30"/>
    </row>
    <row r="2866" spans="2:12" ht="12.75">
      <c r="B2866" s="64"/>
      <c r="C2866" s="62"/>
      <c r="L2866" s="30"/>
    </row>
    <row r="2867" spans="2:12" ht="12.75">
      <c r="B2867" s="64"/>
      <c r="C2867" s="62"/>
      <c r="L2867" s="30"/>
    </row>
    <row r="2868" spans="2:12" ht="12.75">
      <c r="B2868" s="64"/>
      <c r="C2868" s="62"/>
      <c r="L2868" s="30"/>
    </row>
    <row r="2869" spans="2:12" ht="12.75">
      <c r="B2869" s="64"/>
      <c r="C2869" s="62"/>
      <c r="L2869" s="30"/>
    </row>
    <row r="2870" spans="2:12" ht="12.75">
      <c r="B2870" s="64"/>
      <c r="C2870" s="62"/>
      <c r="L2870" s="30"/>
    </row>
    <row r="2871" spans="2:12" ht="12.75">
      <c r="B2871" s="64"/>
      <c r="C2871" s="62"/>
      <c r="L2871" s="30"/>
    </row>
    <row r="2872" spans="2:12" ht="12.75">
      <c r="B2872" s="64"/>
      <c r="C2872" s="62"/>
      <c r="L2872" s="30"/>
    </row>
    <row r="2873" spans="2:12" ht="12.75">
      <c r="B2873" s="64"/>
      <c r="C2873" s="62"/>
      <c r="L2873" s="30"/>
    </row>
    <row r="2874" spans="2:12" ht="12.75">
      <c r="B2874" s="64"/>
      <c r="C2874" s="62"/>
      <c r="L2874" s="30"/>
    </row>
    <row r="2875" spans="2:12" ht="12.75">
      <c r="B2875" s="64"/>
      <c r="C2875" s="62"/>
      <c r="L2875" s="30"/>
    </row>
    <row r="2876" spans="2:12" ht="12.75">
      <c r="B2876" s="64"/>
      <c r="C2876" s="62"/>
      <c r="L2876" s="30"/>
    </row>
    <row r="2877" spans="2:12" ht="12.75">
      <c r="B2877" s="64"/>
      <c r="C2877" s="62"/>
      <c r="L2877" s="30"/>
    </row>
    <row r="2878" spans="2:12" ht="12.75">
      <c r="B2878" s="64"/>
      <c r="C2878" s="62"/>
      <c r="L2878" s="30"/>
    </row>
    <row r="2879" spans="2:12" ht="12.75">
      <c r="B2879" s="64"/>
      <c r="C2879" s="62"/>
      <c r="L2879" s="30"/>
    </row>
    <row r="2880" spans="2:12" ht="12.75">
      <c r="B2880" s="64"/>
      <c r="C2880" s="62"/>
      <c r="L2880" s="30"/>
    </row>
    <row r="2881" spans="2:12" ht="12.75">
      <c r="B2881" s="64"/>
      <c r="C2881" s="62"/>
      <c r="L2881" s="30"/>
    </row>
    <row r="2882" spans="2:12" ht="12.75">
      <c r="B2882" s="64"/>
      <c r="C2882" s="62"/>
      <c r="L2882" s="30"/>
    </row>
    <row r="2883" spans="2:12" ht="12.75">
      <c r="B2883" s="64"/>
      <c r="C2883" s="62"/>
      <c r="L2883" s="30"/>
    </row>
    <row r="2884" spans="2:12" ht="12.75">
      <c r="B2884" s="64"/>
      <c r="C2884" s="62"/>
      <c r="L2884" s="30"/>
    </row>
    <row r="2885" spans="2:12" ht="12.75">
      <c r="B2885" s="64"/>
      <c r="C2885" s="62"/>
      <c r="L2885" s="30"/>
    </row>
    <row r="2886" spans="2:12" ht="12.75">
      <c r="B2886" s="64"/>
      <c r="C2886" s="62"/>
      <c r="L2886" s="30"/>
    </row>
    <row r="2887" spans="2:12" ht="12.75">
      <c r="B2887" s="64"/>
      <c r="C2887" s="62"/>
      <c r="L2887" s="30"/>
    </row>
    <row r="2888" spans="2:12" ht="12.75">
      <c r="B2888" s="64"/>
      <c r="C2888" s="62"/>
      <c r="L2888" s="30"/>
    </row>
    <row r="2889" spans="2:12" ht="12.75">
      <c r="B2889" s="64"/>
      <c r="C2889" s="62"/>
      <c r="L2889" s="30"/>
    </row>
    <row r="2890" spans="2:12" ht="12.75">
      <c r="B2890" s="64"/>
      <c r="C2890" s="62"/>
      <c r="L2890" s="30"/>
    </row>
    <row r="2891" spans="2:12" ht="12.75">
      <c r="B2891" s="64"/>
      <c r="C2891" s="62"/>
      <c r="L2891" s="30"/>
    </row>
    <row r="2892" spans="2:12" ht="12.75">
      <c r="B2892" s="64"/>
      <c r="C2892" s="62"/>
      <c r="L2892" s="30"/>
    </row>
    <row r="2893" spans="2:12" ht="12.75">
      <c r="B2893" s="64"/>
      <c r="C2893" s="62"/>
      <c r="L2893" s="30"/>
    </row>
    <row r="2894" spans="2:12" ht="12.75">
      <c r="B2894" s="64"/>
      <c r="C2894" s="62"/>
      <c r="L2894" s="30"/>
    </row>
    <row r="2895" spans="2:12" ht="12.75">
      <c r="B2895" s="64"/>
      <c r="C2895" s="62"/>
      <c r="L2895" s="30"/>
    </row>
    <row r="2896" spans="2:12" ht="12.75">
      <c r="B2896" s="64"/>
      <c r="C2896" s="62"/>
      <c r="L2896" s="30"/>
    </row>
    <row r="2897" spans="2:12" ht="12.75">
      <c r="B2897" s="64"/>
      <c r="C2897" s="62"/>
      <c r="L2897" s="30"/>
    </row>
    <row r="2898" spans="2:12" ht="12.75">
      <c r="B2898" s="64"/>
      <c r="C2898" s="62"/>
      <c r="L2898" s="30"/>
    </row>
    <row r="2899" spans="2:12" ht="12.75">
      <c r="B2899" s="64"/>
      <c r="C2899" s="62"/>
      <c r="L2899" s="30"/>
    </row>
    <row r="2900" spans="2:12" ht="12.75">
      <c r="B2900" s="64"/>
      <c r="C2900" s="62"/>
      <c r="L2900" s="30"/>
    </row>
    <row r="2901" spans="2:12" ht="12.75">
      <c r="B2901" s="64"/>
      <c r="C2901" s="62"/>
      <c r="L2901" s="30"/>
    </row>
    <row r="2902" spans="2:12" ht="12.75">
      <c r="B2902" s="64"/>
      <c r="C2902" s="62"/>
      <c r="L2902" s="30"/>
    </row>
    <row r="2903" spans="2:12" ht="12.75">
      <c r="B2903" s="64"/>
      <c r="C2903" s="62"/>
      <c r="L2903" s="30"/>
    </row>
    <row r="2904" spans="2:12" ht="12.75">
      <c r="B2904" s="64"/>
      <c r="C2904" s="62"/>
      <c r="L2904" s="30"/>
    </row>
    <row r="2905" spans="2:12" ht="12.75">
      <c r="B2905" s="64"/>
      <c r="C2905" s="62"/>
      <c r="L2905" s="30"/>
    </row>
    <row r="2906" spans="2:12" ht="12.75">
      <c r="B2906" s="64"/>
      <c r="C2906" s="62"/>
      <c r="L2906" s="30"/>
    </row>
    <row r="2907" spans="2:12" ht="12.75">
      <c r="B2907" s="64"/>
      <c r="C2907" s="62"/>
      <c r="L2907" s="30"/>
    </row>
    <row r="2908" spans="2:12" ht="12.75">
      <c r="B2908" s="64"/>
      <c r="C2908" s="62"/>
      <c r="L2908" s="30"/>
    </row>
    <row r="2909" spans="2:12" ht="12.75">
      <c r="B2909" s="64"/>
      <c r="C2909" s="62"/>
      <c r="L2909" s="30"/>
    </row>
    <row r="2910" spans="2:12" ht="12.75">
      <c r="B2910" s="64"/>
      <c r="C2910" s="62"/>
      <c r="L2910" s="30"/>
    </row>
    <row r="2911" spans="2:12" ht="12.75">
      <c r="B2911" s="64"/>
      <c r="C2911" s="62"/>
      <c r="L2911" s="30"/>
    </row>
    <row r="2912" spans="2:12" ht="12.75">
      <c r="B2912" s="64"/>
      <c r="C2912" s="62"/>
      <c r="L2912" s="30"/>
    </row>
    <row r="2913" spans="2:12" ht="12.75">
      <c r="B2913" s="64"/>
      <c r="C2913" s="62"/>
      <c r="L2913" s="30"/>
    </row>
    <row r="2914" spans="2:12" ht="12.75">
      <c r="B2914" s="64"/>
      <c r="C2914" s="62"/>
      <c r="L2914" s="30"/>
    </row>
    <row r="2915" spans="2:12" ht="12.75">
      <c r="B2915" s="64"/>
      <c r="C2915" s="62"/>
      <c r="L2915" s="30"/>
    </row>
    <row r="2916" spans="2:12" ht="12.75">
      <c r="B2916" s="64"/>
      <c r="C2916" s="62"/>
      <c r="L2916" s="30"/>
    </row>
    <row r="2917" spans="2:12" ht="12.75">
      <c r="B2917" s="64"/>
      <c r="C2917" s="62"/>
      <c r="L2917" s="30"/>
    </row>
    <row r="2918" spans="2:12" ht="12.75">
      <c r="B2918" s="64"/>
      <c r="C2918" s="62"/>
      <c r="L2918" s="30"/>
    </row>
    <row r="2919" spans="2:12" ht="12.75">
      <c r="B2919" s="64"/>
      <c r="C2919" s="62"/>
      <c r="L2919" s="30"/>
    </row>
    <row r="2920" spans="2:12" ht="12.75">
      <c r="B2920" s="64"/>
      <c r="C2920" s="62"/>
      <c r="L2920" s="30"/>
    </row>
    <row r="2921" spans="2:12" ht="12.75">
      <c r="B2921" s="64"/>
      <c r="C2921" s="62"/>
      <c r="L2921" s="30"/>
    </row>
    <row r="2922" spans="2:12" ht="12.75">
      <c r="B2922" s="64"/>
      <c r="C2922" s="62"/>
      <c r="L2922" s="30"/>
    </row>
    <row r="2923" spans="2:12" ht="12.75">
      <c r="B2923" s="64"/>
      <c r="C2923" s="62"/>
      <c r="L2923" s="30"/>
    </row>
    <row r="2924" spans="2:12" ht="12.75">
      <c r="B2924" s="64"/>
      <c r="C2924" s="62"/>
      <c r="L2924" s="30"/>
    </row>
    <row r="2925" spans="2:12" ht="12.75">
      <c r="B2925" s="64"/>
      <c r="C2925" s="62"/>
      <c r="L2925" s="30"/>
    </row>
    <row r="2926" spans="2:12" ht="12.75">
      <c r="B2926" s="64"/>
      <c r="C2926" s="62"/>
      <c r="L2926" s="30"/>
    </row>
    <row r="2927" spans="2:12" ht="12.75">
      <c r="B2927" s="64"/>
      <c r="C2927" s="62"/>
      <c r="L2927" s="30"/>
    </row>
    <row r="2928" spans="2:12" ht="12.75">
      <c r="B2928" s="64"/>
      <c r="C2928" s="62"/>
      <c r="L2928" s="30"/>
    </row>
    <row r="2929" spans="2:12" ht="12.75">
      <c r="B2929" s="64"/>
      <c r="C2929" s="62"/>
      <c r="L2929" s="30"/>
    </row>
    <row r="2930" spans="2:12" ht="12.75">
      <c r="B2930" s="64"/>
      <c r="C2930" s="62"/>
      <c r="L2930" s="30"/>
    </row>
    <row r="2931" spans="2:12" ht="12.75">
      <c r="B2931" s="64"/>
      <c r="C2931" s="62"/>
      <c r="L2931" s="30"/>
    </row>
    <row r="2932" spans="2:12" ht="12.75">
      <c r="B2932" s="64"/>
      <c r="C2932" s="62"/>
      <c r="L2932" s="30"/>
    </row>
    <row r="2933" spans="2:12" ht="12.75">
      <c r="B2933" s="64"/>
      <c r="C2933" s="62"/>
      <c r="L2933" s="30"/>
    </row>
    <row r="2934" spans="2:12" ht="12.75">
      <c r="B2934" s="64"/>
      <c r="C2934" s="62"/>
      <c r="L2934" s="30"/>
    </row>
    <row r="2935" spans="2:12" ht="12.75">
      <c r="B2935" s="64"/>
      <c r="C2935" s="62"/>
      <c r="L2935" s="30"/>
    </row>
    <row r="2936" spans="2:12" ht="12.75">
      <c r="B2936" s="64"/>
      <c r="C2936" s="62"/>
      <c r="L2936" s="30"/>
    </row>
    <row r="2937" spans="2:12" ht="12.75">
      <c r="B2937" s="64"/>
      <c r="C2937" s="62"/>
      <c r="L2937" s="30"/>
    </row>
    <row r="2938" spans="2:12" ht="12.75">
      <c r="B2938" s="64"/>
      <c r="C2938" s="62"/>
      <c r="L2938" s="30"/>
    </row>
    <row r="2939" spans="2:12" ht="12.75">
      <c r="B2939" s="64"/>
      <c r="C2939" s="62"/>
      <c r="L2939" s="30"/>
    </row>
    <row r="2940" spans="2:12" ht="12.75">
      <c r="B2940" s="64"/>
      <c r="C2940" s="62"/>
      <c r="L2940" s="30"/>
    </row>
    <row r="2941" spans="2:12" ht="12.75">
      <c r="B2941" s="64"/>
      <c r="C2941" s="62"/>
      <c r="L2941" s="30"/>
    </row>
    <row r="2942" spans="2:12" ht="12.75">
      <c r="B2942" s="64"/>
      <c r="C2942" s="62"/>
      <c r="L2942" s="30"/>
    </row>
    <row r="2943" spans="2:12" ht="12.75">
      <c r="B2943" s="64"/>
      <c r="C2943" s="62"/>
      <c r="L2943" s="30"/>
    </row>
    <row r="2944" spans="2:12" ht="12.75">
      <c r="B2944" s="64"/>
      <c r="C2944" s="62"/>
      <c r="L2944" s="30"/>
    </row>
    <row r="2945" spans="2:12" ht="12.75">
      <c r="B2945" s="64"/>
      <c r="C2945" s="62"/>
      <c r="L2945" s="30"/>
    </row>
    <row r="2946" spans="2:12" ht="12.75">
      <c r="B2946" s="64"/>
      <c r="C2946" s="62"/>
      <c r="L2946" s="30"/>
    </row>
    <row r="2947" spans="2:12" ht="12.75">
      <c r="B2947" s="64"/>
      <c r="C2947" s="62"/>
      <c r="L2947" s="30"/>
    </row>
    <row r="2948" spans="2:12" ht="12.75">
      <c r="B2948" s="64"/>
      <c r="C2948" s="62"/>
      <c r="L2948" s="30"/>
    </row>
    <row r="2949" spans="2:12" ht="12.75">
      <c r="B2949" s="64"/>
      <c r="C2949" s="62"/>
      <c r="L2949" s="30"/>
    </row>
    <row r="2950" spans="2:12" ht="12.75">
      <c r="B2950" s="64"/>
      <c r="C2950" s="62"/>
      <c r="L2950" s="30"/>
    </row>
    <row r="2951" spans="2:12" ht="12.75">
      <c r="B2951" s="64"/>
      <c r="C2951" s="62"/>
      <c r="L2951" s="30"/>
    </row>
    <row r="2952" spans="2:12" ht="12.75">
      <c r="B2952" s="64"/>
      <c r="C2952" s="62"/>
      <c r="L2952" s="30"/>
    </row>
    <row r="2953" spans="2:12" ht="12.75">
      <c r="B2953" s="64"/>
      <c r="C2953" s="62"/>
      <c r="L2953" s="30"/>
    </row>
    <row r="2954" spans="2:12" ht="12.75">
      <c r="B2954" s="64"/>
      <c r="C2954" s="62"/>
      <c r="L2954" s="30"/>
    </row>
    <row r="2955" spans="2:12" ht="12.75">
      <c r="B2955" s="64"/>
      <c r="C2955" s="62"/>
      <c r="L2955" s="30"/>
    </row>
    <row r="2956" spans="2:12" ht="12.75">
      <c r="B2956" s="64"/>
      <c r="C2956" s="62"/>
      <c r="L2956" s="30"/>
    </row>
    <row r="2957" spans="2:12" ht="12.75">
      <c r="B2957" s="64"/>
      <c r="C2957" s="62"/>
      <c r="L2957" s="30"/>
    </row>
    <row r="2958" spans="2:12" ht="12.75">
      <c r="B2958" s="64"/>
      <c r="C2958" s="62"/>
      <c r="L2958" s="30"/>
    </row>
    <row r="2959" spans="2:12" ht="12.75">
      <c r="B2959" s="64"/>
      <c r="C2959" s="62"/>
      <c r="L2959" s="30"/>
    </row>
    <row r="2960" spans="2:12" ht="12.75">
      <c r="B2960" s="64"/>
      <c r="C2960" s="62"/>
      <c r="L2960" s="30"/>
    </row>
    <row r="2961" spans="2:12" ht="12.75">
      <c r="B2961" s="64"/>
      <c r="C2961" s="62"/>
      <c r="L2961" s="30"/>
    </row>
    <row r="2962" spans="2:12" ht="12.75">
      <c r="B2962" s="64"/>
      <c r="C2962" s="62"/>
      <c r="L2962" s="30"/>
    </row>
    <row r="2963" spans="2:12" ht="12.75">
      <c r="B2963" s="64"/>
      <c r="C2963" s="62"/>
      <c r="L2963" s="30"/>
    </row>
    <row r="2964" spans="2:12" ht="12.75">
      <c r="B2964" s="64"/>
      <c r="C2964" s="62"/>
      <c r="L2964" s="30"/>
    </row>
    <row r="2965" spans="2:12" ht="12.75">
      <c r="B2965" s="64"/>
      <c r="C2965" s="62"/>
      <c r="L2965" s="30"/>
    </row>
    <row r="2966" spans="2:12" ht="12.75">
      <c r="B2966" s="64"/>
      <c r="C2966" s="62"/>
      <c r="L2966" s="30"/>
    </row>
    <row r="2967" spans="2:12" ht="12.75">
      <c r="B2967" s="64"/>
      <c r="C2967" s="62"/>
      <c r="L2967" s="30"/>
    </row>
    <row r="2968" spans="2:12" ht="12.75">
      <c r="B2968" s="64"/>
      <c r="C2968" s="62"/>
      <c r="L2968" s="30"/>
    </row>
    <row r="2969" spans="2:12" ht="12.75">
      <c r="B2969" s="64"/>
      <c r="C2969" s="62"/>
      <c r="L2969" s="30"/>
    </row>
    <row r="2970" spans="2:12" ht="12.75">
      <c r="B2970" s="64"/>
      <c r="C2970" s="62"/>
      <c r="L2970" s="30"/>
    </row>
    <row r="2971" spans="2:12" ht="12.75">
      <c r="B2971" s="64"/>
      <c r="C2971" s="62"/>
      <c r="L2971" s="30"/>
    </row>
    <row r="2972" spans="2:12" ht="12.75">
      <c r="B2972" s="64"/>
      <c r="C2972" s="62"/>
      <c r="L2972" s="30"/>
    </row>
    <row r="2973" spans="2:12" ht="12.75">
      <c r="B2973" s="64"/>
      <c r="C2973" s="62"/>
      <c r="L2973" s="30"/>
    </row>
    <row r="2974" spans="2:12" ht="12.75">
      <c r="B2974" s="64"/>
      <c r="C2974" s="62"/>
      <c r="L2974" s="30"/>
    </row>
    <row r="2975" spans="2:12" ht="12.75">
      <c r="B2975" s="64"/>
      <c r="C2975" s="62"/>
      <c r="L2975" s="30"/>
    </row>
    <row r="2976" spans="2:12" ht="12.75">
      <c r="B2976" s="64"/>
      <c r="C2976" s="62"/>
      <c r="L2976" s="30"/>
    </row>
    <row r="2977" spans="2:12" ht="12.75">
      <c r="B2977" s="64"/>
      <c r="C2977" s="62"/>
      <c r="L2977" s="30"/>
    </row>
    <row r="2978" spans="2:12" ht="12.75">
      <c r="B2978" s="64"/>
      <c r="C2978" s="62"/>
      <c r="L2978" s="30"/>
    </row>
    <row r="2979" spans="2:12" ht="12.75">
      <c r="B2979" s="64"/>
      <c r="C2979" s="62"/>
      <c r="L2979" s="30"/>
    </row>
    <row r="2980" spans="2:12" ht="12.75">
      <c r="B2980" s="64"/>
      <c r="C2980" s="62"/>
      <c r="L2980" s="30"/>
    </row>
    <row r="2981" spans="2:12" ht="12.75">
      <c r="B2981" s="64"/>
      <c r="C2981" s="62"/>
      <c r="L2981" s="30"/>
    </row>
    <row r="2982" spans="2:12" ht="12.75">
      <c r="B2982" s="64"/>
      <c r="C2982" s="62"/>
      <c r="L2982" s="30"/>
    </row>
    <row r="2983" spans="2:12" ht="12.75">
      <c r="B2983" s="64"/>
      <c r="C2983" s="62"/>
      <c r="L2983" s="30"/>
    </row>
    <row r="2984" spans="2:12" ht="12.75">
      <c r="B2984" s="64"/>
      <c r="C2984" s="62"/>
      <c r="L2984" s="30"/>
    </row>
    <row r="2985" spans="2:12" ht="12.75">
      <c r="B2985" s="64"/>
      <c r="C2985" s="62"/>
      <c r="L2985" s="30"/>
    </row>
    <row r="2986" spans="2:12" ht="12.75">
      <c r="B2986" s="64"/>
      <c r="C2986" s="62"/>
      <c r="L2986" s="30"/>
    </row>
    <row r="2987" spans="2:12" ht="12.75">
      <c r="B2987" s="64"/>
      <c r="C2987" s="62"/>
      <c r="L2987" s="30"/>
    </row>
    <row r="2988" spans="2:12" ht="12.75">
      <c r="B2988" s="64"/>
      <c r="C2988" s="62"/>
      <c r="L2988" s="30"/>
    </row>
    <row r="2989" spans="2:12" ht="12.75">
      <c r="B2989" s="64"/>
      <c r="C2989" s="62"/>
      <c r="L2989" s="30"/>
    </row>
    <row r="2990" spans="2:12" ht="12.75">
      <c r="B2990" s="64"/>
      <c r="C2990" s="62"/>
      <c r="L2990" s="30"/>
    </row>
    <row r="2991" spans="2:12" ht="12.75">
      <c r="B2991" s="64"/>
      <c r="C2991" s="62"/>
      <c r="L2991" s="30"/>
    </row>
    <row r="2992" spans="2:12" ht="12.75">
      <c r="B2992" s="64"/>
      <c r="C2992" s="62"/>
      <c r="L2992" s="30"/>
    </row>
    <row r="2993" spans="2:12" ht="12.75">
      <c r="B2993" s="64"/>
      <c r="C2993" s="62"/>
      <c r="L2993" s="30"/>
    </row>
    <row r="2994" spans="2:12" ht="12.75">
      <c r="B2994" s="64"/>
      <c r="C2994" s="62"/>
      <c r="L2994" s="30"/>
    </row>
    <row r="2995" spans="2:12" ht="12.75">
      <c r="B2995" s="64"/>
      <c r="C2995" s="62"/>
      <c r="L2995" s="30"/>
    </row>
    <row r="2996" spans="2:12" ht="12.75">
      <c r="B2996" s="64"/>
      <c r="C2996" s="62"/>
      <c r="L2996" s="30"/>
    </row>
    <row r="2997" spans="2:12" ht="12.75">
      <c r="B2997" s="64"/>
      <c r="C2997" s="62"/>
      <c r="L2997" s="30"/>
    </row>
    <row r="2998" spans="2:12" ht="12.75">
      <c r="B2998" s="64"/>
      <c r="C2998" s="62"/>
      <c r="L2998" s="30"/>
    </row>
    <row r="2999" spans="2:12" ht="12.75">
      <c r="B2999" s="64"/>
      <c r="C2999" s="62"/>
      <c r="L2999" s="30"/>
    </row>
    <row r="3000" spans="2:12" ht="12.75">
      <c r="B3000" s="64"/>
      <c r="C3000" s="62"/>
      <c r="L3000" s="30"/>
    </row>
    <row r="3001" spans="2:12" ht="12.75">
      <c r="B3001" s="64"/>
      <c r="C3001" s="62"/>
      <c r="L3001" s="30"/>
    </row>
    <row r="3002" spans="2:12" ht="12.75">
      <c r="B3002" s="64"/>
      <c r="C3002" s="62"/>
      <c r="L3002" s="30"/>
    </row>
    <row r="3003" spans="2:12" ht="12.75">
      <c r="B3003" s="64"/>
      <c r="C3003" s="62"/>
      <c r="L3003" s="30"/>
    </row>
    <row r="3004" spans="2:12" ht="12.75">
      <c r="B3004" s="64"/>
      <c r="C3004" s="62"/>
      <c r="L3004" s="30"/>
    </row>
    <row r="3005" spans="2:12" ht="12.75">
      <c r="B3005" s="64"/>
      <c r="C3005" s="62"/>
      <c r="L3005" s="30"/>
    </row>
    <row r="3006" spans="2:12" ht="12.75">
      <c r="B3006" s="64"/>
      <c r="C3006" s="62"/>
      <c r="L3006" s="30"/>
    </row>
    <row r="3007" spans="2:12" ht="12.75">
      <c r="B3007" s="64"/>
      <c r="C3007" s="62"/>
      <c r="L3007" s="30"/>
    </row>
    <row r="3008" spans="2:12" ht="12.75">
      <c r="B3008" s="64"/>
      <c r="C3008" s="62"/>
      <c r="L3008" s="30"/>
    </row>
    <row r="3009" spans="2:12" ht="12.75">
      <c r="B3009" s="64"/>
      <c r="C3009" s="62"/>
      <c r="L3009" s="30"/>
    </row>
    <row r="3010" spans="2:12" ht="12.75">
      <c r="B3010" s="64"/>
      <c r="C3010" s="62"/>
      <c r="L3010" s="30"/>
    </row>
    <row r="3011" spans="2:12" ht="12.75">
      <c r="B3011" s="64"/>
      <c r="C3011" s="62"/>
      <c r="L3011" s="30"/>
    </row>
    <row r="3012" spans="2:12" ht="12.75">
      <c r="B3012" s="64"/>
      <c r="C3012" s="62"/>
      <c r="L3012" s="30"/>
    </row>
    <row r="3013" spans="2:12" ht="12.75">
      <c r="B3013" s="64"/>
      <c r="C3013" s="62"/>
      <c r="L3013" s="30"/>
    </row>
    <row r="3014" spans="2:12" ht="12.75">
      <c r="B3014" s="64"/>
      <c r="C3014" s="62"/>
      <c r="L3014" s="30"/>
    </row>
    <row r="3015" spans="2:12" ht="12.75">
      <c r="B3015" s="64"/>
      <c r="C3015" s="62"/>
      <c r="L3015" s="30"/>
    </row>
    <row r="3016" spans="2:12" ht="12.75">
      <c r="B3016" s="64"/>
      <c r="C3016" s="62"/>
      <c r="L3016" s="30"/>
    </row>
    <row r="3017" spans="2:12" ht="12.75">
      <c r="B3017" s="64"/>
      <c r="C3017" s="62"/>
      <c r="L3017" s="30"/>
    </row>
    <row r="3018" spans="2:12" ht="12.75">
      <c r="B3018" s="64"/>
      <c r="C3018" s="62"/>
      <c r="L3018" s="30"/>
    </row>
    <row r="3019" spans="2:12" ht="12.75">
      <c r="B3019" s="64"/>
      <c r="C3019" s="62"/>
      <c r="L3019" s="30"/>
    </row>
    <row r="3020" spans="2:12" ht="12.75">
      <c r="B3020" s="64"/>
      <c r="C3020" s="62"/>
      <c r="L3020" s="30"/>
    </row>
    <row r="3021" spans="2:12" ht="12.75">
      <c r="B3021" s="64"/>
      <c r="C3021" s="62"/>
      <c r="L3021" s="30"/>
    </row>
    <row r="3022" spans="2:12" ht="12.75">
      <c r="B3022" s="64"/>
      <c r="C3022" s="62"/>
      <c r="L3022" s="30"/>
    </row>
    <row r="3023" spans="2:12" ht="12.75">
      <c r="B3023" s="64"/>
      <c r="C3023" s="62"/>
      <c r="L3023" s="30"/>
    </row>
    <row r="3024" spans="2:12" ht="12.75">
      <c r="B3024" s="64"/>
      <c r="C3024" s="62"/>
      <c r="L3024" s="30"/>
    </row>
    <row r="3025" spans="2:12" ht="12.75">
      <c r="B3025" s="64"/>
      <c r="C3025" s="62"/>
      <c r="L3025" s="30"/>
    </row>
    <row r="3026" spans="2:12" ht="12.75">
      <c r="B3026" s="64"/>
      <c r="C3026" s="62"/>
      <c r="L3026" s="30"/>
    </row>
    <row r="3027" spans="2:12" ht="12.75">
      <c r="B3027" s="64"/>
      <c r="C3027" s="62"/>
      <c r="L3027" s="30"/>
    </row>
    <row r="3028" spans="2:12" ht="12.75">
      <c r="B3028" s="64"/>
      <c r="C3028" s="62"/>
      <c r="L3028" s="30"/>
    </row>
    <row r="3029" spans="2:12" ht="12.75">
      <c r="B3029" s="64"/>
      <c r="C3029" s="62"/>
      <c r="L3029" s="30"/>
    </row>
    <row r="3030" spans="2:12" ht="12.75">
      <c r="B3030" s="64"/>
      <c r="C3030" s="62"/>
      <c r="L3030" s="30"/>
    </row>
    <row r="3031" spans="2:12" ht="12.75">
      <c r="B3031" s="64"/>
      <c r="C3031" s="62"/>
      <c r="L3031" s="30"/>
    </row>
    <row r="3032" spans="2:12" ht="12.75">
      <c r="B3032" s="64"/>
      <c r="C3032" s="62"/>
      <c r="L3032" s="30"/>
    </row>
    <row r="3033" spans="2:12" ht="12.75">
      <c r="B3033" s="64"/>
      <c r="C3033" s="62"/>
      <c r="L3033" s="30"/>
    </row>
    <row r="3034" spans="2:12" ht="12.75">
      <c r="B3034" s="64"/>
      <c r="C3034" s="62"/>
      <c r="L3034" s="30"/>
    </row>
    <row r="3035" spans="2:12" ht="12.75">
      <c r="B3035" s="64"/>
      <c r="C3035" s="62"/>
      <c r="L3035" s="30"/>
    </row>
    <row r="3036" spans="2:12" ht="12.75">
      <c r="B3036" s="64"/>
      <c r="C3036" s="62"/>
      <c r="L3036" s="30"/>
    </row>
    <row r="3037" spans="2:12" ht="12.75">
      <c r="B3037" s="64"/>
      <c r="C3037" s="62"/>
      <c r="L3037" s="30"/>
    </row>
    <row r="3038" spans="2:12" ht="12.75">
      <c r="B3038" s="64"/>
      <c r="C3038" s="62"/>
      <c r="L3038" s="30"/>
    </row>
    <row r="3039" spans="2:12" ht="12.75">
      <c r="B3039" s="64"/>
      <c r="C3039" s="62"/>
      <c r="L3039" s="30"/>
    </row>
    <row r="3040" spans="2:12" ht="12.75">
      <c r="B3040" s="64"/>
      <c r="C3040" s="62"/>
      <c r="L3040" s="30"/>
    </row>
    <row r="3041" spans="2:12" ht="12.75">
      <c r="B3041" s="64"/>
      <c r="C3041" s="62"/>
      <c r="L3041" s="30"/>
    </row>
    <row r="3042" spans="2:12" ht="12.75">
      <c r="B3042" s="64"/>
      <c r="C3042" s="62"/>
      <c r="L3042" s="30"/>
    </row>
    <row r="3043" spans="2:12" ht="12.75">
      <c r="B3043" s="64"/>
      <c r="C3043" s="62"/>
      <c r="L3043" s="30"/>
    </row>
    <row r="3044" spans="2:12" ht="12.75">
      <c r="B3044" s="64"/>
      <c r="C3044" s="62"/>
      <c r="L3044" s="30"/>
    </row>
    <row r="3045" spans="2:12" ht="12.75">
      <c r="B3045" s="64"/>
      <c r="C3045" s="62"/>
      <c r="L3045" s="30"/>
    </row>
    <row r="3046" spans="2:12" ht="12.75">
      <c r="B3046" s="64"/>
      <c r="C3046" s="62"/>
      <c r="L3046" s="30"/>
    </row>
    <row r="3047" spans="2:12" ht="12.75">
      <c r="B3047" s="64"/>
      <c r="C3047" s="62"/>
      <c r="L3047" s="30"/>
    </row>
    <row r="3048" spans="2:12" ht="12.75">
      <c r="B3048" s="64"/>
      <c r="C3048" s="62"/>
      <c r="L3048" s="30"/>
    </row>
    <row r="3049" spans="2:12" ht="12.75">
      <c r="B3049" s="64"/>
      <c r="C3049" s="62"/>
      <c r="L3049" s="30"/>
    </row>
    <row r="3050" spans="2:12" ht="12.75">
      <c r="B3050" s="64"/>
      <c r="C3050" s="62"/>
      <c r="L3050" s="30"/>
    </row>
    <row r="3051" spans="2:12" ht="12.75">
      <c r="B3051" s="64"/>
      <c r="C3051" s="62"/>
      <c r="L3051" s="30"/>
    </row>
    <row r="3052" spans="2:12" ht="12.75">
      <c r="B3052" s="64"/>
      <c r="C3052" s="62"/>
      <c r="L3052" s="30"/>
    </row>
    <row r="3053" spans="2:12" ht="12.75">
      <c r="B3053" s="64"/>
      <c r="C3053" s="62"/>
      <c r="L3053" s="30"/>
    </row>
    <row r="3054" spans="2:12" ht="12.75">
      <c r="B3054" s="64"/>
      <c r="C3054" s="62"/>
      <c r="L3054" s="30"/>
    </row>
    <row r="3055" spans="2:12" ht="12.75">
      <c r="B3055" s="64"/>
      <c r="C3055" s="62"/>
      <c r="L3055" s="30"/>
    </row>
    <row r="3056" spans="2:12" ht="12.75">
      <c r="B3056" s="64"/>
      <c r="C3056" s="62"/>
      <c r="L3056" s="30"/>
    </row>
    <row r="3057" spans="2:12" ht="12.75">
      <c r="B3057" s="64"/>
      <c r="C3057" s="62"/>
      <c r="L3057" s="30"/>
    </row>
    <row r="3058" spans="2:12" ht="12.75">
      <c r="B3058" s="64"/>
      <c r="C3058" s="62"/>
      <c r="L3058" s="30"/>
    </row>
    <row r="3059" spans="2:12" ht="12.75">
      <c r="B3059" s="64"/>
      <c r="C3059" s="62"/>
      <c r="L3059" s="30"/>
    </row>
    <row r="3060" spans="2:12" ht="12.75">
      <c r="B3060" s="64"/>
      <c r="C3060" s="62"/>
      <c r="L3060" s="30"/>
    </row>
    <row r="3061" spans="2:12" ht="12.75">
      <c r="B3061" s="64"/>
      <c r="C3061" s="62"/>
      <c r="L3061" s="30"/>
    </row>
    <row r="3062" spans="2:12" ht="12.75">
      <c r="B3062" s="64"/>
      <c r="C3062" s="62"/>
      <c r="L3062" s="30"/>
    </row>
    <row r="3063" spans="2:12" ht="12.75">
      <c r="B3063" s="64"/>
      <c r="C3063" s="62"/>
      <c r="L3063" s="30"/>
    </row>
    <row r="3064" spans="2:12" ht="12.75">
      <c r="B3064" s="64"/>
      <c r="C3064" s="62"/>
      <c r="L3064" s="30"/>
    </row>
    <row r="3065" spans="2:12" ht="12.75">
      <c r="B3065" s="64"/>
      <c r="C3065" s="62"/>
      <c r="L3065" s="30"/>
    </row>
    <row r="3066" spans="2:12" ht="12.75">
      <c r="B3066" s="64"/>
      <c r="C3066" s="62"/>
      <c r="L3066" s="30"/>
    </row>
    <row r="3067" spans="2:12" ht="12.75">
      <c r="B3067" s="64"/>
      <c r="C3067" s="62"/>
      <c r="L3067" s="30"/>
    </row>
    <row r="3068" spans="2:12" ht="12.75">
      <c r="B3068" s="64"/>
      <c r="C3068" s="62"/>
      <c r="L3068" s="30"/>
    </row>
    <row r="3069" spans="2:12" ht="12.75">
      <c r="B3069" s="64"/>
      <c r="C3069" s="62"/>
      <c r="L3069" s="30"/>
    </row>
    <row r="3070" spans="2:12" ht="12.75">
      <c r="B3070" s="64"/>
      <c r="C3070" s="62"/>
      <c r="L3070" s="30"/>
    </row>
    <row r="3071" spans="2:12" ht="12.75">
      <c r="B3071" s="64"/>
      <c r="C3071" s="62"/>
      <c r="L3071" s="30"/>
    </row>
    <row r="3072" spans="2:12" ht="12.75">
      <c r="B3072" s="64"/>
      <c r="C3072" s="62"/>
      <c r="L3072" s="30"/>
    </row>
    <row r="3073" spans="2:12" ht="12.75">
      <c r="B3073" s="64"/>
      <c r="C3073" s="62"/>
      <c r="L3073" s="30"/>
    </row>
    <row r="3074" spans="2:12" ht="12.75">
      <c r="B3074" s="64"/>
      <c r="C3074" s="62"/>
      <c r="L3074" s="30"/>
    </row>
    <row r="3075" spans="2:12" ht="12.75">
      <c r="B3075" s="64"/>
      <c r="C3075" s="62"/>
      <c r="L3075" s="30"/>
    </row>
    <row r="3076" spans="2:12" ht="12.75">
      <c r="B3076" s="64"/>
      <c r="C3076" s="62"/>
      <c r="L3076" s="30"/>
    </row>
    <row r="3077" spans="2:12" ht="12.75">
      <c r="B3077" s="64"/>
      <c r="C3077" s="62"/>
      <c r="L3077" s="30"/>
    </row>
    <row r="3078" spans="2:12" ht="12.75">
      <c r="B3078" s="64"/>
      <c r="C3078" s="62"/>
      <c r="L3078" s="30"/>
    </row>
    <row r="3079" spans="2:12" ht="12.75">
      <c r="B3079" s="64"/>
      <c r="C3079" s="62"/>
      <c r="L3079" s="30"/>
    </row>
    <row r="3080" spans="2:12" ht="12.75">
      <c r="B3080" s="64"/>
      <c r="C3080" s="62"/>
      <c r="L3080" s="30"/>
    </row>
    <row r="3081" spans="2:12" ht="12.75">
      <c r="B3081" s="64"/>
      <c r="C3081" s="62"/>
      <c r="L3081" s="30"/>
    </row>
    <row r="3082" spans="2:12" ht="12.75">
      <c r="B3082" s="64"/>
      <c r="C3082" s="62"/>
      <c r="L3082" s="30"/>
    </row>
    <row r="3083" spans="2:12" ht="12.75">
      <c r="B3083" s="64"/>
      <c r="C3083" s="62"/>
      <c r="L3083" s="30"/>
    </row>
    <row r="3084" spans="2:12" ht="12.75">
      <c r="B3084" s="64"/>
      <c r="C3084" s="62"/>
      <c r="L3084" s="30"/>
    </row>
    <row r="3085" spans="2:12" ht="12.75">
      <c r="B3085" s="64"/>
      <c r="C3085" s="62"/>
      <c r="L3085" s="30"/>
    </row>
    <row r="3086" spans="2:12" ht="12.75">
      <c r="B3086" s="64"/>
      <c r="C3086" s="62"/>
      <c r="L3086" s="30"/>
    </row>
    <row r="3087" spans="2:12" ht="12.75">
      <c r="B3087" s="64"/>
      <c r="C3087" s="62"/>
      <c r="L3087" s="30"/>
    </row>
    <row r="3088" spans="2:12" ht="12.75">
      <c r="B3088" s="64"/>
      <c r="C3088" s="62"/>
      <c r="L3088" s="30"/>
    </row>
    <row r="3089" spans="2:12" ht="12.75">
      <c r="B3089" s="64"/>
      <c r="C3089" s="62"/>
      <c r="L3089" s="30"/>
    </row>
    <row r="3090" spans="2:12" ht="12.75">
      <c r="B3090" s="64"/>
      <c r="C3090" s="62"/>
      <c r="L3090" s="30"/>
    </row>
    <row r="3091" spans="2:12" ht="12.75">
      <c r="B3091" s="64"/>
      <c r="C3091" s="62"/>
      <c r="L3091" s="30"/>
    </row>
    <row r="3092" spans="2:12" ht="12.75">
      <c r="B3092" s="64"/>
      <c r="C3092" s="62"/>
      <c r="L3092" s="30"/>
    </row>
    <row r="3093" spans="2:12" ht="12.75">
      <c r="B3093" s="64"/>
      <c r="C3093" s="62"/>
      <c r="L3093" s="30"/>
    </row>
    <row r="3094" spans="2:12" ht="12.75">
      <c r="B3094" s="64"/>
      <c r="C3094" s="62"/>
      <c r="L3094" s="30"/>
    </row>
    <row r="3095" spans="2:12" ht="12.75">
      <c r="B3095" s="64"/>
      <c r="C3095" s="62"/>
      <c r="L3095" s="30"/>
    </row>
    <row r="3096" spans="2:12" ht="12.75">
      <c r="B3096" s="64"/>
      <c r="C3096" s="62"/>
      <c r="L3096" s="30"/>
    </row>
    <row r="3097" spans="2:12" ht="12.75">
      <c r="B3097" s="64"/>
      <c r="C3097" s="62"/>
      <c r="L3097" s="30"/>
    </row>
    <row r="3098" spans="2:12" ht="12.75">
      <c r="B3098" s="64"/>
      <c r="C3098" s="62"/>
      <c r="L3098" s="30"/>
    </row>
    <row r="3099" spans="2:12" ht="12.75">
      <c r="B3099" s="64"/>
      <c r="C3099" s="62"/>
      <c r="L3099" s="30"/>
    </row>
    <row r="3100" spans="2:12" ht="12.75">
      <c r="B3100" s="64"/>
      <c r="C3100" s="62"/>
      <c r="L3100" s="30"/>
    </row>
    <row r="3101" spans="2:12" ht="12.75">
      <c r="B3101" s="64"/>
      <c r="C3101" s="62"/>
      <c r="L3101" s="30"/>
    </row>
    <row r="3102" spans="2:12" ht="12.75">
      <c r="B3102" s="64"/>
      <c r="C3102" s="62"/>
      <c r="L3102" s="30"/>
    </row>
    <row r="3103" spans="2:12" ht="12.75">
      <c r="B3103" s="64"/>
      <c r="C3103" s="62"/>
      <c r="L3103" s="30"/>
    </row>
    <row r="3104" spans="2:12" ht="12.75">
      <c r="B3104" s="64"/>
      <c r="C3104" s="62"/>
      <c r="L3104" s="30"/>
    </row>
    <row r="3105" spans="2:12" ht="12.75">
      <c r="B3105" s="64"/>
      <c r="C3105" s="62"/>
      <c r="L3105" s="30"/>
    </row>
    <row r="3106" spans="2:12" ht="12.75">
      <c r="B3106" s="64"/>
      <c r="C3106" s="62"/>
      <c r="L3106" s="30"/>
    </row>
    <row r="3107" spans="2:12" ht="12.75">
      <c r="B3107" s="64"/>
      <c r="C3107" s="62"/>
      <c r="L3107" s="30"/>
    </row>
    <row r="3108" spans="2:12" ht="12.75">
      <c r="B3108" s="64"/>
      <c r="C3108" s="62"/>
      <c r="L3108" s="30"/>
    </row>
    <row r="3109" spans="2:12" ht="12.75">
      <c r="B3109" s="64"/>
      <c r="C3109" s="62"/>
      <c r="L3109" s="30"/>
    </row>
    <row r="3110" spans="2:12" ht="12.75">
      <c r="B3110" s="64"/>
      <c r="C3110" s="62"/>
      <c r="L3110" s="30"/>
    </row>
    <row r="3111" spans="2:12" ht="12.75">
      <c r="B3111" s="64"/>
      <c r="C3111" s="62"/>
      <c r="L3111" s="30"/>
    </row>
    <row r="3112" spans="2:12" ht="12.75">
      <c r="B3112" s="64"/>
      <c r="C3112" s="62"/>
      <c r="L3112" s="30"/>
    </row>
    <row r="3113" spans="2:12" ht="12.75">
      <c r="B3113" s="64"/>
      <c r="C3113" s="62"/>
      <c r="L3113" s="30"/>
    </row>
    <row r="3114" spans="2:12" ht="12.75">
      <c r="B3114" s="64"/>
      <c r="C3114" s="62"/>
      <c r="L3114" s="30"/>
    </row>
    <row r="3115" spans="2:12" ht="12.75">
      <c r="B3115" s="64"/>
      <c r="C3115" s="62"/>
      <c r="L3115" s="30"/>
    </row>
    <row r="3116" spans="2:12" ht="12.75">
      <c r="B3116" s="64"/>
      <c r="C3116" s="62"/>
      <c r="L3116" s="30"/>
    </row>
    <row r="3117" spans="2:12" ht="12.75">
      <c r="B3117" s="64"/>
      <c r="C3117" s="62"/>
      <c r="L3117" s="30"/>
    </row>
    <row r="3118" spans="2:12" ht="12.75">
      <c r="B3118" s="64"/>
      <c r="C3118" s="62"/>
      <c r="L3118" s="30"/>
    </row>
    <row r="3119" spans="2:12" ht="12.75">
      <c r="B3119" s="64"/>
      <c r="C3119" s="62"/>
      <c r="L3119" s="30"/>
    </row>
    <row r="3120" spans="2:12" ht="12.75">
      <c r="B3120" s="64"/>
      <c r="C3120" s="62"/>
      <c r="L3120" s="30"/>
    </row>
    <row r="3121" spans="2:12" ht="12.75">
      <c r="B3121" s="64"/>
      <c r="C3121" s="62"/>
      <c r="L3121" s="30"/>
    </row>
    <row r="3122" spans="2:12" ht="12.75">
      <c r="B3122" s="64"/>
      <c r="C3122" s="62"/>
      <c r="L3122" s="30"/>
    </row>
    <row r="3123" spans="2:12" ht="12.75">
      <c r="B3123" s="64"/>
      <c r="C3123" s="62"/>
      <c r="L3123" s="30"/>
    </row>
    <row r="3124" spans="2:12" ht="12.75">
      <c r="B3124" s="64"/>
      <c r="C3124" s="62"/>
      <c r="L3124" s="30"/>
    </row>
    <row r="3125" spans="2:12" ht="12.75">
      <c r="B3125" s="64"/>
      <c r="C3125" s="62"/>
      <c r="L3125" s="30"/>
    </row>
    <row r="3126" spans="2:12" ht="12.75">
      <c r="B3126" s="64"/>
      <c r="C3126" s="62"/>
      <c r="L3126" s="30"/>
    </row>
    <row r="3127" spans="2:12" ht="12.75">
      <c r="B3127" s="64"/>
      <c r="C3127" s="62"/>
      <c r="L3127" s="30"/>
    </row>
    <row r="3128" spans="2:12" ht="12.75">
      <c r="B3128" s="64"/>
      <c r="C3128" s="62"/>
      <c r="L3128" s="30"/>
    </row>
    <row r="3129" spans="2:12" ht="12.75">
      <c r="B3129" s="64"/>
      <c r="C3129" s="62"/>
      <c r="L3129" s="30"/>
    </row>
    <row r="3130" spans="2:12" ht="12.75">
      <c r="B3130" s="64"/>
      <c r="C3130" s="62"/>
      <c r="L3130" s="30"/>
    </row>
    <row r="3131" spans="2:12" ht="12.75">
      <c r="B3131" s="64"/>
      <c r="C3131" s="62"/>
      <c r="L3131" s="30"/>
    </row>
    <row r="3132" spans="2:12" ht="12.75">
      <c r="B3132" s="64"/>
      <c r="C3132" s="62"/>
      <c r="L3132" s="30"/>
    </row>
    <row r="3133" spans="2:12" ht="12.75">
      <c r="B3133" s="64"/>
      <c r="C3133" s="62"/>
      <c r="L3133" s="30"/>
    </row>
    <row r="3134" spans="2:12" ht="12.75">
      <c r="B3134" s="64"/>
      <c r="C3134" s="62"/>
      <c r="L3134" s="30"/>
    </row>
    <row r="3135" spans="2:12" ht="12.75">
      <c r="B3135" s="64"/>
      <c r="C3135" s="62"/>
      <c r="L3135" s="30"/>
    </row>
    <row r="3136" spans="2:12" ht="12.75">
      <c r="B3136" s="64"/>
      <c r="C3136" s="62"/>
      <c r="L3136" s="30"/>
    </row>
    <row r="3137" spans="2:12" ht="12.75">
      <c r="B3137" s="64"/>
      <c r="C3137" s="62"/>
      <c r="L3137" s="30"/>
    </row>
    <row r="3138" spans="2:12" ht="12.75">
      <c r="B3138" s="64"/>
      <c r="C3138" s="62"/>
      <c r="L3138" s="30"/>
    </row>
    <row r="3139" spans="2:12" ht="12.75">
      <c r="B3139" s="64"/>
      <c r="C3139" s="62"/>
      <c r="L3139" s="30"/>
    </row>
    <row r="3140" spans="2:12" ht="12.75">
      <c r="B3140" s="64"/>
      <c r="C3140" s="62"/>
      <c r="L3140" s="30"/>
    </row>
    <row r="3141" spans="2:12" ht="12.75">
      <c r="B3141" s="64"/>
      <c r="C3141" s="62"/>
      <c r="L3141" s="30"/>
    </row>
    <row r="3142" spans="2:12" ht="12.75">
      <c r="B3142" s="64"/>
      <c r="C3142" s="62"/>
      <c r="L3142" s="30"/>
    </row>
    <row r="3143" spans="2:12" ht="12.75">
      <c r="B3143" s="64"/>
      <c r="C3143" s="62"/>
      <c r="L3143" s="30"/>
    </row>
    <row r="3144" spans="2:12" ht="12.75">
      <c r="B3144" s="64"/>
      <c r="C3144" s="62"/>
      <c r="L3144" s="30"/>
    </row>
    <row r="3145" spans="2:12" ht="12.75">
      <c r="B3145" s="64"/>
      <c r="C3145" s="62"/>
      <c r="L3145" s="30"/>
    </row>
    <row r="3146" spans="2:12" ht="12.75">
      <c r="B3146" s="64"/>
      <c r="C3146" s="62"/>
      <c r="L3146" s="30"/>
    </row>
    <row r="3147" spans="2:12" ht="12.75">
      <c r="B3147" s="64"/>
      <c r="C3147" s="62"/>
      <c r="L3147" s="30"/>
    </row>
    <row r="3148" spans="2:12" ht="12.75">
      <c r="B3148" s="64"/>
      <c r="C3148" s="62"/>
      <c r="L3148" s="30"/>
    </row>
    <row r="3149" spans="2:12" ht="12.75">
      <c r="B3149" s="64"/>
      <c r="C3149" s="62"/>
      <c r="L3149" s="30"/>
    </row>
    <row r="3150" spans="2:12" ht="12.75">
      <c r="B3150" s="64"/>
      <c r="C3150" s="62"/>
      <c r="L3150" s="30"/>
    </row>
    <row r="3151" spans="2:12" ht="12.75">
      <c r="B3151" s="64"/>
      <c r="C3151" s="62"/>
      <c r="L3151" s="30"/>
    </row>
    <row r="3152" spans="2:12" ht="12.75">
      <c r="B3152" s="64"/>
      <c r="C3152" s="62"/>
      <c r="L3152" s="30"/>
    </row>
    <row r="3153" spans="2:12" ht="12.75">
      <c r="B3153" s="64"/>
      <c r="C3153" s="62"/>
      <c r="L3153" s="30"/>
    </row>
    <row r="3154" spans="2:12" ht="12.75">
      <c r="B3154" s="64"/>
      <c r="C3154" s="62"/>
      <c r="L3154" s="30"/>
    </row>
    <row r="3155" spans="2:12" ht="12.75">
      <c r="B3155" s="64"/>
      <c r="C3155" s="62"/>
      <c r="L3155" s="30"/>
    </row>
    <row r="3156" spans="2:12" ht="12.75">
      <c r="B3156" s="64"/>
      <c r="C3156" s="62"/>
      <c r="L3156" s="30"/>
    </row>
    <row r="3157" spans="2:12" ht="12.75">
      <c r="B3157" s="64"/>
      <c r="C3157" s="62"/>
      <c r="L3157" s="30"/>
    </row>
    <row r="3158" spans="2:12" ht="12.75">
      <c r="B3158" s="64"/>
      <c r="C3158" s="62"/>
      <c r="L3158" s="30"/>
    </row>
    <row r="3159" spans="2:12" ht="12.75">
      <c r="B3159" s="64"/>
      <c r="C3159" s="62"/>
      <c r="L3159" s="30"/>
    </row>
    <row r="3160" spans="2:12" ht="12.75">
      <c r="B3160" s="64"/>
      <c r="C3160" s="62"/>
      <c r="L3160" s="30"/>
    </row>
    <row r="3161" spans="2:12" ht="12.75">
      <c r="B3161" s="64"/>
      <c r="C3161" s="62"/>
      <c r="L3161" s="30"/>
    </row>
    <row r="3162" spans="2:12" ht="12.75">
      <c r="B3162" s="64"/>
      <c r="C3162" s="62"/>
      <c r="L3162" s="30"/>
    </row>
    <row r="3163" spans="2:12" ht="12.75">
      <c r="B3163" s="64"/>
      <c r="C3163" s="62"/>
      <c r="L3163" s="30"/>
    </row>
    <row r="3164" spans="2:12" ht="12.75">
      <c r="B3164" s="64"/>
      <c r="C3164" s="62"/>
      <c r="L3164" s="30"/>
    </row>
    <row r="3165" spans="2:12" ht="12.75">
      <c r="B3165" s="64"/>
      <c r="C3165" s="62"/>
      <c r="L3165" s="30"/>
    </row>
    <row r="3166" spans="2:12" ht="12.75">
      <c r="B3166" s="64"/>
      <c r="C3166" s="62"/>
      <c r="L3166" s="30"/>
    </row>
    <row r="3167" spans="2:12" ht="12.75">
      <c r="B3167" s="64"/>
      <c r="C3167" s="62"/>
      <c r="L3167" s="30"/>
    </row>
    <row r="3168" spans="2:12" ht="12.75">
      <c r="B3168" s="64"/>
      <c r="C3168" s="62"/>
      <c r="L3168" s="30"/>
    </row>
    <row r="3169" spans="2:12" ht="12.75">
      <c r="B3169" s="64"/>
      <c r="C3169" s="62"/>
      <c r="L3169" s="30"/>
    </row>
    <row r="3170" spans="2:12" ht="12.75">
      <c r="B3170" s="64"/>
      <c r="C3170" s="62"/>
      <c r="L3170" s="30"/>
    </row>
    <row r="3171" spans="2:12" ht="12.75">
      <c r="B3171" s="64"/>
      <c r="C3171" s="62"/>
      <c r="L3171" s="30"/>
    </row>
    <row r="3172" spans="2:12" ht="12.75">
      <c r="B3172" s="64"/>
      <c r="C3172" s="62"/>
      <c r="L3172" s="30"/>
    </row>
    <row r="3173" spans="2:12" ht="12.75">
      <c r="B3173" s="64"/>
      <c r="C3173" s="62"/>
      <c r="L3173" s="30"/>
    </row>
    <row r="3174" spans="2:12" ht="12.75">
      <c r="B3174" s="64"/>
      <c r="C3174" s="62"/>
      <c r="L3174" s="30"/>
    </row>
    <row r="3175" spans="2:12" ht="12.75">
      <c r="B3175" s="64"/>
      <c r="C3175" s="62"/>
      <c r="L3175" s="30"/>
    </row>
    <row r="3176" spans="2:12" ht="12.75">
      <c r="B3176" s="64"/>
      <c r="C3176" s="62"/>
      <c r="L3176" s="30"/>
    </row>
    <row r="3177" spans="2:12" ht="12.75">
      <c r="B3177" s="64"/>
      <c r="C3177" s="62"/>
      <c r="L3177" s="30"/>
    </row>
    <row r="3178" spans="2:12" ht="12.75">
      <c r="B3178" s="64"/>
      <c r="C3178" s="62"/>
      <c r="L3178" s="30"/>
    </row>
    <row r="3179" spans="2:12" ht="12.75">
      <c r="B3179" s="64"/>
      <c r="C3179" s="62"/>
      <c r="L3179" s="30"/>
    </row>
    <row r="3180" spans="2:12" ht="12.75">
      <c r="B3180" s="64"/>
      <c r="C3180" s="62"/>
      <c r="L3180" s="30"/>
    </row>
    <row r="3181" spans="2:12" ht="12.75">
      <c r="B3181" s="64"/>
      <c r="C3181" s="62"/>
      <c r="L3181" s="30"/>
    </row>
    <row r="3182" spans="2:12" ht="12.75">
      <c r="B3182" s="64"/>
      <c r="C3182" s="62"/>
      <c r="L3182" s="30"/>
    </row>
    <row r="3183" spans="2:12" ht="12.75">
      <c r="B3183" s="64"/>
      <c r="C3183" s="62"/>
      <c r="L3183" s="30"/>
    </row>
    <row r="3184" spans="2:12" ht="12.75">
      <c r="B3184" s="64"/>
      <c r="C3184" s="62"/>
      <c r="L3184" s="30"/>
    </row>
    <row r="3185" spans="2:12" ht="12.75">
      <c r="B3185" s="64"/>
      <c r="C3185" s="62"/>
      <c r="L3185" s="30"/>
    </row>
    <row r="3186" spans="2:12" ht="12.75">
      <c r="B3186" s="64"/>
      <c r="C3186" s="62"/>
      <c r="L3186" s="30"/>
    </row>
    <row r="3187" spans="2:12" ht="12.75">
      <c r="B3187" s="64"/>
      <c r="C3187" s="62"/>
      <c r="L3187" s="30"/>
    </row>
    <row r="3188" spans="2:12" ht="12.75">
      <c r="B3188" s="64"/>
      <c r="C3188" s="62"/>
      <c r="L3188" s="30"/>
    </row>
    <row r="3189" spans="2:12" ht="12.75">
      <c r="B3189" s="64"/>
      <c r="C3189" s="62"/>
      <c r="L3189" s="30"/>
    </row>
    <row r="3190" spans="2:12" ht="12.75">
      <c r="B3190" s="64"/>
      <c r="C3190" s="62"/>
      <c r="L3190" s="30"/>
    </row>
    <row r="3191" spans="2:12" ht="12.75">
      <c r="B3191" s="64"/>
      <c r="C3191" s="62"/>
      <c r="L3191" s="30"/>
    </row>
    <row r="3192" spans="2:12" ht="12.75">
      <c r="B3192" s="64"/>
      <c r="C3192" s="62"/>
      <c r="L3192" s="30"/>
    </row>
    <row r="3193" spans="2:12" ht="12.75">
      <c r="B3193" s="64"/>
      <c r="C3193" s="62"/>
      <c r="L3193" s="30"/>
    </row>
    <row r="3194" spans="2:12" ht="12.75">
      <c r="B3194" s="64"/>
      <c r="C3194" s="62"/>
      <c r="L3194" s="30"/>
    </row>
    <row r="3195" spans="2:12" ht="12.75">
      <c r="B3195" s="64"/>
      <c r="C3195" s="62"/>
      <c r="L3195" s="30"/>
    </row>
    <row r="3196" spans="2:12" ht="12.75">
      <c r="B3196" s="64"/>
      <c r="C3196" s="62"/>
      <c r="L3196" s="30"/>
    </row>
    <row r="3197" spans="2:12" ht="12.75">
      <c r="B3197" s="64"/>
      <c r="C3197" s="62"/>
      <c r="L3197" s="30"/>
    </row>
    <row r="3198" spans="2:12" ht="12.75">
      <c r="B3198" s="64"/>
      <c r="C3198" s="62"/>
      <c r="L3198" s="30"/>
    </row>
    <row r="3199" spans="2:12" ht="12.75">
      <c r="B3199" s="64"/>
      <c r="C3199" s="62"/>
      <c r="L3199" s="30"/>
    </row>
    <row r="3200" spans="2:12" ht="12.75">
      <c r="B3200" s="64"/>
      <c r="C3200" s="62"/>
      <c r="L3200" s="30"/>
    </row>
    <row r="3201" spans="2:12" ht="12.75">
      <c r="B3201" s="64"/>
      <c r="C3201" s="62"/>
      <c r="L3201" s="30"/>
    </row>
    <row r="3202" spans="2:12" ht="12.75">
      <c r="B3202" s="64"/>
      <c r="C3202" s="62"/>
      <c r="L3202" s="30"/>
    </row>
    <row r="3203" spans="2:12" ht="12.75">
      <c r="B3203" s="64"/>
      <c r="C3203" s="62"/>
      <c r="L3203" s="30"/>
    </row>
    <row r="3204" spans="2:12" ht="12.75">
      <c r="B3204" s="64"/>
      <c r="C3204" s="62"/>
      <c r="L3204" s="30"/>
    </row>
    <row r="3205" spans="2:12" ht="12.75">
      <c r="B3205" s="64"/>
      <c r="C3205" s="62"/>
      <c r="L3205" s="30"/>
    </row>
    <row r="3206" spans="2:12" ht="12.75">
      <c r="B3206" s="64"/>
      <c r="C3206" s="62"/>
      <c r="L3206" s="30"/>
    </row>
    <row r="3207" spans="2:12" ht="12.75">
      <c r="B3207" s="64"/>
      <c r="C3207" s="62"/>
      <c r="L3207" s="30"/>
    </row>
    <row r="3208" spans="2:12" ht="12.75">
      <c r="B3208" s="64"/>
      <c r="C3208" s="62"/>
      <c r="L3208" s="30"/>
    </row>
    <row r="3209" spans="2:12" ht="12.75">
      <c r="B3209" s="64"/>
      <c r="C3209" s="62"/>
      <c r="L3209" s="30"/>
    </row>
    <row r="3210" spans="2:12" ht="12.75">
      <c r="B3210" s="64"/>
      <c r="C3210" s="62"/>
      <c r="L3210" s="30"/>
    </row>
    <row r="3211" spans="2:12" ht="12.75">
      <c r="B3211" s="64"/>
      <c r="C3211" s="62"/>
      <c r="L3211" s="30"/>
    </row>
    <row r="3212" spans="2:12" ht="12.75">
      <c r="B3212" s="64"/>
      <c r="C3212" s="62"/>
      <c r="L3212" s="30"/>
    </row>
    <row r="3213" spans="2:12" ht="12.75">
      <c r="B3213" s="64"/>
      <c r="C3213" s="62"/>
      <c r="L3213" s="30"/>
    </row>
    <row r="3214" spans="2:12" ht="12.75">
      <c r="B3214" s="64"/>
      <c r="C3214" s="62"/>
      <c r="L3214" s="30"/>
    </row>
    <row r="3215" spans="2:12" ht="12.75">
      <c r="B3215" s="64"/>
      <c r="C3215" s="62"/>
      <c r="L3215" s="30"/>
    </row>
    <row r="3216" spans="2:12" ht="12.75">
      <c r="B3216" s="64"/>
      <c r="C3216" s="62"/>
      <c r="L3216" s="30"/>
    </row>
    <row r="3217" spans="2:12" ht="12.75">
      <c r="B3217" s="64"/>
      <c r="C3217" s="62"/>
      <c r="L3217" s="30"/>
    </row>
    <row r="3218" spans="2:12" ht="12.75">
      <c r="B3218" s="64"/>
      <c r="C3218" s="62"/>
      <c r="L3218" s="30"/>
    </row>
    <row r="3219" spans="2:12" ht="12.75">
      <c r="B3219" s="64"/>
      <c r="C3219" s="62"/>
      <c r="L3219" s="30"/>
    </row>
    <row r="3220" spans="2:12" ht="12.75">
      <c r="B3220" s="64"/>
      <c r="C3220" s="62"/>
      <c r="L3220" s="30"/>
    </row>
    <row r="3221" spans="2:12" ht="12.75">
      <c r="B3221" s="64"/>
      <c r="C3221" s="62"/>
      <c r="L3221" s="30"/>
    </row>
    <row r="3222" spans="2:12" ht="12.75">
      <c r="B3222" s="64"/>
      <c r="C3222" s="62"/>
      <c r="L3222" s="30"/>
    </row>
    <row r="3223" spans="2:12" ht="12.75">
      <c r="B3223" s="64"/>
      <c r="C3223" s="62"/>
      <c r="L3223" s="30"/>
    </row>
    <row r="3224" spans="2:12" ht="12.75">
      <c r="B3224" s="64"/>
      <c r="C3224" s="62"/>
      <c r="L3224" s="30"/>
    </row>
    <row r="3225" spans="2:12" ht="12.75">
      <c r="B3225" s="64"/>
      <c r="C3225" s="62"/>
      <c r="L3225" s="30"/>
    </row>
    <row r="3226" spans="2:12" ht="12.75">
      <c r="B3226" s="64"/>
      <c r="C3226" s="62"/>
      <c r="L3226" s="30"/>
    </row>
    <row r="3227" spans="2:12" ht="12.75">
      <c r="B3227" s="64"/>
      <c r="C3227" s="62"/>
      <c r="L3227" s="30"/>
    </row>
    <row r="3228" spans="2:12" ht="12.75">
      <c r="B3228" s="64"/>
      <c r="C3228" s="62"/>
      <c r="L3228" s="30"/>
    </row>
    <row r="3229" spans="2:12" ht="12.75">
      <c r="B3229" s="64"/>
      <c r="C3229" s="62"/>
      <c r="L3229" s="30"/>
    </row>
    <row r="3230" spans="2:12" ht="12.75">
      <c r="B3230" s="64"/>
      <c r="C3230" s="62"/>
      <c r="L3230" s="30"/>
    </row>
    <row r="3231" spans="2:12" ht="12.75">
      <c r="B3231" s="64"/>
      <c r="C3231" s="62"/>
      <c r="L3231" s="30"/>
    </row>
    <row r="3232" spans="2:12" ht="12.75">
      <c r="B3232" s="64"/>
      <c r="C3232" s="62"/>
      <c r="L3232" s="30"/>
    </row>
    <row r="3233" spans="2:12" ht="12.75">
      <c r="B3233" s="64"/>
      <c r="C3233" s="62"/>
      <c r="L3233" s="30"/>
    </row>
    <row r="3234" spans="2:12" ht="12.75">
      <c r="B3234" s="64"/>
      <c r="C3234" s="62"/>
      <c r="L3234" s="30"/>
    </row>
    <row r="3235" spans="2:12" ht="12.75">
      <c r="B3235" s="64"/>
      <c r="C3235" s="62"/>
      <c r="L3235" s="30"/>
    </row>
    <row r="3236" spans="2:12" ht="12.75">
      <c r="B3236" s="64"/>
      <c r="C3236" s="62"/>
      <c r="L3236" s="30"/>
    </row>
    <row r="3237" spans="2:12" ht="12.75">
      <c r="B3237" s="64"/>
      <c r="C3237" s="62"/>
      <c r="L3237" s="30"/>
    </row>
    <row r="3238" spans="2:12" ht="12.75">
      <c r="B3238" s="64"/>
      <c r="C3238" s="62"/>
      <c r="L3238" s="30"/>
    </row>
    <row r="3239" spans="2:12" ht="12.75">
      <c r="B3239" s="64"/>
      <c r="C3239" s="62"/>
      <c r="L3239" s="30"/>
    </row>
    <row r="3240" spans="2:12" ht="12.75">
      <c r="B3240" s="64"/>
      <c r="C3240" s="62"/>
      <c r="L3240" s="30"/>
    </row>
    <row r="3241" spans="2:12" ht="12.75">
      <c r="B3241" s="64"/>
      <c r="C3241" s="62"/>
      <c r="L3241" s="30"/>
    </row>
    <row r="3242" spans="2:12" ht="12.75">
      <c r="B3242" s="64"/>
      <c r="C3242" s="62"/>
      <c r="L3242" s="30"/>
    </row>
    <row r="3243" spans="2:12" ht="12.75">
      <c r="B3243" s="64"/>
      <c r="C3243" s="62"/>
      <c r="L3243" s="30"/>
    </row>
    <row r="3244" spans="2:12" ht="12.75">
      <c r="B3244" s="64"/>
      <c r="C3244" s="62"/>
      <c r="L3244" s="30"/>
    </row>
    <row r="3245" spans="2:12" ht="12.75">
      <c r="B3245" s="64"/>
      <c r="C3245" s="62"/>
      <c r="L3245" s="30"/>
    </row>
    <row r="3246" spans="2:12" ht="12.75">
      <c r="B3246" s="64"/>
      <c r="C3246" s="62"/>
      <c r="L3246" s="30"/>
    </row>
    <row r="3247" spans="2:12" ht="12.75">
      <c r="B3247" s="64"/>
      <c r="C3247" s="62"/>
      <c r="L3247" s="30"/>
    </row>
    <row r="3248" spans="2:12" ht="12.75">
      <c r="B3248" s="64"/>
      <c r="C3248" s="62"/>
      <c r="L3248" s="30"/>
    </row>
    <row r="3249" spans="2:12" ht="12.75">
      <c r="B3249" s="64"/>
      <c r="C3249" s="62"/>
      <c r="L3249" s="30"/>
    </row>
    <row r="3250" spans="2:12" ht="12.75">
      <c r="B3250" s="64"/>
      <c r="C3250" s="62"/>
      <c r="L3250" s="30"/>
    </row>
    <row r="3251" spans="2:12" ht="12.75">
      <c r="B3251" s="64"/>
      <c r="C3251" s="62"/>
      <c r="L3251" s="30"/>
    </row>
    <row r="3252" spans="2:12" ht="12.75">
      <c r="B3252" s="64"/>
      <c r="C3252" s="62"/>
      <c r="L3252" s="30"/>
    </row>
    <row r="3253" spans="2:12" ht="12.75">
      <c r="B3253" s="64"/>
      <c r="C3253" s="62"/>
      <c r="L3253" s="30"/>
    </row>
    <row r="3254" spans="2:12" ht="12.75">
      <c r="B3254" s="64"/>
      <c r="C3254" s="62"/>
      <c r="L3254" s="30"/>
    </row>
    <row r="3255" spans="2:12" ht="12.75">
      <c r="B3255" s="64"/>
      <c r="C3255" s="62"/>
      <c r="L3255" s="30"/>
    </row>
    <row r="3256" spans="2:12" ht="12.75">
      <c r="B3256" s="64"/>
      <c r="C3256" s="62"/>
      <c r="L3256" s="30"/>
    </row>
    <row r="3257" spans="2:12" ht="12.75">
      <c r="B3257" s="64"/>
      <c r="C3257" s="62"/>
      <c r="L3257" s="30"/>
    </row>
    <row r="3258" spans="2:12" ht="12.75">
      <c r="B3258" s="64"/>
      <c r="C3258" s="62"/>
      <c r="L3258" s="30"/>
    </row>
    <row r="3259" spans="2:12" ht="12.75">
      <c r="B3259" s="64"/>
      <c r="C3259" s="62"/>
      <c r="L3259" s="30"/>
    </row>
    <row r="3260" spans="2:12" ht="12.75">
      <c r="B3260" s="64"/>
      <c r="C3260" s="62"/>
      <c r="L3260" s="30"/>
    </row>
    <row r="3261" spans="2:12" ht="12.75">
      <c r="B3261" s="64"/>
      <c r="C3261" s="62"/>
      <c r="L3261" s="30"/>
    </row>
    <row r="3262" spans="2:12" ht="12.75">
      <c r="B3262" s="64"/>
      <c r="C3262" s="62"/>
      <c r="L3262" s="30"/>
    </row>
    <row r="3263" spans="2:12" ht="12.75">
      <c r="B3263" s="64"/>
      <c r="C3263" s="62"/>
      <c r="L3263" s="30"/>
    </row>
    <row r="3264" spans="2:12" ht="12.75">
      <c r="B3264" s="64"/>
      <c r="C3264" s="62"/>
      <c r="L3264" s="30"/>
    </row>
    <row r="3265" spans="2:12" ht="12.75">
      <c r="B3265" s="64"/>
      <c r="C3265" s="62"/>
      <c r="L3265" s="30"/>
    </row>
    <row r="3266" spans="2:12" ht="12.75">
      <c r="B3266" s="64"/>
      <c r="C3266" s="62"/>
      <c r="L3266" s="30"/>
    </row>
    <row r="3267" spans="2:12" ht="12.75">
      <c r="B3267" s="64"/>
      <c r="C3267" s="62"/>
      <c r="L3267" s="30"/>
    </row>
    <row r="3268" spans="2:12" ht="12.75">
      <c r="B3268" s="64"/>
      <c r="C3268" s="62"/>
      <c r="L3268" s="30"/>
    </row>
    <row r="3269" spans="2:12" ht="12.75">
      <c r="B3269" s="64"/>
      <c r="C3269" s="62"/>
      <c r="L3269" s="30"/>
    </row>
    <row r="3270" spans="2:12" ht="12.75">
      <c r="B3270" s="64"/>
      <c r="C3270" s="62"/>
      <c r="L3270" s="30"/>
    </row>
    <row r="3271" spans="2:12" ht="12.75">
      <c r="B3271" s="64"/>
      <c r="C3271" s="62"/>
      <c r="L3271" s="30"/>
    </row>
    <row r="3272" spans="2:12" ht="12.75">
      <c r="B3272" s="64"/>
      <c r="C3272" s="62"/>
      <c r="L3272" s="30"/>
    </row>
    <row r="3273" spans="2:12" ht="12.75">
      <c r="B3273" s="64"/>
      <c r="C3273" s="62"/>
      <c r="L3273" s="30"/>
    </row>
    <row r="3274" spans="2:12" ht="12.75">
      <c r="B3274" s="64"/>
      <c r="C3274" s="62"/>
      <c r="L3274" s="30"/>
    </row>
    <row r="3275" spans="2:12" ht="12.75">
      <c r="B3275" s="64"/>
      <c r="C3275" s="62"/>
      <c r="L3275" s="30"/>
    </row>
    <row r="3276" spans="2:12" ht="12.75">
      <c r="B3276" s="64"/>
      <c r="C3276" s="62"/>
      <c r="L3276" s="30"/>
    </row>
    <row r="3277" spans="2:12" ht="12.75">
      <c r="B3277" s="64"/>
      <c r="C3277" s="62"/>
      <c r="L3277" s="30"/>
    </row>
    <row r="3278" spans="2:12" ht="12.75">
      <c r="B3278" s="64"/>
      <c r="C3278" s="62"/>
      <c r="L3278" s="30"/>
    </row>
    <row r="3279" spans="2:12" ht="12.75">
      <c r="B3279" s="64"/>
      <c r="C3279" s="62"/>
      <c r="L3279" s="30"/>
    </row>
    <row r="3280" spans="2:12" ht="12.75">
      <c r="B3280" s="64"/>
      <c r="C3280" s="62"/>
      <c r="L3280" s="30"/>
    </row>
    <row r="3281" spans="2:12" ht="12.75">
      <c r="B3281" s="64"/>
      <c r="C3281" s="62"/>
      <c r="L3281" s="30"/>
    </row>
    <row r="3282" spans="2:12" ht="12.75">
      <c r="B3282" s="64"/>
      <c r="C3282" s="62"/>
      <c r="L3282" s="30"/>
    </row>
    <row r="3283" spans="2:12" ht="12.75">
      <c r="B3283" s="64"/>
      <c r="C3283" s="62"/>
      <c r="L3283" s="30"/>
    </row>
    <row r="3284" spans="2:12" ht="12.75">
      <c r="B3284" s="64"/>
      <c r="C3284" s="62"/>
      <c r="L3284" s="30"/>
    </row>
    <row r="3285" spans="2:12" ht="12.75">
      <c r="B3285" s="64"/>
      <c r="C3285" s="62"/>
      <c r="L3285" s="30"/>
    </row>
    <row r="3286" spans="2:12" ht="12.75">
      <c r="B3286" s="64"/>
      <c r="C3286" s="62"/>
      <c r="L3286" s="30"/>
    </row>
    <row r="3287" spans="2:12" ht="12.75">
      <c r="B3287" s="64"/>
      <c r="C3287" s="62"/>
      <c r="L3287" s="30"/>
    </row>
    <row r="3288" spans="2:12" ht="12.75">
      <c r="B3288" s="64"/>
      <c r="C3288" s="62"/>
      <c r="L3288" s="30"/>
    </row>
    <row r="3289" spans="2:12" ht="12.75">
      <c r="B3289" s="64"/>
      <c r="C3289" s="62"/>
      <c r="L3289" s="30"/>
    </row>
    <row r="3290" spans="2:12" ht="12.75">
      <c r="B3290" s="64"/>
      <c r="C3290" s="62"/>
      <c r="L3290" s="30"/>
    </row>
    <row r="3291" spans="2:12" ht="12.75">
      <c r="B3291" s="64"/>
      <c r="C3291" s="62"/>
      <c r="L3291" s="30"/>
    </row>
    <row r="3292" spans="2:12" ht="12.75">
      <c r="B3292" s="64"/>
      <c r="C3292" s="62"/>
      <c r="L3292" s="30"/>
    </row>
    <row r="3293" spans="2:12" ht="12.75">
      <c r="B3293" s="64"/>
      <c r="C3293" s="62"/>
      <c r="L3293" s="30"/>
    </row>
    <row r="3294" spans="2:12" ht="12.75">
      <c r="B3294" s="64"/>
      <c r="C3294" s="62"/>
      <c r="L3294" s="30"/>
    </row>
    <row r="3295" spans="2:12" ht="12.75">
      <c r="B3295" s="64"/>
      <c r="C3295" s="62"/>
      <c r="L3295" s="30"/>
    </row>
    <row r="3296" spans="2:12" ht="12.75">
      <c r="B3296" s="64"/>
      <c r="C3296" s="62"/>
      <c r="L3296" s="30"/>
    </row>
    <row r="3297" spans="2:12" ht="12.75">
      <c r="B3297" s="64"/>
      <c r="C3297" s="62"/>
      <c r="L3297" s="30"/>
    </row>
    <row r="3298" spans="2:12" ht="12.75">
      <c r="B3298" s="64"/>
      <c r="C3298" s="62"/>
      <c r="L3298" s="30"/>
    </row>
    <row r="3299" spans="2:12" ht="12.75">
      <c r="B3299" s="64"/>
      <c r="C3299" s="62"/>
      <c r="L3299" s="30"/>
    </row>
    <row r="3300" spans="2:12" ht="12.75">
      <c r="B3300" s="64"/>
      <c r="C3300" s="62"/>
      <c r="L3300" s="30"/>
    </row>
    <row r="3301" spans="2:12" ht="12.75">
      <c r="B3301" s="64"/>
      <c r="C3301" s="62"/>
      <c r="L3301" s="30"/>
    </row>
    <row r="3302" spans="2:12" ht="12.75">
      <c r="B3302" s="64"/>
      <c r="C3302" s="62"/>
      <c r="L3302" s="30"/>
    </row>
    <row r="3303" spans="2:12" ht="12.75">
      <c r="B3303" s="64"/>
      <c r="C3303" s="62"/>
      <c r="L3303" s="30"/>
    </row>
    <row r="3304" spans="2:12" ht="12.75">
      <c r="B3304" s="64"/>
      <c r="C3304" s="62"/>
      <c r="L3304" s="30"/>
    </row>
    <row r="3305" spans="2:12" ht="12.75">
      <c r="B3305" s="64"/>
      <c r="C3305" s="62"/>
      <c r="L3305" s="30"/>
    </row>
    <row r="3306" spans="2:12" ht="12.75">
      <c r="B3306" s="64"/>
      <c r="C3306" s="62"/>
      <c r="L3306" s="30"/>
    </row>
    <row r="3307" spans="2:12" ht="12.75">
      <c r="B3307" s="64"/>
      <c r="C3307" s="62"/>
      <c r="L3307" s="30"/>
    </row>
    <row r="3308" spans="2:12" ht="12.75">
      <c r="B3308" s="64"/>
      <c r="C3308" s="62"/>
      <c r="L3308" s="30"/>
    </row>
    <row r="3309" spans="2:12" ht="12.75">
      <c r="B3309" s="64"/>
      <c r="C3309" s="62"/>
      <c r="L3309" s="30"/>
    </row>
    <row r="3310" spans="2:12" ht="12.75">
      <c r="B3310" s="64"/>
      <c r="C3310" s="62"/>
      <c r="L3310" s="30"/>
    </row>
    <row r="3311" spans="2:12" ht="12.75">
      <c r="B3311" s="64"/>
      <c r="C3311" s="62"/>
      <c r="L3311" s="30"/>
    </row>
    <row r="3312" spans="2:12" ht="12.75">
      <c r="B3312" s="64"/>
      <c r="C3312" s="62"/>
      <c r="L3312" s="30"/>
    </row>
    <row r="3313" spans="2:12" ht="12.75">
      <c r="B3313" s="64"/>
      <c r="C3313" s="62"/>
      <c r="L3313" s="30"/>
    </row>
    <row r="3314" spans="2:12" ht="12.75">
      <c r="B3314" s="64"/>
      <c r="C3314" s="62"/>
      <c r="L3314" s="30"/>
    </row>
    <row r="3315" spans="2:12" ht="12.75">
      <c r="B3315" s="64"/>
      <c r="C3315" s="62"/>
      <c r="L3315" s="30"/>
    </row>
    <row r="3316" spans="2:12" ht="12.75">
      <c r="B3316" s="64"/>
      <c r="C3316" s="62"/>
      <c r="L3316" s="30"/>
    </row>
    <row r="3317" spans="2:12" ht="12.75">
      <c r="B3317" s="64"/>
      <c r="C3317" s="62"/>
      <c r="L3317" s="30"/>
    </row>
    <row r="3318" spans="2:12" ht="12.75">
      <c r="B3318" s="64"/>
      <c r="C3318" s="62"/>
      <c r="L3318" s="30"/>
    </row>
    <row r="3319" spans="2:12" ht="12.75">
      <c r="B3319" s="64"/>
      <c r="C3319" s="62"/>
      <c r="L3319" s="30"/>
    </row>
    <row r="3320" spans="2:12" ht="12.75">
      <c r="B3320" s="64"/>
      <c r="C3320" s="62"/>
      <c r="L3320" s="30"/>
    </row>
    <row r="3321" spans="2:12" ht="12.75">
      <c r="B3321" s="64"/>
      <c r="C3321" s="62"/>
      <c r="L3321" s="30"/>
    </row>
    <row r="3322" spans="2:12" ht="12.75">
      <c r="B3322" s="64"/>
      <c r="C3322" s="62"/>
      <c r="L3322" s="30"/>
    </row>
    <row r="3323" spans="2:12" ht="12.75">
      <c r="B3323" s="64"/>
      <c r="C3323" s="62"/>
      <c r="L3323" s="30"/>
    </row>
    <row r="3324" spans="2:12" ht="12.75">
      <c r="B3324" s="64"/>
      <c r="C3324" s="62"/>
      <c r="L3324" s="30"/>
    </row>
    <row r="3325" spans="2:12" ht="12.75">
      <c r="B3325" s="64"/>
      <c r="C3325" s="62"/>
      <c r="L3325" s="30"/>
    </row>
    <row r="3326" spans="2:12" ht="12.75">
      <c r="B3326" s="64"/>
      <c r="C3326" s="62"/>
      <c r="L3326" s="30"/>
    </row>
    <row r="3327" spans="2:12" ht="12.75">
      <c r="B3327" s="64"/>
      <c r="C3327" s="62"/>
      <c r="L3327" s="30"/>
    </row>
    <row r="3328" spans="2:12" ht="12.75">
      <c r="B3328" s="64"/>
      <c r="C3328" s="62"/>
      <c r="L3328" s="30"/>
    </row>
    <row r="3329" spans="2:12" ht="12.75">
      <c r="B3329" s="64"/>
      <c r="C3329" s="62"/>
      <c r="L3329" s="30"/>
    </row>
    <row r="3330" spans="2:12" ht="12.75">
      <c r="B3330" s="64"/>
      <c r="C3330" s="62"/>
      <c r="L3330" s="30"/>
    </row>
    <row r="3331" spans="2:12" ht="12.75">
      <c r="B3331" s="64"/>
      <c r="C3331" s="62"/>
      <c r="L3331" s="30"/>
    </row>
    <row r="3332" spans="2:12" ht="12.75">
      <c r="B3332" s="64"/>
      <c r="C3332" s="62"/>
      <c r="L3332" s="30"/>
    </row>
    <row r="3333" spans="2:12" ht="12.75">
      <c r="B3333" s="64"/>
      <c r="C3333" s="62"/>
      <c r="L3333" s="30"/>
    </row>
    <row r="3334" spans="2:12" ht="12.75">
      <c r="B3334" s="64"/>
      <c r="C3334" s="62"/>
      <c r="L3334" s="30"/>
    </row>
    <row r="3335" spans="2:12" ht="12.75">
      <c r="B3335" s="64"/>
      <c r="C3335" s="62"/>
      <c r="L3335" s="30"/>
    </row>
    <row r="3336" spans="2:12" ht="12.75">
      <c r="B3336" s="64"/>
      <c r="C3336" s="62"/>
      <c r="L3336" s="30"/>
    </row>
    <row r="3337" spans="2:12" ht="12.75">
      <c r="B3337" s="64"/>
      <c r="C3337" s="62"/>
      <c r="L3337" s="30"/>
    </row>
    <row r="3338" spans="2:12" ht="12.75">
      <c r="B3338" s="64"/>
      <c r="C3338" s="62"/>
      <c r="L3338" s="30"/>
    </row>
    <row r="3339" spans="2:12" ht="12.75">
      <c r="B3339" s="64"/>
      <c r="C3339" s="62"/>
      <c r="L3339" s="30"/>
    </row>
    <row r="3340" spans="2:12" ht="12.75">
      <c r="B3340" s="64"/>
      <c r="C3340" s="62"/>
      <c r="L3340" s="30"/>
    </row>
    <row r="3341" spans="2:12" ht="12.75">
      <c r="B3341" s="64"/>
      <c r="C3341" s="62"/>
      <c r="L3341" s="30"/>
    </row>
    <row r="3342" spans="2:12" ht="12.75">
      <c r="B3342" s="64"/>
      <c r="C3342" s="62"/>
      <c r="L3342" s="30"/>
    </row>
    <row r="3343" spans="2:12" ht="12.75">
      <c r="B3343" s="64"/>
      <c r="C3343" s="62"/>
      <c r="L3343" s="30"/>
    </row>
    <row r="3344" spans="2:12" ht="12.75">
      <c r="B3344" s="64"/>
      <c r="C3344" s="62"/>
      <c r="L3344" s="30"/>
    </row>
    <row r="3345" spans="2:12" ht="12.75">
      <c r="B3345" s="64"/>
      <c r="C3345" s="62"/>
      <c r="L3345" s="30"/>
    </row>
    <row r="3346" spans="2:12" ht="12.75">
      <c r="B3346" s="64"/>
      <c r="C3346" s="62"/>
      <c r="L3346" s="30"/>
    </row>
    <row r="3347" spans="2:12" ht="12.75">
      <c r="B3347" s="64"/>
      <c r="C3347" s="62"/>
      <c r="L3347" s="30"/>
    </row>
    <row r="3348" spans="2:12" ht="12.75">
      <c r="B3348" s="64"/>
      <c r="C3348" s="62"/>
      <c r="L3348" s="30"/>
    </row>
    <row r="3349" spans="2:12" ht="12.75">
      <c r="B3349" s="64"/>
      <c r="C3349" s="62"/>
      <c r="L3349" s="30"/>
    </row>
    <row r="3350" spans="2:12" ht="12.75">
      <c r="B3350" s="64"/>
      <c r="C3350" s="62"/>
      <c r="L3350" s="30"/>
    </row>
    <row r="3351" spans="2:12" ht="12.75">
      <c r="B3351" s="64"/>
      <c r="C3351" s="62"/>
      <c r="L3351" s="30"/>
    </row>
    <row r="3352" spans="2:12" ht="12.75">
      <c r="B3352" s="64"/>
      <c r="C3352" s="62"/>
      <c r="L3352" s="30"/>
    </row>
    <row r="3353" spans="2:12" ht="12.75">
      <c r="B3353" s="64"/>
      <c r="C3353" s="62"/>
      <c r="L3353" s="30"/>
    </row>
    <row r="3354" spans="2:12" ht="12.75">
      <c r="B3354" s="64"/>
      <c r="C3354" s="62"/>
      <c r="L3354" s="30"/>
    </row>
    <row r="3355" spans="2:12" ht="12.75">
      <c r="B3355" s="64"/>
      <c r="C3355" s="62"/>
      <c r="L3355" s="30"/>
    </row>
    <row r="3356" spans="2:12" ht="12.75">
      <c r="B3356" s="64"/>
      <c r="C3356" s="62"/>
      <c r="L3356" s="30"/>
    </row>
    <row r="3357" spans="2:12" ht="12.75">
      <c r="B3357" s="64"/>
      <c r="C3357" s="62"/>
      <c r="L3357" s="30"/>
    </row>
    <row r="3358" spans="2:12" ht="12.75">
      <c r="B3358" s="64"/>
      <c r="C3358" s="62"/>
      <c r="L3358" s="30"/>
    </row>
    <row r="3359" spans="2:12" ht="12.75">
      <c r="B3359" s="64"/>
      <c r="C3359" s="62"/>
      <c r="L3359" s="30"/>
    </row>
    <row r="3360" spans="2:12" ht="12.75">
      <c r="B3360" s="64"/>
      <c r="C3360" s="62"/>
      <c r="L3360" s="30"/>
    </row>
    <row r="3361" spans="2:12" ht="12.75">
      <c r="B3361" s="64"/>
      <c r="C3361" s="62"/>
      <c r="L3361" s="30"/>
    </row>
    <row r="3362" spans="2:12" ht="12.75">
      <c r="B3362" s="64"/>
      <c r="C3362" s="62"/>
      <c r="L3362" s="30"/>
    </row>
    <row r="3363" spans="2:12" ht="12.75">
      <c r="B3363" s="64"/>
      <c r="C3363" s="62"/>
      <c r="L3363" s="30"/>
    </row>
    <row r="3364" spans="2:12" ht="12.75">
      <c r="B3364" s="64"/>
      <c r="C3364" s="62"/>
      <c r="L3364" s="30"/>
    </row>
    <row r="3365" spans="2:12" ht="12.75">
      <c r="B3365" s="64"/>
      <c r="C3365" s="62"/>
      <c r="L3365" s="30"/>
    </row>
    <row r="3366" spans="2:12" ht="12.75">
      <c r="B3366" s="64"/>
      <c r="C3366" s="62"/>
      <c r="L3366" s="30"/>
    </row>
    <row r="3367" spans="2:12" ht="12.75">
      <c r="B3367" s="64"/>
      <c r="C3367" s="62"/>
      <c r="L3367" s="30"/>
    </row>
    <row r="3368" spans="2:12" ht="12.75">
      <c r="B3368" s="64"/>
      <c r="C3368" s="62"/>
      <c r="L3368" s="30"/>
    </row>
    <row r="3369" spans="2:12" ht="12.75">
      <c r="B3369" s="64"/>
      <c r="C3369" s="62"/>
      <c r="L3369" s="30"/>
    </row>
    <row r="3370" spans="2:12" ht="12.75">
      <c r="B3370" s="64"/>
      <c r="C3370" s="62"/>
      <c r="L3370" s="30"/>
    </row>
    <row r="3371" spans="2:12" ht="12.75">
      <c r="B3371" s="64"/>
      <c r="C3371" s="62"/>
      <c r="L3371" s="30"/>
    </row>
    <row r="3372" spans="2:12" ht="12.75">
      <c r="B3372" s="64"/>
      <c r="C3372" s="62"/>
      <c r="L3372" s="30"/>
    </row>
    <row r="3373" spans="2:12" ht="12.75">
      <c r="B3373" s="64"/>
      <c r="C3373" s="62"/>
      <c r="L3373" s="30"/>
    </row>
    <row r="3374" spans="2:12" ht="12.75">
      <c r="B3374" s="64"/>
      <c r="C3374" s="62"/>
      <c r="L3374" s="30"/>
    </row>
    <row r="3375" spans="2:12" ht="12.75">
      <c r="B3375" s="64"/>
      <c r="C3375" s="62"/>
      <c r="L3375" s="30"/>
    </row>
    <row r="3376" spans="2:12" ht="12.75">
      <c r="B3376" s="64"/>
      <c r="C3376" s="62"/>
      <c r="L3376" s="30"/>
    </row>
    <row r="3377" spans="2:12" ht="12.75">
      <c r="B3377" s="64"/>
      <c r="C3377" s="62"/>
      <c r="L3377" s="30"/>
    </row>
    <row r="3378" spans="2:12" ht="12.75">
      <c r="B3378" s="64"/>
      <c r="C3378" s="62"/>
      <c r="L3378" s="30"/>
    </row>
    <row r="3379" spans="2:12" ht="12.75">
      <c r="B3379" s="64"/>
      <c r="C3379" s="62"/>
      <c r="L3379" s="30"/>
    </row>
    <row r="3380" spans="2:12" ht="12.75">
      <c r="B3380" s="64"/>
      <c r="C3380" s="62"/>
      <c r="L3380" s="30"/>
    </row>
    <row r="3381" spans="2:12" ht="12.75">
      <c r="B3381" s="64"/>
      <c r="C3381" s="62"/>
      <c r="L3381" s="30"/>
    </row>
    <row r="3382" spans="2:12" ht="12.75">
      <c r="B3382" s="64"/>
      <c r="C3382" s="62"/>
      <c r="L3382" s="30"/>
    </row>
    <row r="3383" spans="2:12" ht="12.75">
      <c r="B3383" s="64"/>
      <c r="C3383" s="62"/>
      <c r="L3383" s="30"/>
    </row>
    <row r="3384" spans="2:12" ht="12.75">
      <c r="B3384" s="64"/>
      <c r="C3384" s="62"/>
      <c r="L3384" s="30"/>
    </row>
    <row r="3385" spans="2:12" ht="12.75">
      <c r="B3385" s="64"/>
      <c r="C3385" s="62"/>
      <c r="L3385" s="30"/>
    </row>
    <row r="3386" spans="2:12" ht="12.75">
      <c r="B3386" s="64"/>
      <c r="C3386" s="62"/>
      <c r="L3386" s="30"/>
    </row>
    <row r="3387" spans="2:12" ht="12.75">
      <c r="B3387" s="64"/>
      <c r="C3387" s="62"/>
      <c r="L3387" s="30"/>
    </row>
    <row r="3388" spans="2:12" ht="12.75">
      <c r="B3388" s="64"/>
      <c r="C3388" s="62"/>
      <c r="L3388" s="30"/>
    </row>
    <row r="3389" spans="2:12" ht="12.75">
      <c r="B3389" s="64"/>
      <c r="C3389" s="62"/>
      <c r="L3389" s="30"/>
    </row>
    <row r="3390" spans="2:12" ht="12.75">
      <c r="B3390" s="64"/>
      <c r="C3390" s="62"/>
      <c r="L3390" s="30"/>
    </row>
    <row r="3391" spans="2:12" ht="12.75">
      <c r="B3391" s="64"/>
      <c r="C3391" s="62"/>
      <c r="L3391" s="30"/>
    </row>
    <row r="3392" spans="2:12" ht="12.75">
      <c r="B3392" s="64"/>
      <c r="C3392" s="62"/>
      <c r="L3392" s="30"/>
    </row>
    <row r="3393" spans="2:12" ht="12.75">
      <c r="B3393" s="64"/>
      <c r="C3393" s="62"/>
      <c r="L3393" s="30"/>
    </row>
    <row r="3394" spans="2:12" ht="12.75">
      <c r="B3394" s="64"/>
      <c r="C3394" s="62"/>
      <c r="L3394" s="30"/>
    </row>
    <row r="3395" spans="2:12" ht="12.75">
      <c r="B3395" s="64"/>
      <c r="C3395" s="62"/>
      <c r="L3395" s="30"/>
    </row>
    <row r="3396" spans="2:12" ht="12.75">
      <c r="B3396" s="64"/>
      <c r="C3396" s="62"/>
      <c r="L3396" s="30"/>
    </row>
    <row r="3397" spans="2:12" ht="12.75">
      <c r="B3397" s="64"/>
      <c r="C3397" s="62"/>
      <c r="L3397" s="30"/>
    </row>
    <row r="3398" spans="2:12" ht="12.75">
      <c r="B3398" s="64"/>
      <c r="C3398" s="62"/>
      <c r="L3398" s="30"/>
    </row>
    <row r="3399" spans="2:12" ht="12.75">
      <c r="B3399" s="64"/>
      <c r="C3399" s="62"/>
      <c r="L3399" s="30"/>
    </row>
    <row r="3400" spans="2:12" ht="12.75">
      <c r="B3400" s="64"/>
      <c r="C3400" s="62"/>
      <c r="L3400" s="30"/>
    </row>
    <row r="3401" spans="2:12" ht="12.75">
      <c r="B3401" s="64"/>
      <c r="C3401" s="62"/>
      <c r="L3401" s="30"/>
    </row>
    <row r="3402" spans="2:12" ht="12.75">
      <c r="B3402" s="64"/>
      <c r="C3402" s="62"/>
      <c r="L3402" s="30"/>
    </row>
    <row r="3403" spans="2:12" ht="12.75">
      <c r="B3403" s="64"/>
      <c r="C3403" s="62"/>
      <c r="L3403" s="30"/>
    </row>
    <row r="3404" spans="2:12" ht="12.75">
      <c r="B3404" s="64"/>
      <c r="C3404" s="62"/>
      <c r="L3404" s="30"/>
    </row>
    <row r="3405" spans="2:12" ht="12.75">
      <c r="B3405" s="64"/>
      <c r="C3405" s="62"/>
      <c r="L3405" s="30"/>
    </row>
    <row r="3406" spans="2:12" ht="12.75">
      <c r="B3406" s="64"/>
      <c r="C3406" s="62"/>
      <c r="L3406" s="30"/>
    </row>
    <row r="3407" spans="2:12" ht="12.75">
      <c r="B3407" s="64"/>
      <c r="C3407" s="62"/>
      <c r="L3407" s="30"/>
    </row>
    <row r="3408" spans="2:12" ht="12.75">
      <c r="B3408" s="64"/>
      <c r="C3408" s="62"/>
      <c r="L3408" s="30"/>
    </row>
    <row r="3409" spans="2:12" ht="12.75">
      <c r="B3409" s="64"/>
      <c r="C3409" s="62"/>
      <c r="L3409" s="30"/>
    </row>
    <row r="3410" spans="2:12" ht="12.75">
      <c r="B3410" s="64"/>
      <c r="C3410" s="62"/>
      <c r="L3410" s="30"/>
    </row>
    <row r="3411" spans="2:12" ht="12.75">
      <c r="B3411" s="64"/>
      <c r="C3411" s="62"/>
      <c r="L3411" s="30"/>
    </row>
    <row r="3412" spans="2:12" ht="12.75">
      <c r="B3412" s="64"/>
      <c r="C3412" s="62"/>
      <c r="L3412" s="30"/>
    </row>
    <row r="3413" spans="2:12" ht="12.75">
      <c r="B3413" s="64"/>
      <c r="C3413" s="62"/>
      <c r="L3413" s="30"/>
    </row>
    <row r="3414" spans="2:12" ht="12.75">
      <c r="B3414" s="64"/>
      <c r="C3414" s="62"/>
      <c r="L3414" s="30"/>
    </row>
    <row r="3415" spans="2:12" ht="12.75">
      <c r="B3415" s="64"/>
      <c r="C3415" s="62"/>
      <c r="L3415" s="30"/>
    </row>
    <row r="3416" spans="2:12" ht="12.75">
      <c r="B3416" s="64"/>
      <c r="C3416" s="62"/>
      <c r="L3416" s="30"/>
    </row>
    <row r="3417" spans="2:12" ht="12.75">
      <c r="B3417" s="64"/>
      <c r="C3417" s="62"/>
      <c r="L3417" s="30"/>
    </row>
    <row r="3418" spans="2:12" ht="12.75">
      <c r="B3418" s="64"/>
      <c r="C3418" s="62"/>
      <c r="L3418" s="30"/>
    </row>
    <row r="3419" spans="2:12" ht="12.75">
      <c r="B3419" s="64"/>
      <c r="C3419" s="62"/>
      <c r="L3419" s="30"/>
    </row>
    <row r="3420" spans="2:12" ht="12.75">
      <c r="B3420" s="64"/>
      <c r="C3420" s="62"/>
      <c r="L3420" s="30"/>
    </row>
    <row r="3421" spans="2:12" ht="12.75">
      <c r="B3421" s="64"/>
      <c r="C3421" s="62"/>
      <c r="L3421" s="30"/>
    </row>
    <row r="3422" spans="2:12" ht="12.75">
      <c r="B3422" s="64"/>
      <c r="C3422" s="62"/>
      <c r="L3422" s="30"/>
    </row>
    <row r="3423" spans="2:12" ht="12.75">
      <c r="B3423" s="64"/>
      <c r="C3423" s="62"/>
      <c r="L3423" s="30"/>
    </row>
    <row r="3424" spans="2:12" ht="12.75">
      <c r="B3424" s="64"/>
      <c r="C3424" s="62"/>
      <c r="L3424" s="30"/>
    </row>
    <row r="3425" spans="2:12" ht="12.75">
      <c r="B3425" s="64"/>
      <c r="C3425" s="62"/>
      <c r="L3425" s="30"/>
    </row>
    <row r="3426" spans="2:12" ht="12.75">
      <c r="B3426" s="64"/>
      <c r="C3426" s="62"/>
      <c r="L3426" s="30"/>
    </row>
    <row r="3427" spans="2:12" ht="12.75">
      <c r="B3427" s="64"/>
      <c r="C3427" s="62"/>
      <c r="L3427" s="30"/>
    </row>
    <row r="3428" spans="2:12" ht="12.75">
      <c r="B3428" s="64"/>
      <c r="C3428" s="62"/>
      <c r="L3428" s="30"/>
    </row>
    <row r="3429" spans="2:12" ht="12.75">
      <c r="B3429" s="64"/>
      <c r="C3429" s="62"/>
      <c r="L3429" s="30"/>
    </row>
    <row r="3430" spans="2:12" ht="12.75">
      <c r="B3430" s="64"/>
      <c r="C3430" s="62"/>
      <c r="L3430" s="30"/>
    </row>
    <row r="3431" spans="2:12" ht="12.75">
      <c r="B3431" s="64"/>
      <c r="C3431" s="62"/>
      <c r="L3431" s="30"/>
    </row>
    <row r="3432" spans="2:12" ht="12.75">
      <c r="B3432" s="64"/>
      <c r="C3432" s="62"/>
      <c r="L3432" s="30"/>
    </row>
    <row r="3433" spans="2:12" ht="12.75">
      <c r="B3433" s="64"/>
      <c r="C3433" s="62"/>
      <c r="L3433" s="30"/>
    </row>
    <row r="3434" spans="2:12" ht="12.75">
      <c r="B3434" s="64"/>
      <c r="C3434" s="62"/>
      <c r="L3434" s="30"/>
    </row>
    <row r="3435" spans="2:12" ht="12.75">
      <c r="B3435" s="64"/>
      <c r="C3435" s="62"/>
      <c r="L3435" s="30"/>
    </row>
    <row r="3436" spans="2:12" ht="12.75">
      <c r="B3436" s="64"/>
      <c r="C3436" s="62"/>
      <c r="L3436" s="30"/>
    </row>
    <row r="3437" spans="2:12" ht="12.75">
      <c r="B3437" s="64"/>
      <c r="C3437" s="62"/>
      <c r="L3437" s="30"/>
    </row>
    <row r="3438" spans="2:12" ht="12.75">
      <c r="B3438" s="64"/>
      <c r="C3438" s="62"/>
      <c r="L3438" s="30"/>
    </row>
    <row r="3439" spans="2:12" ht="12.75">
      <c r="B3439" s="64"/>
      <c r="C3439" s="62"/>
      <c r="L3439" s="30"/>
    </row>
    <row r="3440" spans="2:12" ht="12.75">
      <c r="B3440" s="64"/>
      <c r="C3440" s="62"/>
      <c r="L3440" s="30"/>
    </row>
    <row r="3441" spans="2:12" ht="12.75">
      <c r="B3441" s="64"/>
      <c r="C3441" s="62"/>
      <c r="L3441" s="30"/>
    </row>
    <row r="3442" spans="2:12" ht="12.75">
      <c r="B3442" s="64"/>
      <c r="C3442" s="62"/>
      <c r="L3442" s="30"/>
    </row>
    <row r="3443" spans="2:12" ht="12.75">
      <c r="B3443" s="64"/>
      <c r="C3443" s="62"/>
      <c r="L3443" s="30"/>
    </row>
    <row r="3444" spans="2:12" ht="12.75">
      <c r="B3444" s="64"/>
      <c r="C3444" s="62"/>
      <c r="L3444" s="30"/>
    </row>
    <row r="3445" spans="2:12" ht="12.75">
      <c r="B3445" s="64"/>
      <c r="C3445" s="62"/>
      <c r="L3445" s="30"/>
    </row>
    <row r="3446" spans="2:12" ht="12.75">
      <c r="B3446" s="64"/>
      <c r="C3446" s="62"/>
      <c r="L3446" s="30"/>
    </row>
    <row r="3447" spans="2:12" ht="12.75">
      <c r="B3447" s="64"/>
      <c r="C3447" s="62"/>
      <c r="L3447" s="30"/>
    </row>
    <row r="3448" spans="2:12" ht="12.75">
      <c r="B3448" s="64"/>
      <c r="C3448" s="62"/>
      <c r="L3448" s="30"/>
    </row>
    <row r="3449" spans="2:12" ht="12.75">
      <c r="B3449" s="64"/>
      <c r="C3449" s="62"/>
      <c r="L3449" s="30"/>
    </row>
    <row r="3450" spans="2:12" ht="12.75">
      <c r="B3450" s="64"/>
      <c r="C3450" s="62"/>
      <c r="L3450" s="30"/>
    </row>
    <row r="3451" spans="2:12" ht="12.75">
      <c r="B3451" s="64"/>
      <c r="C3451" s="62"/>
      <c r="L3451" s="30"/>
    </row>
    <row r="3452" spans="2:12" ht="12.75">
      <c r="B3452" s="64"/>
      <c r="C3452" s="62"/>
      <c r="L3452" s="30"/>
    </row>
    <row r="3453" spans="2:12" ht="12.75">
      <c r="B3453" s="64"/>
      <c r="C3453" s="62"/>
      <c r="L3453" s="30"/>
    </row>
    <row r="3454" spans="2:12" ht="12.75">
      <c r="B3454" s="64"/>
      <c r="C3454" s="62"/>
      <c r="L3454" s="30"/>
    </row>
    <row r="3455" spans="2:12" ht="12.75">
      <c r="B3455" s="64"/>
      <c r="C3455" s="62"/>
      <c r="L3455" s="30"/>
    </row>
    <row r="3456" spans="2:12" ht="12.75">
      <c r="B3456" s="64"/>
      <c r="C3456" s="62"/>
      <c r="L3456" s="30"/>
    </row>
    <row r="3457" spans="2:12" ht="12.75">
      <c r="B3457" s="64"/>
      <c r="C3457" s="62"/>
      <c r="L3457" s="30"/>
    </row>
    <row r="3458" spans="2:12" ht="12.75">
      <c r="B3458" s="64"/>
      <c r="C3458" s="62"/>
      <c r="L3458" s="30"/>
    </row>
    <row r="3459" spans="2:12" ht="12.75">
      <c r="B3459" s="64"/>
      <c r="C3459" s="62"/>
      <c r="L3459" s="30"/>
    </row>
    <row r="3460" spans="2:12" ht="12.75">
      <c r="B3460" s="64"/>
      <c r="C3460" s="62"/>
      <c r="L3460" s="30"/>
    </row>
    <row r="3461" spans="2:12" ht="12.75">
      <c r="B3461" s="64"/>
      <c r="C3461" s="62"/>
      <c r="L3461" s="30"/>
    </row>
    <row r="3462" spans="2:12" ht="12.75">
      <c r="B3462" s="64"/>
      <c r="C3462" s="62"/>
      <c r="L3462" s="30"/>
    </row>
    <row r="3463" spans="2:12" ht="12.75">
      <c r="B3463" s="64"/>
      <c r="C3463" s="62"/>
      <c r="L3463" s="30"/>
    </row>
    <row r="3464" spans="2:12" ht="12.75">
      <c r="B3464" s="64"/>
      <c r="C3464" s="62"/>
      <c r="L3464" s="30"/>
    </row>
    <row r="3465" spans="2:12" ht="12.75">
      <c r="B3465" s="64"/>
      <c r="C3465" s="62"/>
      <c r="L3465" s="30"/>
    </row>
    <row r="3466" spans="2:12" ht="12.75">
      <c r="B3466" s="64"/>
      <c r="C3466" s="62"/>
      <c r="L3466" s="30"/>
    </row>
    <row r="3467" spans="2:12" ht="12.75">
      <c r="B3467" s="64"/>
      <c r="C3467" s="62"/>
      <c r="L3467" s="30"/>
    </row>
    <row r="3468" spans="2:12" ht="12.75">
      <c r="B3468" s="64"/>
      <c r="C3468" s="62"/>
      <c r="L3468" s="30"/>
    </row>
    <row r="3469" spans="2:12" ht="12.75">
      <c r="B3469" s="64"/>
      <c r="C3469" s="62"/>
      <c r="L3469" s="30"/>
    </row>
    <row r="3470" spans="2:12" ht="12.75">
      <c r="B3470" s="64"/>
      <c r="C3470" s="62"/>
      <c r="L3470" s="30"/>
    </row>
    <row r="3471" spans="2:12" ht="12.75">
      <c r="B3471" s="64"/>
      <c r="C3471" s="62"/>
      <c r="L3471" s="30"/>
    </row>
    <row r="3472" spans="2:12" ht="12.75">
      <c r="B3472" s="64"/>
      <c r="C3472" s="62"/>
      <c r="L3472" s="30"/>
    </row>
    <row r="3473" spans="2:12" ht="12.75">
      <c r="B3473" s="64"/>
      <c r="C3473" s="62"/>
      <c r="L3473" s="30"/>
    </row>
    <row r="3474" spans="2:12" ht="12.75">
      <c r="B3474" s="64"/>
      <c r="C3474" s="62"/>
      <c r="L3474" s="30"/>
    </row>
    <row r="3475" spans="2:12" ht="12.75">
      <c r="B3475" s="64"/>
      <c r="C3475" s="62"/>
      <c r="L3475" s="30"/>
    </row>
    <row r="3476" spans="2:12" ht="12.75">
      <c r="B3476" s="64"/>
      <c r="C3476" s="62"/>
      <c r="L3476" s="30"/>
    </row>
    <row r="3477" spans="2:12" ht="12.75">
      <c r="B3477" s="64"/>
      <c r="C3477" s="62"/>
      <c r="L3477" s="30"/>
    </row>
    <row r="3478" spans="2:12" ht="12.75">
      <c r="B3478" s="64"/>
      <c r="C3478" s="62"/>
      <c r="L3478" s="30"/>
    </row>
    <row r="3479" spans="2:12" ht="12.75">
      <c r="B3479" s="64"/>
      <c r="C3479" s="62"/>
      <c r="L3479" s="30"/>
    </row>
    <row r="3480" spans="2:12" ht="12.75">
      <c r="B3480" s="64"/>
      <c r="C3480" s="62"/>
      <c r="L3480" s="30"/>
    </row>
    <row r="3481" spans="2:12" ht="12.75">
      <c r="B3481" s="64"/>
      <c r="C3481" s="62"/>
      <c r="L3481" s="30"/>
    </row>
    <row r="3482" spans="2:12" ht="12.75">
      <c r="B3482" s="64"/>
      <c r="C3482" s="62"/>
      <c r="L3482" s="30"/>
    </row>
    <row r="3483" spans="2:12" ht="12.75">
      <c r="B3483" s="64"/>
      <c r="C3483" s="62"/>
      <c r="L3483" s="30"/>
    </row>
    <row r="3484" spans="2:12" ht="12.75">
      <c r="B3484" s="64"/>
      <c r="C3484" s="62"/>
      <c r="L3484" s="30"/>
    </row>
    <row r="3485" spans="2:12" ht="12.75">
      <c r="B3485" s="64"/>
      <c r="C3485" s="62"/>
      <c r="L3485" s="30"/>
    </row>
    <row r="3486" spans="2:12" ht="12.75">
      <c r="B3486" s="64"/>
      <c r="C3486" s="62"/>
      <c r="L3486" s="30"/>
    </row>
    <row r="3487" spans="2:12" ht="12.75">
      <c r="B3487" s="64"/>
      <c r="C3487" s="62"/>
      <c r="L3487" s="30"/>
    </row>
    <row r="3488" spans="2:12" ht="12.75">
      <c r="B3488" s="64"/>
      <c r="C3488" s="62"/>
      <c r="L3488" s="30"/>
    </row>
    <row r="3489" spans="2:12" ht="12.75">
      <c r="B3489" s="64"/>
      <c r="C3489" s="62"/>
      <c r="L3489" s="30"/>
    </row>
    <row r="3490" spans="2:12" ht="12.75">
      <c r="B3490" s="64"/>
      <c r="C3490" s="62"/>
      <c r="L3490" s="30"/>
    </row>
    <row r="3491" spans="2:12" ht="12.75">
      <c r="B3491" s="64"/>
      <c r="C3491" s="62"/>
      <c r="L3491" s="30"/>
    </row>
    <row r="3492" spans="2:12" ht="12.75">
      <c r="B3492" s="64"/>
      <c r="C3492" s="62"/>
      <c r="L3492" s="30"/>
    </row>
    <row r="3493" spans="2:12" ht="12.75">
      <c r="B3493" s="64"/>
      <c r="C3493" s="62"/>
      <c r="L3493" s="30"/>
    </row>
    <row r="3494" spans="2:12" ht="12.75">
      <c r="B3494" s="64"/>
      <c r="C3494" s="62"/>
      <c r="L3494" s="30"/>
    </row>
    <row r="3495" spans="2:12" ht="12.75">
      <c r="B3495" s="64"/>
      <c r="C3495" s="62"/>
      <c r="L3495" s="30"/>
    </row>
    <row r="3496" spans="2:12" ht="12.75">
      <c r="B3496" s="64"/>
      <c r="C3496" s="62"/>
      <c r="L3496" s="30"/>
    </row>
    <row r="3497" spans="2:12" ht="12.75">
      <c r="B3497" s="64"/>
      <c r="C3497" s="62"/>
      <c r="L3497" s="30"/>
    </row>
    <row r="3498" spans="2:12" ht="12.75">
      <c r="B3498" s="64"/>
      <c r="C3498" s="62"/>
      <c r="L3498" s="30"/>
    </row>
    <row r="3499" spans="2:12" ht="12.75">
      <c r="B3499" s="64"/>
      <c r="C3499" s="62"/>
      <c r="L3499" s="30"/>
    </row>
    <row r="3500" spans="2:12" ht="12.75">
      <c r="B3500" s="64"/>
      <c r="C3500" s="62"/>
      <c r="L3500" s="30"/>
    </row>
    <row r="3501" spans="2:12" ht="12.75">
      <c r="B3501" s="64"/>
      <c r="C3501" s="62"/>
      <c r="L3501" s="30"/>
    </row>
    <row r="3502" spans="2:12" ht="12.75">
      <c r="B3502" s="64"/>
      <c r="C3502" s="62"/>
      <c r="L3502" s="30"/>
    </row>
    <row r="3503" spans="2:12" ht="12.75">
      <c r="B3503" s="64"/>
      <c r="C3503" s="62"/>
      <c r="L3503" s="30"/>
    </row>
    <row r="3504" spans="2:12" ht="12.75">
      <c r="B3504" s="64"/>
      <c r="C3504" s="62"/>
      <c r="L3504" s="30"/>
    </row>
    <row r="3505" spans="2:12" ht="12.75">
      <c r="B3505" s="64"/>
      <c r="C3505" s="62"/>
      <c r="L3505" s="30"/>
    </row>
    <row r="3506" spans="2:12" ht="12.75">
      <c r="B3506" s="64"/>
      <c r="C3506" s="62"/>
      <c r="L3506" s="30"/>
    </row>
    <row r="3507" spans="2:12" ht="12.75">
      <c r="B3507" s="64"/>
      <c r="C3507" s="62"/>
      <c r="L3507" s="30"/>
    </row>
    <row r="3508" spans="2:12" ht="12.75">
      <c r="B3508" s="64"/>
      <c r="C3508" s="62"/>
      <c r="L3508" s="30"/>
    </row>
    <row r="3509" spans="2:12" ht="12.75">
      <c r="B3509" s="64"/>
      <c r="C3509" s="62"/>
      <c r="L3509" s="30"/>
    </row>
    <row r="3510" spans="2:12" ht="12.75">
      <c r="B3510" s="64"/>
      <c r="C3510" s="62"/>
      <c r="L3510" s="30"/>
    </row>
    <row r="3511" spans="2:12" ht="12.75">
      <c r="B3511" s="64"/>
      <c r="C3511" s="62"/>
      <c r="L3511" s="30"/>
    </row>
    <row r="3512" spans="2:12" ht="12.75">
      <c r="B3512" s="64"/>
      <c r="C3512" s="62"/>
      <c r="L3512" s="30"/>
    </row>
    <row r="3513" spans="2:12" ht="12.75">
      <c r="B3513" s="64"/>
      <c r="C3513" s="62"/>
      <c r="L3513" s="30"/>
    </row>
    <row r="3514" spans="2:12" ht="12.75">
      <c r="B3514" s="64"/>
      <c r="C3514" s="62"/>
      <c r="L3514" s="30"/>
    </row>
    <row r="3515" spans="2:12" ht="12.75">
      <c r="B3515" s="64"/>
      <c r="C3515" s="62"/>
      <c r="L3515" s="30"/>
    </row>
    <row r="3516" spans="2:12" ht="12.75">
      <c r="B3516" s="64"/>
      <c r="C3516" s="62"/>
      <c r="L3516" s="30"/>
    </row>
    <row r="3517" spans="2:12" ht="12.75">
      <c r="B3517" s="64"/>
      <c r="C3517" s="62"/>
      <c r="L3517" s="30"/>
    </row>
    <row r="3518" spans="2:12" ht="12.75">
      <c r="B3518" s="64"/>
      <c r="C3518" s="62"/>
      <c r="L3518" s="30"/>
    </row>
    <row r="3519" spans="2:12" ht="12.75">
      <c r="B3519" s="64"/>
      <c r="C3519" s="62"/>
      <c r="L3519" s="30"/>
    </row>
    <row r="3520" spans="2:12" ht="12.75">
      <c r="B3520" s="64"/>
      <c r="C3520" s="62"/>
      <c r="L3520" s="30"/>
    </row>
    <row r="3521" spans="2:12" ht="12.75">
      <c r="B3521" s="64"/>
      <c r="C3521" s="62"/>
      <c r="L3521" s="30"/>
    </row>
    <row r="3522" spans="2:12" ht="12.75">
      <c r="B3522" s="64"/>
      <c r="C3522" s="62"/>
      <c r="L3522" s="30"/>
    </row>
    <row r="3523" spans="2:12" ht="12.75">
      <c r="B3523" s="64"/>
      <c r="C3523" s="62"/>
      <c r="L3523" s="30"/>
    </row>
    <row r="3524" spans="2:12" ht="12.75">
      <c r="B3524" s="64"/>
      <c r="C3524" s="62"/>
      <c r="L3524" s="30"/>
    </row>
    <row r="3525" spans="2:12" ht="12.75">
      <c r="B3525" s="64"/>
      <c r="C3525" s="62"/>
      <c r="L3525" s="30"/>
    </row>
    <row r="3526" spans="2:12" ht="12.75">
      <c r="B3526" s="64"/>
      <c r="C3526" s="62"/>
      <c r="L3526" s="30"/>
    </row>
    <row r="3527" spans="2:12" ht="12.75">
      <c r="B3527" s="64"/>
      <c r="C3527" s="62"/>
      <c r="L3527" s="30"/>
    </row>
    <row r="3528" spans="2:12" ht="12.75">
      <c r="B3528" s="64"/>
      <c r="C3528" s="62"/>
      <c r="L3528" s="30"/>
    </row>
    <row r="3529" spans="2:12" ht="12.75">
      <c r="B3529" s="64"/>
      <c r="C3529" s="62"/>
      <c r="L3529" s="30"/>
    </row>
    <row r="3530" spans="2:12" ht="12.75">
      <c r="B3530" s="64"/>
      <c r="C3530" s="62"/>
      <c r="L3530" s="30"/>
    </row>
    <row r="3531" spans="2:12" ht="12.75">
      <c r="B3531" s="64"/>
      <c r="C3531" s="62"/>
      <c r="L3531" s="30"/>
    </row>
    <row r="3532" spans="2:12" ht="12.75">
      <c r="B3532" s="64"/>
      <c r="C3532" s="62"/>
      <c r="L3532" s="30"/>
    </row>
    <row r="3533" spans="2:12" ht="12.75">
      <c r="B3533" s="64"/>
      <c r="C3533" s="62"/>
      <c r="L3533" s="30"/>
    </row>
    <row r="3534" spans="2:12" ht="12.75">
      <c r="B3534" s="64"/>
      <c r="C3534" s="62"/>
      <c r="L3534" s="30"/>
    </row>
    <row r="3535" spans="2:12" ht="12.75">
      <c r="B3535" s="64"/>
      <c r="C3535" s="62"/>
      <c r="L3535" s="30"/>
    </row>
    <row r="3536" spans="2:12" ht="12.75">
      <c r="B3536" s="64"/>
      <c r="C3536" s="62"/>
      <c r="L3536" s="30"/>
    </row>
    <row r="3537" spans="2:12" ht="12.75">
      <c r="B3537" s="64"/>
      <c r="C3537" s="62"/>
      <c r="L3537" s="30"/>
    </row>
    <row r="3538" spans="2:12" ht="12.75">
      <c r="B3538" s="64"/>
      <c r="C3538" s="62"/>
      <c r="L3538" s="30"/>
    </row>
    <row r="3539" spans="2:12" ht="12.75">
      <c r="B3539" s="64"/>
      <c r="C3539" s="62"/>
      <c r="L3539" s="30"/>
    </row>
    <row r="3540" spans="2:12" ht="12.75">
      <c r="B3540" s="64"/>
      <c r="C3540" s="62"/>
      <c r="L3540" s="30"/>
    </row>
    <row r="3541" spans="2:12" ht="12.75">
      <c r="B3541" s="64"/>
      <c r="C3541" s="62"/>
      <c r="L3541" s="30"/>
    </row>
    <row r="3542" spans="2:12" ht="12.75">
      <c r="B3542" s="64"/>
      <c r="C3542" s="62"/>
      <c r="L3542" s="30"/>
    </row>
    <row r="3543" spans="2:12" ht="12.75">
      <c r="B3543" s="64"/>
      <c r="C3543" s="62"/>
      <c r="L3543" s="30"/>
    </row>
    <row r="3544" spans="2:12" ht="12.75">
      <c r="B3544" s="64"/>
      <c r="C3544" s="62"/>
      <c r="L3544" s="30"/>
    </row>
    <row r="3545" spans="2:12" ht="12.75">
      <c r="B3545" s="64"/>
      <c r="C3545" s="62"/>
      <c r="L3545" s="30"/>
    </row>
    <row r="3546" spans="2:12" ht="12.75">
      <c r="B3546" s="64"/>
      <c r="C3546" s="62"/>
      <c r="L3546" s="30"/>
    </row>
    <row r="3547" spans="2:12" ht="12.75">
      <c r="B3547" s="64"/>
      <c r="C3547" s="62"/>
      <c r="L3547" s="30"/>
    </row>
    <row r="3548" spans="2:12" ht="12.75">
      <c r="B3548" s="64"/>
      <c r="C3548" s="62"/>
      <c r="L3548" s="30"/>
    </row>
    <row r="3549" spans="2:12" ht="12.75">
      <c r="B3549" s="64"/>
      <c r="C3549" s="62"/>
      <c r="L3549" s="30"/>
    </row>
    <row r="3550" spans="2:12" ht="12.75">
      <c r="B3550" s="64"/>
      <c r="C3550" s="62"/>
      <c r="L3550" s="30"/>
    </row>
    <row r="3551" spans="2:12" ht="12.75">
      <c r="B3551" s="64"/>
      <c r="C3551" s="62"/>
      <c r="L3551" s="30"/>
    </row>
    <row r="3552" spans="2:12" ht="12.75">
      <c r="B3552" s="64"/>
      <c r="C3552" s="62"/>
      <c r="L3552" s="30"/>
    </row>
    <row r="3553" spans="2:12" ht="12.75">
      <c r="B3553" s="64"/>
      <c r="C3553" s="62"/>
      <c r="L3553" s="30"/>
    </row>
    <row r="3554" spans="2:12" ht="12.75">
      <c r="B3554" s="64"/>
      <c r="C3554" s="62"/>
      <c r="L3554" s="30"/>
    </row>
    <row r="3555" spans="2:12" ht="12.75">
      <c r="B3555" s="64"/>
      <c r="C3555" s="62"/>
      <c r="L3555" s="30"/>
    </row>
    <row r="3556" spans="2:12" ht="12.75">
      <c r="B3556" s="64"/>
      <c r="C3556" s="62"/>
      <c r="L3556" s="30"/>
    </row>
    <row r="3557" spans="2:12" ht="12.75">
      <c r="B3557" s="64"/>
      <c r="C3557" s="62"/>
      <c r="L3557" s="30"/>
    </row>
    <row r="3558" spans="2:12" ht="12.75">
      <c r="B3558" s="64"/>
      <c r="C3558" s="62"/>
      <c r="L3558" s="30"/>
    </row>
    <row r="3559" spans="2:12" ht="12.75">
      <c r="B3559" s="64"/>
      <c r="C3559" s="62"/>
      <c r="L3559" s="30"/>
    </row>
    <row r="3560" spans="2:12" ht="12.75">
      <c r="B3560" s="64"/>
      <c r="C3560" s="62"/>
      <c r="L3560" s="30"/>
    </row>
    <row r="3561" spans="2:12" ht="12.75">
      <c r="B3561" s="64"/>
      <c r="C3561" s="62"/>
      <c r="L3561" s="30"/>
    </row>
    <row r="3562" spans="2:12" ht="12.75">
      <c r="B3562" s="64"/>
      <c r="C3562" s="62"/>
      <c r="L3562" s="30"/>
    </row>
    <row r="3563" spans="2:12" ht="12.75">
      <c r="B3563" s="64"/>
      <c r="C3563" s="62"/>
      <c r="L3563" s="30"/>
    </row>
    <row r="3564" spans="2:12" ht="12.75">
      <c r="B3564" s="64"/>
      <c r="C3564" s="62"/>
      <c r="L3564" s="30"/>
    </row>
    <row r="3565" spans="2:12" ht="12.75">
      <c r="B3565" s="64"/>
      <c r="C3565" s="62"/>
      <c r="L3565" s="30"/>
    </row>
    <row r="3566" spans="2:12" ht="12.75">
      <c r="B3566" s="64"/>
      <c r="C3566" s="62"/>
      <c r="L3566" s="30"/>
    </row>
    <row r="3567" spans="2:12" ht="12.75">
      <c r="B3567" s="64"/>
      <c r="C3567" s="62"/>
      <c r="L3567" s="30"/>
    </row>
    <row r="3568" spans="2:12" ht="12.75">
      <c r="B3568" s="64"/>
      <c r="C3568" s="62"/>
      <c r="L3568" s="30"/>
    </row>
    <row r="3569" spans="2:12" ht="12.75">
      <c r="B3569" s="64"/>
      <c r="C3569" s="62"/>
      <c r="L3569" s="30"/>
    </row>
    <row r="3570" spans="2:12" ht="12.75">
      <c r="B3570" s="64"/>
      <c r="C3570" s="62"/>
      <c r="L3570" s="30"/>
    </row>
    <row r="3571" spans="2:12" ht="12.75">
      <c r="B3571" s="64"/>
      <c r="C3571" s="62"/>
      <c r="L3571" s="30"/>
    </row>
    <row r="3572" spans="2:12" ht="12.75">
      <c r="B3572" s="64"/>
      <c r="C3572" s="62"/>
      <c r="L3572" s="30"/>
    </row>
    <row r="3573" spans="2:12" ht="12.75">
      <c r="B3573" s="64"/>
      <c r="C3573" s="62"/>
      <c r="L3573" s="30"/>
    </row>
    <row r="3574" spans="2:12" ht="12.75">
      <c r="B3574" s="64"/>
      <c r="C3574" s="62"/>
      <c r="L3574" s="30"/>
    </row>
    <row r="3575" spans="2:12" ht="12.75">
      <c r="B3575" s="64"/>
      <c r="C3575" s="62"/>
      <c r="L3575" s="30"/>
    </row>
    <row r="3576" spans="2:12" ht="12.75">
      <c r="B3576" s="64"/>
      <c r="C3576" s="62"/>
      <c r="L3576" s="30"/>
    </row>
    <row r="3577" spans="2:12" ht="12.75">
      <c r="B3577" s="64"/>
      <c r="C3577" s="62"/>
      <c r="L3577" s="30"/>
    </row>
    <row r="3578" spans="2:12" ht="12.75">
      <c r="B3578" s="64"/>
      <c r="C3578" s="62"/>
      <c r="L3578" s="30"/>
    </row>
    <row r="3579" spans="2:12" ht="12.75">
      <c r="B3579" s="64"/>
      <c r="C3579" s="62"/>
      <c r="L3579" s="30"/>
    </row>
    <row r="3580" spans="2:12" ht="12.75">
      <c r="B3580" s="64"/>
      <c r="C3580" s="62"/>
      <c r="L3580" s="30"/>
    </row>
    <row r="3581" spans="2:12" ht="12.75">
      <c r="B3581" s="64"/>
      <c r="C3581" s="62"/>
      <c r="L3581" s="30"/>
    </row>
    <row r="3582" spans="2:12" ht="12.75">
      <c r="B3582" s="64"/>
      <c r="C3582" s="62"/>
      <c r="L3582" s="30"/>
    </row>
    <row r="3583" spans="2:12" ht="12.75">
      <c r="B3583" s="64"/>
      <c r="C3583" s="62"/>
      <c r="L3583" s="30"/>
    </row>
    <row r="3584" spans="2:12" ht="12.75">
      <c r="B3584" s="64"/>
      <c r="C3584" s="62"/>
      <c r="L3584" s="30"/>
    </row>
    <row r="3585" spans="2:12" ht="12.75">
      <c r="B3585" s="64"/>
      <c r="C3585" s="62"/>
      <c r="L3585" s="30"/>
    </row>
    <row r="3586" spans="2:12" ht="12.75">
      <c r="B3586" s="64"/>
      <c r="C3586" s="62"/>
      <c r="L3586" s="30"/>
    </row>
    <row r="3587" spans="2:12" ht="12.75">
      <c r="B3587" s="64"/>
      <c r="C3587" s="62"/>
      <c r="L3587" s="30"/>
    </row>
    <row r="3588" spans="2:12" ht="12.75">
      <c r="B3588" s="64"/>
      <c r="C3588" s="62"/>
      <c r="L3588" s="30"/>
    </row>
    <row r="3589" spans="2:12" ht="12.75">
      <c r="B3589" s="64"/>
      <c r="C3589" s="62"/>
      <c r="L3589" s="30"/>
    </row>
    <row r="3590" spans="2:12" ht="12.75">
      <c r="B3590" s="64"/>
      <c r="C3590" s="62"/>
      <c r="L3590" s="30"/>
    </row>
    <row r="3591" spans="2:12" ht="12.75">
      <c r="B3591" s="64"/>
      <c r="C3591" s="62"/>
      <c r="L3591" s="30"/>
    </row>
    <row r="3592" spans="2:12" ht="12.75">
      <c r="B3592" s="64"/>
      <c r="C3592" s="62"/>
      <c r="L3592" s="30"/>
    </row>
    <row r="3593" spans="2:12" ht="12.75">
      <c r="B3593" s="64"/>
      <c r="C3593" s="62"/>
      <c r="L3593" s="30"/>
    </row>
    <row r="3594" spans="2:12" ht="12.75">
      <c r="B3594" s="64"/>
      <c r="C3594" s="62"/>
      <c r="L3594" s="30"/>
    </row>
    <row r="3595" spans="2:12" ht="12.75">
      <c r="B3595" s="64"/>
      <c r="C3595" s="62"/>
      <c r="L3595" s="30"/>
    </row>
    <row r="3596" spans="2:12" ht="12.75">
      <c r="B3596" s="64"/>
      <c r="C3596" s="62"/>
      <c r="L3596" s="30"/>
    </row>
    <row r="3597" spans="2:12" ht="12.75">
      <c r="B3597" s="64"/>
      <c r="C3597" s="62"/>
      <c r="L3597" s="30"/>
    </row>
    <row r="3598" spans="2:12" ht="12.75">
      <c r="B3598" s="64"/>
      <c r="C3598" s="62"/>
      <c r="L3598" s="30"/>
    </row>
    <row r="3599" spans="2:12" ht="12.75">
      <c r="B3599" s="64"/>
      <c r="C3599" s="62"/>
      <c r="L3599" s="30"/>
    </row>
    <row r="3600" spans="2:12" ht="12.75">
      <c r="B3600" s="64"/>
      <c r="C3600" s="62"/>
      <c r="L3600" s="30"/>
    </row>
    <row r="3601" spans="2:12" ht="12.75">
      <c r="B3601" s="64"/>
      <c r="C3601" s="62"/>
      <c r="L3601" s="30"/>
    </row>
    <row r="3602" spans="2:12" ht="12.75">
      <c r="B3602" s="64"/>
      <c r="C3602" s="62"/>
      <c r="L3602" s="30"/>
    </row>
    <row r="3603" spans="2:12" ht="12.75">
      <c r="B3603" s="64"/>
      <c r="C3603" s="62"/>
      <c r="L3603" s="30"/>
    </row>
    <row r="3604" spans="2:12" ht="12.75">
      <c r="B3604" s="64"/>
      <c r="C3604" s="62"/>
      <c r="L3604" s="30"/>
    </row>
    <row r="3605" spans="2:12" ht="12.75">
      <c r="B3605" s="64"/>
      <c r="C3605" s="62"/>
      <c r="L3605" s="30"/>
    </row>
    <row r="3606" spans="2:12" ht="12.75">
      <c r="B3606" s="64"/>
      <c r="C3606" s="62"/>
      <c r="L3606" s="30"/>
    </row>
    <row r="3607" spans="2:12" ht="12.75">
      <c r="B3607" s="64"/>
      <c r="C3607" s="62"/>
      <c r="L3607" s="30"/>
    </row>
    <row r="3608" spans="2:12" ht="12.75">
      <c r="B3608" s="64"/>
      <c r="C3608" s="62"/>
      <c r="L3608" s="30"/>
    </row>
    <row r="3609" spans="2:12" ht="12.75">
      <c r="B3609" s="64"/>
      <c r="C3609" s="62"/>
      <c r="L3609" s="30"/>
    </row>
    <row r="3610" spans="2:12" ht="12.75">
      <c r="B3610" s="64"/>
      <c r="C3610" s="62"/>
      <c r="L3610" s="30"/>
    </row>
    <row r="3611" spans="2:12" ht="12.75">
      <c r="B3611" s="64"/>
      <c r="C3611" s="62"/>
      <c r="L3611" s="30"/>
    </row>
    <row r="3612" spans="2:12" ht="12.75">
      <c r="B3612" s="64"/>
      <c r="C3612" s="62"/>
      <c r="L3612" s="30"/>
    </row>
    <row r="3613" spans="2:12" ht="12.75">
      <c r="B3613" s="64"/>
      <c r="C3613" s="62"/>
      <c r="L3613" s="30"/>
    </row>
    <row r="3614" spans="2:12" ht="12.75">
      <c r="B3614" s="64"/>
      <c r="C3614" s="62"/>
      <c r="L3614" s="30"/>
    </row>
    <row r="3615" spans="2:12" ht="12.75">
      <c r="B3615" s="64"/>
      <c r="C3615" s="62"/>
      <c r="L3615" s="30"/>
    </row>
    <row r="3616" spans="2:12" ht="12.75">
      <c r="B3616" s="64"/>
      <c r="C3616" s="62"/>
      <c r="L3616" s="30"/>
    </row>
    <row r="3617" spans="2:12" ht="12.75">
      <c r="B3617" s="64"/>
      <c r="C3617" s="62"/>
      <c r="L3617" s="30"/>
    </row>
    <row r="3618" spans="2:12" ht="12.75">
      <c r="B3618" s="64"/>
      <c r="C3618" s="62"/>
      <c r="L3618" s="30"/>
    </row>
    <row r="3619" spans="2:12" ht="12.75">
      <c r="B3619" s="64"/>
      <c r="C3619" s="62"/>
      <c r="L3619" s="30"/>
    </row>
    <row r="3620" spans="2:12" ht="12.75">
      <c r="B3620" s="64"/>
      <c r="C3620" s="62"/>
      <c r="L3620" s="30"/>
    </row>
    <row r="3621" spans="2:12" ht="12.75">
      <c r="B3621" s="64"/>
      <c r="C3621" s="62"/>
      <c r="L3621" s="30"/>
    </row>
    <row r="3622" spans="2:12" ht="12.75">
      <c r="B3622" s="64"/>
      <c r="C3622" s="62"/>
      <c r="L3622" s="30"/>
    </row>
    <row r="3623" spans="2:12" ht="12.75">
      <c r="B3623" s="64"/>
      <c r="C3623" s="62"/>
      <c r="L3623" s="30"/>
    </row>
    <row r="3624" spans="2:12" ht="12.75">
      <c r="B3624" s="64"/>
      <c r="C3624" s="62"/>
      <c r="L3624" s="30"/>
    </row>
    <row r="3625" spans="2:12" ht="12.75">
      <c r="B3625" s="64"/>
      <c r="C3625" s="62"/>
      <c r="L3625" s="30"/>
    </row>
    <row r="3626" spans="2:12" ht="12.75">
      <c r="B3626" s="64"/>
      <c r="C3626" s="62"/>
      <c r="L3626" s="30"/>
    </row>
    <row r="3627" spans="2:12" ht="12.75">
      <c r="B3627" s="64"/>
      <c r="C3627" s="62"/>
      <c r="L3627" s="30"/>
    </row>
    <row r="3628" spans="2:12" ht="12.75">
      <c r="B3628" s="64"/>
      <c r="C3628" s="62"/>
      <c r="L3628" s="30"/>
    </row>
    <row r="3629" spans="2:12" ht="12.75">
      <c r="B3629" s="64"/>
      <c r="C3629" s="62"/>
      <c r="L3629" s="30"/>
    </row>
    <row r="3630" spans="2:12" ht="12.75">
      <c r="B3630" s="64"/>
      <c r="C3630" s="62"/>
      <c r="L3630" s="30"/>
    </row>
    <row r="3631" spans="2:12" ht="12.75">
      <c r="B3631" s="64"/>
      <c r="C3631" s="62"/>
      <c r="L3631" s="30"/>
    </row>
    <row r="3632" spans="2:12" ht="12.75">
      <c r="B3632" s="64"/>
      <c r="C3632" s="62"/>
      <c r="L3632" s="30"/>
    </row>
    <row r="3633" spans="2:12" ht="12.75">
      <c r="B3633" s="64"/>
      <c r="C3633" s="62"/>
      <c r="L3633" s="30"/>
    </row>
    <row r="3634" spans="2:12" ht="12.75">
      <c r="B3634" s="64"/>
      <c r="C3634" s="62"/>
      <c r="L3634" s="30"/>
    </row>
    <row r="3635" spans="2:12" ht="12.75">
      <c r="B3635" s="64"/>
      <c r="C3635" s="62"/>
      <c r="L3635" s="30"/>
    </row>
    <row r="3636" spans="2:12" ht="12.75">
      <c r="B3636" s="64"/>
      <c r="C3636" s="62"/>
      <c r="L3636" s="30"/>
    </row>
    <row r="3637" spans="2:12" ht="12.75">
      <c r="B3637" s="64"/>
      <c r="C3637" s="62"/>
      <c r="L3637" s="30"/>
    </row>
    <row r="3638" spans="2:12" ht="12.75">
      <c r="B3638" s="64"/>
      <c r="C3638" s="62"/>
      <c r="L3638" s="30"/>
    </row>
    <row r="3639" spans="2:12" ht="12.75">
      <c r="B3639" s="64"/>
      <c r="C3639" s="62"/>
      <c r="L3639" s="30"/>
    </row>
    <row r="3640" spans="2:12" ht="12.75">
      <c r="B3640" s="64"/>
      <c r="C3640" s="62"/>
      <c r="L3640" s="30"/>
    </row>
    <row r="3641" spans="2:12" ht="12.75">
      <c r="B3641" s="64"/>
      <c r="C3641" s="62"/>
      <c r="L3641" s="30"/>
    </row>
    <row r="3642" spans="2:12" ht="12.75">
      <c r="B3642" s="64"/>
      <c r="C3642" s="62"/>
      <c r="L3642" s="30"/>
    </row>
    <row r="3643" spans="2:12" ht="12.75">
      <c r="B3643" s="64"/>
      <c r="C3643" s="62"/>
      <c r="L3643" s="30"/>
    </row>
    <row r="3644" spans="2:12" ht="12.75">
      <c r="B3644" s="64"/>
      <c r="C3644" s="62"/>
      <c r="L3644" s="30"/>
    </row>
    <row r="3645" spans="2:12" ht="12.75">
      <c r="B3645" s="64"/>
      <c r="C3645" s="62"/>
      <c r="L3645" s="30"/>
    </row>
    <row r="3646" spans="2:12" ht="12.75">
      <c r="B3646" s="64"/>
      <c r="C3646" s="62"/>
      <c r="L3646" s="30"/>
    </row>
    <row r="3647" spans="2:12" ht="12.75">
      <c r="B3647" s="64"/>
      <c r="C3647" s="62"/>
      <c r="L3647" s="30"/>
    </row>
    <row r="3648" spans="2:12" ht="12.75">
      <c r="B3648" s="64"/>
      <c r="C3648" s="62"/>
      <c r="L3648" s="30"/>
    </row>
    <row r="3649" spans="2:12" ht="12.75">
      <c r="B3649" s="64"/>
      <c r="C3649" s="62"/>
      <c r="L3649" s="30"/>
    </row>
    <row r="3650" spans="2:12" ht="12.75">
      <c r="B3650" s="64"/>
      <c r="C3650" s="62"/>
      <c r="L3650" s="30"/>
    </row>
    <row r="3651" spans="2:12" ht="12.75">
      <c r="B3651" s="64"/>
      <c r="C3651" s="62"/>
      <c r="L3651" s="30"/>
    </row>
    <row r="3652" spans="2:12" ht="12.75">
      <c r="B3652" s="64"/>
      <c r="C3652" s="62"/>
      <c r="L3652" s="30"/>
    </row>
    <row r="3653" spans="2:12" ht="12.75">
      <c r="B3653" s="64"/>
      <c r="C3653" s="62"/>
      <c r="L3653" s="30"/>
    </row>
    <row r="3654" spans="2:12" ht="12.75">
      <c r="B3654" s="64"/>
      <c r="C3654" s="62"/>
      <c r="L3654" s="30"/>
    </row>
    <row r="3655" spans="2:12" ht="12.75">
      <c r="B3655" s="64"/>
      <c r="C3655" s="62"/>
      <c r="L3655" s="30"/>
    </row>
    <row r="3656" spans="2:12" ht="12.75">
      <c r="B3656" s="64"/>
      <c r="C3656" s="62"/>
      <c r="L3656" s="30"/>
    </row>
    <row r="3657" spans="2:12" ht="12.75">
      <c r="B3657" s="64"/>
      <c r="C3657" s="62"/>
      <c r="L3657" s="30"/>
    </row>
    <row r="3658" spans="2:12" ht="12.75">
      <c r="B3658" s="64"/>
      <c r="C3658" s="62"/>
      <c r="L3658" s="30"/>
    </row>
    <row r="3659" spans="2:12" ht="12.75">
      <c r="B3659" s="64"/>
      <c r="C3659" s="62"/>
      <c r="L3659" s="30"/>
    </row>
    <row r="3660" spans="2:12" ht="12.75">
      <c r="B3660" s="64"/>
      <c r="C3660" s="62"/>
      <c r="L3660" s="30"/>
    </row>
    <row r="3661" spans="2:12" ht="12.75">
      <c r="B3661" s="64"/>
      <c r="C3661" s="62"/>
      <c r="L3661" s="30"/>
    </row>
    <row r="3662" spans="2:12" ht="12.75">
      <c r="B3662" s="64"/>
      <c r="C3662" s="62"/>
      <c r="L3662" s="30"/>
    </row>
    <row r="3663" spans="2:12" ht="12.75">
      <c r="B3663" s="64"/>
      <c r="C3663" s="62"/>
      <c r="L3663" s="30"/>
    </row>
    <row r="3664" spans="2:12" ht="12.75">
      <c r="B3664" s="64"/>
      <c r="C3664" s="62"/>
      <c r="L3664" s="30"/>
    </row>
    <row r="3665" spans="2:12" ht="12.75">
      <c r="B3665" s="64"/>
      <c r="C3665" s="62"/>
      <c r="L3665" s="30"/>
    </row>
    <row r="3666" spans="2:12" ht="12.75">
      <c r="B3666" s="64"/>
      <c r="C3666" s="62"/>
      <c r="L3666" s="30"/>
    </row>
    <row r="3667" spans="2:12" ht="12.75">
      <c r="B3667" s="64"/>
      <c r="C3667" s="62"/>
      <c r="L3667" s="30"/>
    </row>
    <row r="3668" spans="2:12" ht="12.75">
      <c r="B3668" s="64"/>
      <c r="C3668" s="62"/>
      <c r="L3668" s="30"/>
    </row>
    <row r="3669" spans="2:12" ht="12.75">
      <c r="B3669" s="64"/>
      <c r="C3669" s="62"/>
      <c r="L3669" s="30"/>
    </row>
    <row r="3670" spans="2:12" ht="12.75">
      <c r="B3670" s="64"/>
      <c r="C3670" s="62"/>
      <c r="L3670" s="30"/>
    </row>
    <row r="3671" spans="2:12" ht="12.75">
      <c r="B3671" s="64"/>
      <c r="C3671" s="62"/>
      <c r="L3671" s="30"/>
    </row>
    <row r="3672" spans="2:12" ht="12.75">
      <c r="B3672" s="64"/>
      <c r="C3672" s="62"/>
      <c r="L3672" s="30"/>
    </row>
    <row r="3673" spans="2:12" ht="12.75">
      <c r="B3673" s="64"/>
      <c r="C3673" s="62"/>
      <c r="L3673" s="30"/>
    </row>
    <row r="3674" spans="2:12" ht="12.75">
      <c r="B3674" s="64"/>
      <c r="C3674" s="62"/>
      <c r="L3674" s="30"/>
    </row>
    <row r="3675" spans="2:12" ht="12.75">
      <c r="B3675" s="64"/>
      <c r="C3675" s="62"/>
      <c r="L3675" s="30"/>
    </row>
    <row r="3676" spans="2:12" ht="12.75">
      <c r="B3676" s="64"/>
      <c r="C3676" s="62"/>
      <c r="L3676" s="30"/>
    </row>
    <row r="3677" spans="2:12" ht="12.75">
      <c r="B3677" s="64"/>
      <c r="C3677" s="62"/>
      <c r="L3677" s="30"/>
    </row>
    <row r="3678" spans="2:12" ht="12.75">
      <c r="B3678" s="64"/>
      <c r="C3678" s="62"/>
      <c r="L3678" s="30"/>
    </row>
    <row r="3679" spans="2:12" ht="12.75">
      <c r="B3679" s="64"/>
      <c r="C3679" s="62"/>
      <c r="L3679" s="30"/>
    </row>
    <row r="3680" spans="2:12" ht="12.75">
      <c r="B3680" s="64"/>
      <c r="C3680" s="62"/>
      <c r="L3680" s="30"/>
    </row>
    <row r="3681" spans="2:12" ht="12.75">
      <c r="B3681" s="64"/>
      <c r="C3681" s="62"/>
      <c r="L3681" s="30"/>
    </row>
    <row r="3682" spans="2:12" ht="12.75">
      <c r="B3682" s="64"/>
      <c r="C3682" s="62"/>
      <c r="L3682" s="30"/>
    </row>
    <row r="3683" spans="2:12" ht="12.75">
      <c r="B3683" s="64"/>
      <c r="C3683" s="62"/>
      <c r="L3683" s="30"/>
    </row>
    <row r="3684" spans="2:12" ht="12.75">
      <c r="B3684" s="64"/>
      <c r="C3684" s="62"/>
      <c r="L3684" s="30"/>
    </row>
    <row r="3685" spans="2:12" ht="12.75">
      <c r="B3685" s="64"/>
      <c r="C3685" s="62"/>
      <c r="L3685" s="30"/>
    </row>
    <row r="3686" spans="2:12" ht="12.75">
      <c r="B3686" s="64"/>
      <c r="C3686" s="62"/>
      <c r="L3686" s="30"/>
    </row>
    <row r="3687" spans="2:12" ht="12.75">
      <c r="B3687" s="64"/>
      <c r="C3687" s="62"/>
      <c r="L3687" s="30"/>
    </row>
    <row r="3688" spans="2:12" ht="12.75">
      <c r="B3688" s="64"/>
      <c r="C3688" s="62"/>
      <c r="L3688" s="30"/>
    </row>
    <row r="3689" spans="2:12" ht="12.75">
      <c r="B3689" s="64"/>
      <c r="C3689" s="62"/>
      <c r="L3689" s="30"/>
    </row>
    <row r="3690" spans="2:12" ht="12.75">
      <c r="B3690" s="64"/>
      <c r="C3690" s="62"/>
      <c r="L3690" s="30"/>
    </row>
    <row r="3691" spans="2:12" ht="12.75">
      <c r="B3691" s="64"/>
      <c r="C3691" s="62"/>
      <c r="L3691" s="30"/>
    </row>
    <row r="3692" spans="2:12" ht="12.75">
      <c r="B3692" s="64"/>
      <c r="C3692" s="62"/>
      <c r="L3692" s="30"/>
    </row>
    <row r="3693" spans="2:12" ht="12.75">
      <c r="B3693" s="64"/>
      <c r="C3693" s="62"/>
      <c r="L3693" s="30"/>
    </row>
    <row r="3694" spans="2:12" ht="12.75">
      <c r="B3694" s="64"/>
      <c r="C3694" s="62"/>
      <c r="L3694" s="30"/>
    </row>
    <row r="3695" spans="2:12" ht="12.75">
      <c r="B3695" s="64"/>
      <c r="C3695" s="62"/>
      <c r="L3695" s="30"/>
    </row>
    <row r="3696" spans="2:12" ht="12.75">
      <c r="B3696" s="64"/>
      <c r="C3696" s="62"/>
      <c r="L3696" s="30"/>
    </row>
    <row r="3697" spans="2:12" ht="12.75">
      <c r="B3697" s="64"/>
      <c r="C3697" s="62"/>
      <c r="L3697" s="30"/>
    </row>
    <row r="3698" spans="2:12" ht="12.75">
      <c r="B3698" s="64"/>
      <c r="C3698" s="62"/>
      <c r="L3698" s="30"/>
    </row>
    <row r="3699" spans="2:12" ht="12.75">
      <c r="B3699" s="64"/>
      <c r="C3699" s="62"/>
      <c r="L3699" s="30"/>
    </row>
    <row r="3700" spans="2:12" ht="12.75">
      <c r="B3700" s="64"/>
      <c r="C3700" s="62"/>
      <c r="L3700" s="30"/>
    </row>
    <row r="3701" spans="2:12" ht="12.75">
      <c r="B3701" s="64"/>
      <c r="C3701" s="62"/>
      <c r="L3701" s="30"/>
    </row>
    <row r="3702" spans="2:12" ht="12.75">
      <c r="B3702" s="64"/>
      <c r="C3702" s="62"/>
      <c r="L3702" s="30"/>
    </row>
    <row r="3703" spans="2:12" ht="12.75">
      <c r="B3703" s="64"/>
      <c r="C3703" s="62"/>
      <c r="L3703" s="30"/>
    </row>
    <row r="3704" spans="2:12" ht="12.75">
      <c r="B3704" s="64"/>
      <c r="C3704" s="62"/>
      <c r="L3704" s="30"/>
    </row>
    <row r="3705" spans="2:12" ht="12.75">
      <c r="B3705" s="64"/>
      <c r="C3705" s="62"/>
      <c r="L3705" s="30"/>
    </row>
    <row r="3706" spans="2:12" ht="12.75">
      <c r="B3706" s="64"/>
      <c r="C3706" s="62"/>
      <c r="L3706" s="30"/>
    </row>
    <row r="3707" spans="2:12" ht="12.75">
      <c r="B3707" s="64"/>
      <c r="C3707" s="62"/>
      <c r="L3707" s="30"/>
    </row>
    <row r="3708" spans="2:12" ht="12.75">
      <c r="B3708" s="64"/>
      <c r="C3708" s="62"/>
      <c r="L3708" s="30"/>
    </row>
    <row r="3709" spans="2:12" ht="12.75">
      <c r="B3709" s="64"/>
      <c r="C3709" s="62"/>
      <c r="L3709" s="30"/>
    </row>
    <row r="3710" spans="2:12" ht="12.75">
      <c r="B3710" s="64"/>
      <c r="C3710" s="62"/>
      <c r="L3710" s="30"/>
    </row>
    <row r="3711" spans="2:12" ht="12.75">
      <c r="B3711" s="64"/>
      <c r="C3711" s="62"/>
      <c r="L3711" s="30"/>
    </row>
    <row r="3712" spans="2:12" ht="12.75">
      <c r="B3712" s="64"/>
      <c r="C3712" s="62"/>
      <c r="L3712" s="30"/>
    </row>
    <row r="3713" spans="2:12" ht="12.75">
      <c r="B3713" s="64"/>
      <c r="C3713" s="62"/>
      <c r="L3713" s="30"/>
    </row>
    <row r="3714" spans="2:12" ht="12.75">
      <c r="B3714" s="64"/>
      <c r="C3714" s="62"/>
      <c r="L3714" s="30"/>
    </row>
    <row r="3715" spans="2:12" ht="12.75">
      <c r="B3715" s="64"/>
      <c r="C3715" s="62"/>
      <c r="L3715" s="30"/>
    </row>
    <row r="3716" spans="2:12" ht="12.75">
      <c r="B3716" s="64"/>
      <c r="C3716" s="62"/>
      <c r="L3716" s="30"/>
    </row>
    <row r="3717" spans="2:12" ht="12.75">
      <c r="B3717" s="64"/>
      <c r="C3717" s="62"/>
      <c r="L3717" s="30"/>
    </row>
    <row r="3718" spans="2:12" ht="12.75">
      <c r="B3718" s="64"/>
      <c r="C3718" s="62"/>
      <c r="L3718" s="30"/>
    </row>
    <row r="3719" spans="2:12" ht="12.75">
      <c r="B3719" s="64"/>
      <c r="C3719" s="62"/>
      <c r="L3719" s="30"/>
    </row>
    <row r="3720" spans="2:12" ht="12.75">
      <c r="B3720" s="64"/>
      <c r="C3720" s="62"/>
      <c r="L3720" s="30"/>
    </row>
    <row r="3721" spans="2:12" ht="12.75">
      <c r="B3721" s="64"/>
      <c r="C3721" s="62"/>
      <c r="L3721" s="30"/>
    </row>
    <row r="3722" spans="2:12" ht="12.75">
      <c r="B3722" s="64"/>
      <c r="C3722" s="62"/>
      <c r="L3722" s="30"/>
    </row>
    <row r="3723" spans="2:12" ht="12.75">
      <c r="B3723" s="64"/>
      <c r="C3723" s="62"/>
      <c r="L3723" s="30"/>
    </row>
    <row r="3724" spans="2:12" ht="12.75">
      <c r="B3724" s="64"/>
      <c r="C3724" s="62"/>
      <c r="L3724" s="30"/>
    </row>
    <row r="3725" spans="2:12" ht="12.75">
      <c r="B3725" s="64"/>
      <c r="C3725" s="62"/>
      <c r="L3725" s="30"/>
    </row>
    <row r="3726" spans="2:12" ht="12.75">
      <c r="B3726" s="64"/>
      <c r="C3726" s="62"/>
      <c r="L3726" s="30"/>
    </row>
    <row r="3727" spans="2:12" ht="12.75">
      <c r="B3727" s="64"/>
      <c r="C3727" s="62"/>
      <c r="L3727" s="30"/>
    </row>
    <row r="3728" spans="2:12" ht="12.75">
      <c r="B3728" s="64"/>
      <c r="C3728" s="62"/>
      <c r="L3728" s="30"/>
    </row>
    <row r="3729" spans="2:12" ht="12.75">
      <c r="B3729" s="64"/>
      <c r="C3729" s="62"/>
      <c r="L3729" s="30"/>
    </row>
    <row r="3730" spans="2:12" ht="12.75">
      <c r="B3730" s="64"/>
      <c r="C3730" s="62"/>
      <c r="L3730" s="30"/>
    </row>
    <row r="3731" spans="2:12" ht="12.75">
      <c r="B3731" s="64"/>
      <c r="C3731" s="62"/>
      <c r="L3731" s="30"/>
    </row>
    <row r="3732" spans="2:12" ht="12.75">
      <c r="B3732" s="64"/>
      <c r="C3732" s="62"/>
      <c r="L3732" s="30"/>
    </row>
    <row r="3733" spans="2:12" ht="12.75">
      <c r="B3733" s="64"/>
      <c r="C3733" s="62"/>
      <c r="L3733" s="30"/>
    </row>
    <row r="3734" spans="2:12" ht="12.75">
      <c r="B3734" s="64"/>
      <c r="C3734" s="62"/>
      <c r="L3734" s="30"/>
    </row>
    <row r="3735" spans="2:12" ht="12.75">
      <c r="B3735" s="64"/>
      <c r="C3735" s="62"/>
      <c r="L3735" s="30"/>
    </row>
    <row r="3736" spans="2:12" ht="12.75">
      <c r="B3736" s="64"/>
      <c r="C3736" s="62"/>
      <c r="L3736" s="30"/>
    </row>
    <row r="3737" spans="2:12" ht="12.75">
      <c r="B3737" s="64"/>
      <c r="C3737" s="62"/>
      <c r="L3737" s="30"/>
    </row>
    <row r="3738" spans="2:12" ht="12.75">
      <c r="B3738" s="64"/>
      <c r="C3738" s="62"/>
      <c r="L3738" s="30"/>
    </row>
    <row r="3739" spans="2:12" ht="12.75">
      <c r="B3739" s="64"/>
      <c r="C3739" s="62"/>
      <c r="L3739" s="30"/>
    </row>
    <row r="3740" spans="2:12" ht="12.75">
      <c r="B3740" s="64"/>
      <c r="C3740" s="62"/>
      <c r="L3740" s="30"/>
    </row>
    <row r="3741" spans="2:12" ht="12.75">
      <c r="B3741" s="64"/>
      <c r="C3741" s="62"/>
      <c r="L3741" s="30"/>
    </row>
    <row r="3742" spans="2:12" ht="12.75">
      <c r="B3742" s="64"/>
      <c r="C3742" s="62"/>
      <c r="L3742" s="30"/>
    </row>
    <row r="3743" spans="2:12" ht="12.75">
      <c r="B3743" s="64"/>
      <c r="C3743" s="62"/>
      <c r="L3743" s="30"/>
    </row>
    <row r="3744" spans="2:12" ht="12.75">
      <c r="B3744" s="64"/>
      <c r="C3744" s="62"/>
      <c r="L3744" s="30"/>
    </row>
    <row r="3745" spans="2:12" ht="12.75">
      <c r="B3745" s="64"/>
      <c r="C3745" s="62"/>
      <c r="L3745" s="30"/>
    </row>
    <row r="3746" spans="2:12" ht="12.75">
      <c r="B3746" s="64"/>
      <c r="C3746" s="62"/>
      <c r="L3746" s="30"/>
    </row>
    <row r="3747" spans="2:12" ht="12.75">
      <c r="B3747" s="64"/>
      <c r="C3747" s="62"/>
      <c r="L3747" s="30"/>
    </row>
    <row r="3748" spans="2:12" ht="12.75">
      <c r="B3748" s="64"/>
      <c r="C3748" s="62"/>
      <c r="L3748" s="30"/>
    </row>
    <row r="3749" spans="2:12" ht="12.75">
      <c r="B3749" s="64"/>
      <c r="C3749" s="62"/>
      <c r="L3749" s="30"/>
    </row>
    <row r="3750" spans="2:12" ht="12.75">
      <c r="B3750" s="64"/>
      <c r="C3750" s="62"/>
      <c r="L3750" s="30"/>
    </row>
    <row r="3751" spans="2:12" ht="12.75">
      <c r="B3751" s="64"/>
      <c r="C3751" s="62"/>
      <c r="L3751" s="30"/>
    </row>
    <row r="3752" spans="2:12" ht="12.75">
      <c r="B3752" s="64"/>
      <c r="C3752" s="62"/>
      <c r="L3752" s="30"/>
    </row>
    <row r="3753" spans="2:12" ht="12.75">
      <c r="B3753" s="64"/>
      <c r="C3753" s="62"/>
      <c r="L3753" s="30"/>
    </row>
    <row r="3754" spans="2:12" ht="12.75">
      <c r="B3754" s="64"/>
      <c r="C3754" s="62"/>
      <c r="L3754" s="30"/>
    </row>
    <row r="3755" spans="2:12" ht="12.75">
      <c r="B3755" s="64"/>
      <c r="C3755" s="62"/>
      <c r="L3755" s="30"/>
    </row>
    <row r="3756" spans="2:12" ht="12.75">
      <c r="B3756" s="64"/>
      <c r="C3756" s="62"/>
      <c r="L3756" s="30"/>
    </row>
    <row r="3757" spans="2:12" ht="12.75">
      <c r="B3757" s="64"/>
      <c r="C3757" s="62"/>
      <c r="L3757" s="30"/>
    </row>
    <row r="3758" spans="2:12" ht="12.75">
      <c r="B3758" s="64"/>
      <c r="C3758" s="62"/>
      <c r="L3758" s="30"/>
    </row>
    <row r="3759" spans="2:12" ht="12.75">
      <c r="B3759" s="64"/>
      <c r="C3759" s="62"/>
      <c r="L3759" s="30"/>
    </row>
    <row r="3760" spans="2:12" ht="12.75">
      <c r="B3760" s="64"/>
      <c r="C3760" s="62"/>
      <c r="L3760" s="30"/>
    </row>
    <row r="3761" spans="2:12" ht="12.75">
      <c r="B3761" s="64"/>
      <c r="C3761" s="62"/>
      <c r="L3761" s="30"/>
    </row>
    <row r="3762" spans="2:12" ht="12.75">
      <c r="B3762" s="64"/>
      <c r="C3762" s="62"/>
      <c r="L3762" s="30"/>
    </row>
    <row r="3763" spans="2:12" ht="12.75">
      <c r="B3763" s="64"/>
      <c r="C3763" s="62"/>
      <c r="L3763" s="30"/>
    </row>
    <row r="3764" spans="2:12" ht="12.75">
      <c r="B3764" s="64"/>
      <c r="C3764" s="62"/>
      <c r="L3764" s="30"/>
    </row>
    <row r="3765" spans="2:12" ht="12.75">
      <c r="B3765" s="64"/>
      <c r="C3765" s="62"/>
      <c r="L3765" s="30"/>
    </row>
    <row r="3766" spans="2:12" ht="12.75">
      <c r="B3766" s="64"/>
      <c r="C3766" s="62"/>
      <c r="L3766" s="30"/>
    </row>
    <row r="3767" spans="2:12" ht="12.75">
      <c r="B3767" s="64"/>
      <c r="C3767" s="62"/>
      <c r="L3767" s="30"/>
    </row>
    <row r="3768" spans="2:12" ht="12.75">
      <c r="B3768" s="64"/>
      <c r="C3768" s="62"/>
      <c r="L3768" s="30"/>
    </row>
    <row r="3769" spans="2:12" ht="12.75">
      <c r="B3769" s="64"/>
      <c r="C3769" s="62"/>
      <c r="L3769" s="30"/>
    </row>
    <row r="3770" spans="2:12" ht="12.75">
      <c r="B3770" s="64"/>
      <c r="C3770" s="62"/>
      <c r="L3770" s="30"/>
    </row>
    <row r="3771" spans="2:12" ht="12.75">
      <c r="B3771" s="64"/>
      <c r="C3771" s="62"/>
      <c r="L3771" s="30"/>
    </row>
    <row r="3772" spans="2:12" ht="12.75">
      <c r="B3772" s="64"/>
      <c r="C3772" s="62"/>
      <c r="L3772" s="30"/>
    </row>
    <row r="3773" spans="2:12" ht="12.75">
      <c r="B3773" s="64"/>
      <c r="C3773" s="62"/>
      <c r="L3773" s="30"/>
    </row>
    <row r="3774" spans="2:12" ht="12.75">
      <c r="B3774" s="64"/>
      <c r="C3774" s="62"/>
      <c r="L3774" s="30"/>
    </row>
    <row r="3775" spans="2:12" ht="12.75">
      <c r="B3775" s="64"/>
      <c r="C3775" s="62"/>
      <c r="L3775" s="30"/>
    </row>
    <row r="3776" spans="2:12" ht="12.75">
      <c r="B3776" s="64"/>
      <c r="C3776" s="62"/>
      <c r="L3776" s="30"/>
    </row>
    <row r="3777" spans="2:12" ht="12.75">
      <c r="B3777" s="64"/>
      <c r="C3777" s="62"/>
      <c r="L3777" s="30"/>
    </row>
    <row r="3778" spans="2:12" ht="12.75">
      <c r="B3778" s="64"/>
      <c r="C3778" s="62"/>
      <c r="L3778" s="30"/>
    </row>
    <row r="3779" spans="2:12" ht="12.75">
      <c r="B3779" s="64"/>
      <c r="C3779" s="62"/>
      <c r="L3779" s="30"/>
    </row>
    <row r="3780" spans="2:12" ht="12.75">
      <c r="B3780" s="64"/>
      <c r="C3780" s="62"/>
      <c r="L3780" s="30"/>
    </row>
    <row r="3781" spans="2:12" ht="12.75">
      <c r="B3781" s="64"/>
      <c r="C3781" s="62"/>
      <c r="L3781" s="30"/>
    </row>
    <row r="3782" spans="2:12" ht="12.75">
      <c r="B3782" s="64"/>
      <c r="C3782" s="62"/>
      <c r="L3782" s="30"/>
    </row>
    <row r="3783" spans="2:12" ht="12.75">
      <c r="B3783" s="64"/>
      <c r="C3783" s="62"/>
      <c r="L3783" s="30"/>
    </row>
    <row r="3784" spans="2:12" ht="12.75">
      <c r="B3784" s="64"/>
      <c r="C3784" s="62"/>
      <c r="L3784" s="30"/>
    </row>
    <row r="3785" spans="2:12" ht="12.75">
      <c r="B3785" s="64"/>
      <c r="C3785" s="62"/>
      <c r="L3785" s="30"/>
    </row>
    <row r="3786" spans="2:12" ht="12.75">
      <c r="B3786" s="64"/>
      <c r="C3786" s="62"/>
      <c r="L3786" s="30"/>
    </row>
    <row r="3787" spans="2:12" ht="12.75">
      <c r="B3787" s="64"/>
      <c r="C3787" s="62"/>
      <c r="L3787" s="30"/>
    </row>
    <row r="3788" spans="2:12" ht="12.75">
      <c r="B3788" s="64"/>
      <c r="C3788" s="62"/>
      <c r="L3788" s="30"/>
    </row>
    <row r="3789" spans="2:12" ht="12.75">
      <c r="B3789" s="64"/>
      <c r="C3789" s="62"/>
      <c r="L3789" s="30"/>
    </row>
    <row r="3790" spans="2:12" ht="12.75">
      <c r="B3790" s="64"/>
      <c r="C3790" s="62"/>
      <c r="L3790" s="30"/>
    </row>
    <row r="3791" spans="2:12" ht="12.75">
      <c r="B3791" s="64"/>
      <c r="C3791" s="62"/>
      <c r="L3791" s="30"/>
    </row>
    <row r="3792" spans="2:12" ht="12.75">
      <c r="B3792" s="64"/>
      <c r="C3792" s="62"/>
      <c r="L3792" s="30"/>
    </row>
    <row r="3793" spans="2:12" ht="12.75">
      <c r="B3793" s="64"/>
      <c r="C3793" s="62"/>
      <c r="L3793" s="30"/>
    </row>
    <row r="3794" spans="2:12" ht="12.75">
      <c r="B3794" s="64"/>
      <c r="C3794" s="62"/>
      <c r="L3794" s="30"/>
    </row>
    <row r="3795" spans="2:12" ht="12.75">
      <c r="B3795" s="64"/>
      <c r="C3795" s="62"/>
      <c r="L3795" s="30"/>
    </row>
    <row r="3796" spans="2:12" ht="12.75">
      <c r="B3796" s="64"/>
      <c r="C3796" s="62"/>
      <c r="L3796" s="30"/>
    </row>
    <row r="3797" spans="2:12" ht="12.75">
      <c r="B3797" s="64"/>
      <c r="C3797" s="62"/>
      <c r="L3797" s="30"/>
    </row>
    <row r="3798" spans="2:12" ht="12.75">
      <c r="B3798" s="64"/>
      <c r="C3798" s="62"/>
      <c r="L3798" s="30"/>
    </row>
    <row r="3799" spans="2:12" ht="12.75">
      <c r="B3799" s="64"/>
      <c r="C3799" s="62"/>
      <c r="L3799" s="30"/>
    </row>
    <row r="3800" spans="2:12" ht="12.75">
      <c r="B3800" s="64"/>
      <c r="C3800" s="62"/>
      <c r="L3800" s="30"/>
    </row>
    <row r="3801" spans="2:12" ht="12.75">
      <c r="B3801" s="64"/>
      <c r="C3801" s="62"/>
      <c r="L3801" s="30"/>
    </row>
    <row r="3802" spans="2:12" ht="12.75">
      <c r="B3802" s="64"/>
      <c r="C3802" s="62"/>
      <c r="L3802" s="30"/>
    </row>
    <row r="3803" spans="2:12" ht="12.75">
      <c r="B3803" s="64"/>
      <c r="C3803" s="62"/>
      <c r="L3803" s="30"/>
    </row>
    <row r="3804" spans="2:12" ht="12.75">
      <c r="B3804" s="64"/>
      <c r="C3804" s="62"/>
      <c r="L3804" s="30"/>
    </row>
    <row r="3805" spans="2:12" ht="12.75">
      <c r="B3805" s="64"/>
      <c r="C3805" s="62"/>
      <c r="L3805" s="30"/>
    </row>
    <row r="3806" spans="2:12" ht="12.75">
      <c r="B3806" s="64"/>
      <c r="C3806" s="62"/>
      <c r="L3806" s="30"/>
    </row>
    <row r="3807" spans="2:12" ht="12.75">
      <c r="B3807" s="64"/>
      <c r="C3807" s="62"/>
      <c r="L3807" s="30"/>
    </row>
    <row r="3808" spans="2:12" ht="12.75">
      <c r="B3808" s="64"/>
      <c r="C3808" s="62"/>
      <c r="L3808" s="30"/>
    </row>
    <row r="3809" spans="2:12" ht="12.75">
      <c r="B3809" s="64"/>
      <c r="C3809" s="62"/>
      <c r="L3809" s="30"/>
    </row>
    <row r="3810" spans="2:12" ht="12.75">
      <c r="B3810" s="64"/>
      <c r="C3810" s="62"/>
      <c r="L3810" s="30"/>
    </row>
    <row r="3811" spans="2:12" ht="12.75">
      <c r="B3811" s="64"/>
      <c r="C3811" s="62"/>
      <c r="L3811" s="30"/>
    </row>
    <row r="3812" spans="2:12" ht="12.75">
      <c r="B3812" s="64"/>
      <c r="C3812" s="62"/>
      <c r="L3812" s="30"/>
    </row>
    <row r="3813" spans="2:12" ht="12.75">
      <c r="B3813" s="64"/>
      <c r="C3813" s="62"/>
      <c r="L3813" s="30"/>
    </row>
    <row r="3814" spans="2:12" ht="12.75">
      <c r="B3814" s="64"/>
      <c r="C3814" s="62"/>
      <c r="L3814" s="30"/>
    </row>
    <row r="3815" spans="2:12" ht="12.75">
      <c r="B3815" s="64"/>
      <c r="C3815" s="62"/>
      <c r="L3815" s="30"/>
    </row>
    <row r="3816" spans="2:12" ht="12.75">
      <c r="B3816" s="64"/>
      <c r="C3816" s="62"/>
      <c r="L3816" s="30"/>
    </row>
    <row r="3817" spans="2:12" ht="12.75">
      <c r="B3817" s="64"/>
      <c r="C3817" s="62"/>
      <c r="L3817" s="30"/>
    </row>
    <row r="3818" spans="2:12" ht="12.75">
      <c r="B3818" s="64"/>
      <c r="C3818" s="62"/>
      <c r="L3818" s="30"/>
    </row>
    <row r="3819" spans="2:12" ht="12.75">
      <c r="B3819" s="64"/>
      <c r="C3819" s="62"/>
      <c r="L3819" s="30"/>
    </row>
    <row r="3820" spans="2:12" ht="12.75">
      <c r="B3820" s="64"/>
      <c r="C3820" s="62"/>
      <c r="L3820" s="30"/>
    </row>
    <row r="3821" spans="2:12" ht="12.75">
      <c r="B3821" s="64"/>
      <c r="C3821" s="62"/>
      <c r="L3821" s="30"/>
    </row>
    <row r="3822" spans="2:12" ht="12.75">
      <c r="B3822" s="64"/>
      <c r="C3822" s="62"/>
      <c r="L3822" s="30"/>
    </row>
    <row r="3823" spans="2:12" ht="12.75">
      <c r="B3823" s="64"/>
      <c r="C3823" s="62"/>
      <c r="L3823" s="30"/>
    </row>
    <row r="3824" spans="2:12" ht="12.75">
      <c r="B3824" s="64"/>
      <c r="C3824" s="62"/>
      <c r="L3824" s="30"/>
    </row>
    <row r="3825" spans="2:12" ht="12.75">
      <c r="B3825" s="64"/>
      <c r="C3825" s="62"/>
      <c r="L3825" s="30"/>
    </row>
    <row r="3826" spans="2:12" ht="12.75">
      <c r="B3826" s="64"/>
      <c r="C3826" s="62"/>
      <c r="L3826" s="30"/>
    </row>
    <row r="3827" spans="2:12" ht="12.75">
      <c r="B3827" s="64"/>
      <c r="C3827" s="62"/>
      <c r="L3827" s="30"/>
    </row>
    <row r="3828" spans="2:12" ht="12.75">
      <c r="B3828" s="64"/>
      <c r="C3828" s="62"/>
      <c r="L3828" s="30"/>
    </row>
    <row r="3829" spans="2:12" ht="12.75">
      <c r="B3829" s="64"/>
      <c r="C3829" s="62"/>
      <c r="L3829" s="30"/>
    </row>
    <row r="3830" spans="2:12" ht="12.75">
      <c r="B3830" s="64"/>
      <c r="C3830" s="62"/>
      <c r="L3830" s="30"/>
    </row>
    <row r="3831" spans="2:12" ht="12.75">
      <c r="B3831" s="64"/>
      <c r="C3831" s="62"/>
      <c r="L3831" s="30"/>
    </row>
    <row r="3832" spans="2:12" ht="12.75">
      <c r="B3832" s="64"/>
      <c r="C3832" s="62"/>
      <c r="L3832" s="30"/>
    </row>
    <row r="3833" spans="2:12" ht="12.75">
      <c r="B3833" s="64"/>
      <c r="C3833" s="62"/>
      <c r="L3833" s="30"/>
    </row>
    <row r="3834" spans="2:12" ht="12.75">
      <c r="B3834" s="64"/>
      <c r="C3834" s="62"/>
      <c r="L3834" s="30"/>
    </row>
    <row r="3835" spans="2:12" ht="12.75">
      <c r="B3835" s="64"/>
      <c r="C3835" s="62"/>
      <c r="L3835" s="30"/>
    </row>
    <row r="3836" spans="2:12" ht="12.75">
      <c r="B3836" s="64"/>
      <c r="C3836" s="62"/>
      <c r="L3836" s="30"/>
    </row>
    <row r="3837" spans="2:12" ht="12.75">
      <c r="B3837" s="64"/>
      <c r="C3837" s="62"/>
      <c r="L3837" s="30"/>
    </row>
    <row r="3838" spans="2:12" ht="12.75">
      <c r="B3838" s="64"/>
      <c r="C3838" s="62"/>
      <c r="L3838" s="30"/>
    </row>
    <row r="3839" spans="2:12" ht="12.75">
      <c r="B3839" s="64"/>
      <c r="C3839" s="62"/>
      <c r="L3839" s="30"/>
    </row>
    <row r="3840" spans="2:12" ht="12.75">
      <c r="B3840" s="64"/>
      <c r="C3840" s="62"/>
      <c r="L3840" s="30"/>
    </row>
    <row r="3841" spans="2:12" ht="12.75">
      <c r="B3841" s="64"/>
      <c r="C3841" s="62"/>
      <c r="L3841" s="30"/>
    </row>
    <row r="3842" spans="2:12" ht="12.75">
      <c r="B3842" s="64"/>
      <c r="C3842" s="62"/>
      <c r="L3842" s="30"/>
    </row>
    <row r="3843" spans="2:12" ht="12.75">
      <c r="B3843" s="64"/>
      <c r="C3843" s="62"/>
      <c r="L3843" s="30"/>
    </row>
    <row r="3844" spans="2:12" ht="12.75">
      <c r="B3844" s="64"/>
      <c r="C3844" s="62"/>
      <c r="L3844" s="30"/>
    </row>
    <row r="3845" spans="2:12" ht="12.75">
      <c r="B3845" s="64"/>
      <c r="C3845" s="62"/>
      <c r="L3845" s="30"/>
    </row>
    <row r="3846" spans="2:12" ht="12.75">
      <c r="B3846" s="64"/>
      <c r="C3846" s="62"/>
      <c r="L3846" s="30"/>
    </row>
    <row r="3847" spans="2:12" ht="12.75">
      <c r="B3847" s="64"/>
      <c r="C3847" s="62"/>
      <c r="L3847" s="30"/>
    </row>
    <row r="3848" spans="2:12" ht="12.75">
      <c r="B3848" s="64"/>
      <c r="C3848" s="62"/>
      <c r="L3848" s="30"/>
    </row>
    <row r="3849" spans="2:12" ht="12.75">
      <c r="B3849" s="64"/>
      <c r="C3849" s="62"/>
      <c r="L3849" s="30"/>
    </row>
    <row r="3850" spans="2:12" ht="12.75">
      <c r="B3850" s="64"/>
      <c r="C3850" s="62"/>
      <c r="L3850" s="30"/>
    </row>
    <row r="3851" spans="2:12" ht="12.75">
      <c r="B3851" s="64"/>
      <c r="C3851" s="62"/>
      <c r="L3851" s="30"/>
    </row>
    <row r="3852" spans="2:12" ht="12.75">
      <c r="B3852" s="64"/>
      <c r="C3852" s="62"/>
      <c r="L3852" s="30"/>
    </row>
    <row r="3853" spans="2:12" ht="12.75">
      <c r="B3853" s="64"/>
      <c r="C3853" s="62"/>
      <c r="L3853" s="30"/>
    </row>
    <row r="3854" spans="2:12" ht="12.75">
      <c r="B3854" s="64"/>
      <c r="C3854" s="62"/>
      <c r="L3854" s="30"/>
    </row>
    <row r="3855" spans="2:12" ht="12.75">
      <c r="B3855" s="64"/>
      <c r="C3855" s="62"/>
      <c r="L3855" s="30"/>
    </row>
    <row r="3856" spans="2:12" ht="12.75">
      <c r="B3856" s="64"/>
      <c r="C3856" s="62"/>
      <c r="L3856" s="30"/>
    </row>
    <row r="3857" spans="2:12" ht="12.75">
      <c r="B3857" s="64"/>
      <c r="C3857" s="62"/>
      <c r="L3857" s="30"/>
    </row>
    <row r="3858" spans="2:12" ht="12.75">
      <c r="B3858" s="64"/>
      <c r="C3858" s="62"/>
      <c r="L3858" s="30"/>
    </row>
    <row r="3859" spans="2:12" ht="12.75">
      <c r="B3859" s="64"/>
      <c r="C3859" s="62"/>
      <c r="L3859" s="30"/>
    </row>
    <row r="3860" spans="2:12" ht="12.75">
      <c r="B3860" s="64"/>
      <c r="C3860" s="62"/>
      <c r="L3860" s="30"/>
    </row>
    <row r="3861" spans="2:12" ht="12.75">
      <c r="B3861" s="64"/>
      <c r="C3861" s="62"/>
      <c r="L3861" s="30"/>
    </row>
    <row r="3862" spans="2:12" ht="12.75">
      <c r="B3862" s="64"/>
      <c r="C3862" s="62"/>
      <c r="L3862" s="30"/>
    </row>
    <row r="3863" spans="2:12" ht="12.75">
      <c r="B3863" s="64"/>
      <c r="C3863" s="62"/>
      <c r="L3863" s="30"/>
    </row>
    <row r="3864" spans="2:12" ht="12.75">
      <c r="B3864" s="64"/>
      <c r="C3864" s="62"/>
      <c r="L3864" s="30"/>
    </row>
    <row r="3865" spans="2:12" ht="12.75">
      <c r="B3865" s="64"/>
      <c r="C3865" s="62"/>
      <c r="L3865" s="30"/>
    </row>
    <row r="3866" spans="2:12" ht="12.75">
      <c r="B3866" s="64"/>
      <c r="C3866" s="62"/>
      <c r="L3866" s="30"/>
    </row>
    <row r="3867" spans="2:12" ht="12.75">
      <c r="B3867" s="64"/>
      <c r="C3867" s="62"/>
      <c r="L3867" s="30"/>
    </row>
    <row r="3868" spans="2:12" ht="12.75">
      <c r="B3868" s="64"/>
      <c r="C3868" s="62"/>
      <c r="L3868" s="30"/>
    </row>
    <row r="3869" spans="2:12" ht="12.75">
      <c r="B3869" s="64"/>
      <c r="C3869" s="62"/>
      <c r="L3869" s="30"/>
    </row>
    <row r="3870" spans="2:12" ht="12.75">
      <c r="B3870" s="64"/>
      <c r="C3870" s="62"/>
      <c r="L3870" s="30"/>
    </row>
    <row r="3871" spans="2:12" ht="12.75">
      <c r="B3871" s="64"/>
      <c r="C3871" s="62"/>
      <c r="L3871" s="30"/>
    </row>
    <row r="3872" spans="2:12" ht="12.75">
      <c r="B3872" s="64"/>
      <c r="C3872" s="62"/>
      <c r="L3872" s="30"/>
    </row>
    <row r="3873" spans="2:12" ht="12.75">
      <c r="B3873" s="64"/>
      <c r="C3873" s="62"/>
      <c r="L3873" s="30"/>
    </row>
    <row r="3874" spans="2:12" ht="12.75">
      <c r="B3874" s="64"/>
      <c r="C3874" s="62"/>
      <c r="L3874" s="30"/>
    </row>
    <row r="3875" spans="2:12" ht="12.75">
      <c r="B3875" s="64"/>
      <c r="C3875" s="62"/>
      <c r="L3875" s="30"/>
    </row>
    <row r="3876" spans="2:12" ht="12.75">
      <c r="B3876" s="64"/>
      <c r="C3876" s="62"/>
      <c r="L3876" s="30"/>
    </row>
    <row r="3877" spans="2:12" ht="12.75">
      <c r="B3877" s="64"/>
      <c r="C3877" s="62"/>
      <c r="L3877" s="30"/>
    </row>
    <row r="3878" spans="2:12" ht="12.75">
      <c r="B3878" s="64"/>
      <c r="C3878" s="62"/>
      <c r="L3878" s="30"/>
    </row>
    <row r="3879" spans="2:12" ht="12.75">
      <c r="B3879" s="64"/>
      <c r="C3879" s="62"/>
      <c r="L3879" s="30"/>
    </row>
    <row r="3880" spans="2:12" ht="12.75">
      <c r="B3880" s="64"/>
      <c r="C3880" s="62"/>
      <c r="L3880" s="30"/>
    </row>
    <row r="3881" spans="2:12" ht="12.75">
      <c r="B3881" s="64"/>
      <c r="C3881" s="62"/>
      <c r="L3881" s="30"/>
    </row>
    <row r="3882" spans="2:12" ht="12.75">
      <c r="B3882" s="64"/>
      <c r="C3882" s="62"/>
      <c r="L3882" s="30"/>
    </row>
    <row r="3883" spans="2:12" ht="12.75">
      <c r="B3883" s="64"/>
      <c r="C3883" s="62"/>
      <c r="L3883" s="30"/>
    </row>
    <row r="3884" spans="2:12" ht="12.75">
      <c r="B3884" s="64"/>
      <c r="C3884" s="62"/>
      <c r="L3884" s="30"/>
    </row>
    <row r="3885" spans="2:12" ht="12.75">
      <c r="B3885" s="64"/>
      <c r="C3885" s="62"/>
      <c r="L3885" s="30"/>
    </row>
    <row r="3886" spans="2:12" ht="12.75">
      <c r="B3886" s="64"/>
      <c r="C3886" s="62"/>
      <c r="L3886" s="30"/>
    </row>
    <row r="3887" spans="2:12" ht="12.75">
      <c r="B3887" s="64"/>
      <c r="C3887" s="62"/>
      <c r="L3887" s="30"/>
    </row>
    <row r="3888" spans="2:12" ht="12.75">
      <c r="B3888" s="64"/>
      <c r="C3888" s="62"/>
      <c r="L3888" s="30"/>
    </row>
    <row r="3889" spans="2:12" ht="12.75">
      <c r="B3889" s="64"/>
      <c r="C3889" s="62"/>
      <c r="L3889" s="30"/>
    </row>
    <row r="3890" spans="2:12" ht="12.75">
      <c r="B3890" s="64"/>
      <c r="C3890" s="62"/>
      <c r="L3890" s="30"/>
    </row>
    <row r="3891" spans="2:12" ht="12.75">
      <c r="B3891" s="64"/>
      <c r="C3891" s="62"/>
      <c r="L3891" s="30"/>
    </row>
    <row r="3892" spans="2:12" ht="12.75">
      <c r="B3892" s="64"/>
      <c r="C3892" s="62"/>
      <c r="L3892" s="30"/>
    </row>
    <row r="3893" spans="2:12" ht="12.75">
      <c r="B3893" s="64"/>
      <c r="C3893" s="62"/>
      <c r="L3893" s="30"/>
    </row>
    <row r="3894" spans="2:12" ht="12.75">
      <c r="B3894" s="64"/>
      <c r="C3894" s="62"/>
      <c r="L3894" s="30"/>
    </row>
    <row r="3895" spans="2:12" ht="12.75">
      <c r="B3895" s="64"/>
      <c r="C3895" s="62"/>
      <c r="L3895" s="30"/>
    </row>
    <row r="3896" spans="2:12" ht="12.75">
      <c r="B3896" s="64"/>
      <c r="C3896" s="62"/>
      <c r="L3896" s="30"/>
    </row>
    <row r="3897" spans="2:12" ht="12.75">
      <c r="B3897" s="64"/>
      <c r="C3897" s="62"/>
      <c r="L3897" s="30"/>
    </row>
    <row r="3898" spans="2:12" ht="12.75">
      <c r="B3898" s="64"/>
      <c r="C3898" s="62"/>
      <c r="L3898" s="30"/>
    </row>
    <row r="3899" spans="2:12" ht="12.75">
      <c r="B3899" s="64"/>
      <c r="C3899" s="62"/>
      <c r="L3899" s="30"/>
    </row>
    <row r="3900" spans="2:12" ht="12.75">
      <c r="B3900" s="64"/>
      <c r="C3900" s="62"/>
      <c r="L3900" s="30"/>
    </row>
    <row r="3901" spans="2:12" ht="12.75">
      <c r="B3901" s="64"/>
      <c r="C3901" s="62"/>
      <c r="L3901" s="30"/>
    </row>
    <row r="3902" spans="2:12" ht="12.75">
      <c r="B3902" s="64"/>
      <c r="C3902" s="62"/>
      <c r="L3902" s="30"/>
    </row>
    <row r="3903" spans="2:12" ht="12.75">
      <c r="B3903" s="64"/>
      <c r="C3903" s="62"/>
      <c r="L3903" s="30"/>
    </row>
    <row r="3904" spans="2:12" ht="12.75">
      <c r="B3904" s="64"/>
      <c r="C3904" s="62"/>
      <c r="L3904" s="30"/>
    </row>
    <row r="3905" spans="2:12" ht="12.75">
      <c r="B3905" s="64"/>
      <c r="C3905" s="62"/>
      <c r="L3905" s="30"/>
    </row>
    <row r="3906" spans="2:12" ht="12.75">
      <c r="B3906" s="64"/>
      <c r="C3906" s="62"/>
      <c r="L3906" s="30"/>
    </row>
    <row r="3907" spans="2:12" ht="12.75">
      <c r="B3907" s="64"/>
      <c r="C3907" s="62"/>
      <c r="L3907" s="30"/>
    </row>
    <row r="3908" spans="2:12" ht="12.75">
      <c r="B3908" s="64"/>
      <c r="C3908" s="62"/>
      <c r="L3908" s="30"/>
    </row>
    <row r="3909" spans="2:12" ht="12.75">
      <c r="B3909" s="64"/>
      <c r="C3909" s="62"/>
      <c r="L3909" s="30"/>
    </row>
    <row r="3910" spans="2:12" ht="12.75">
      <c r="B3910" s="64"/>
      <c r="C3910" s="62"/>
      <c r="L3910" s="30"/>
    </row>
    <row r="3911" spans="2:12" ht="12.75">
      <c r="B3911" s="64"/>
      <c r="C3911" s="62"/>
      <c r="L3911" s="30"/>
    </row>
    <row r="3912" spans="2:12" ht="12.75">
      <c r="B3912" s="64"/>
      <c r="C3912" s="62"/>
      <c r="L3912" s="30"/>
    </row>
    <row r="3913" spans="2:12" ht="12.75">
      <c r="B3913" s="64"/>
      <c r="C3913" s="62"/>
      <c r="L3913" s="30"/>
    </row>
    <row r="3914" spans="2:12" ht="12.75">
      <c r="B3914" s="64"/>
      <c r="C3914" s="62"/>
      <c r="L3914" s="30"/>
    </row>
    <row r="3915" spans="2:12" ht="12.75">
      <c r="B3915" s="64"/>
      <c r="C3915" s="62"/>
      <c r="L3915" s="30"/>
    </row>
    <row r="3916" spans="2:12" ht="12.75">
      <c r="B3916" s="64"/>
      <c r="C3916" s="62"/>
      <c r="L3916" s="30"/>
    </row>
    <row r="3917" spans="2:12" ht="12.75">
      <c r="B3917" s="64"/>
      <c r="C3917" s="62"/>
      <c r="L3917" s="30"/>
    </row>
    <row r="3918" spans="2:12" ht="12.75">
      <c r="B3918" s="64"/>
      <c r="C3918" s="62"/>
      <c r="L3918" s="30"/>
    </row>
    <row r="3919" spans="2:12" ht="12.75">
      <c r="B3919" s="64"/>
      <c r="C3919" s="62"/>
      <c r="L3919" s="30"/>
    </row>
    <row r="3920" spans="2:12" ht="12.75">
      <c r="B3920" s="64"/>
      <c r="C3920" s="62"/>
      <c r="L3920" s="30"/>
    </row>
    <row r="3921" spans="2:12" ht="12.75">
      <c r="B3921" s="64"/>
      <c r="C3921" s="62"/>
      <c r="L3921" s="30"/>
    </row>
    <row r="3922" spans="2:12" ht="12.75">
      <c r="B3922" s="64"/>
      <c r="C3922" s="62"/>
      <c r="L3922" s="30"/>
    </row>
    <row r="3923" spans="2:12" ht="12.75">
      <c r="B3923" s="64"/>
      <c r="C3923" s="62"/>
      <c r="L3923" s="30"/>
    </row>
    <row r="3924" spans="2:12" ht="12.75">
      <c r="B3924" s="64"/>
      <c r="C3924" s="62"/>
      <c r="L3924" s="30"/>
    </row>
    <row r="3925" spans="2:12" ht="12.75">
      <c r="B3925" s="64"/>
      <c r="C3925" s="62"/>
      <c r="L3925" s="30"/>
    </row>
    <row r="3926" spans="2:12" ht="12.75">
      <c r="B3926" s="64"/>
      <c r="C3926" s="62"/>
      <c r="L3926" s="30"/>
    </row>
    <row r="3927" spans="2:12" ht="12.75">
      <c r="B3927" s="64"/>
      <c r="C3927" s="62"/>
      <c r="L3927" s="30"/>
    </row>
    <row r="3928" spans="2:12" ht="12.75">
      <c r="B3928" s="64"/>
      <c r="C3928" s="62"/>
      <c r="L3928" s="30"/>
    </row>
    <row r="3929" spans="2:12" ht="12.75">
      <c r="B3929" s="64"/>
      <c r="C3929" s="62"/>
      <c r="L3929" s="30"/>
    </row>
    <row r="3930" spans="2:12" ht="12.75">
      <c r="B3930" s="64"/>
      <c r="C3930" s="62"/>
      <c r="L3930" s="30"/>
    </row>
    <row r="3931" spans="2:12" ht="12.75">
      <c r="B3931" s="64"/>
      <c r="C3931" s="62"/>
      <c r="L3931" s="30"/>
    </row>
    <row r="3932" spans="2:12" ht="12.75">
      <c r="B3932" s="64"/>
      <c r="C3932" s="62"/>
      <c r="L3932" s="30"/>
    </row>
    <row r="3933" spans="2:12" ht="12.75">
      <c r="B3933" s="64"/>
      <c r="C3933" s="62"/>
      <c r="L3933" s="30"/>
    </row>
    <row r="3934" spans="2:12" ht="12.75">
      <c r="B3934" s="64"/>
      <c r="C3934" s="62"/>
      <c r="L3934" s="30"/>
    </row>
    <row r="3935" spans="2:12" ht="12.75">
      <c r="B3935" s="64"/>
      <c r="C3935" s="62"/>
      <c r="L3935" s="30"/>
    </row>
    <row r="3936" spans="2:12" ht="12.75">
      <c r="B3936" s="64"/>
      <c r="C3936" s="62"/>
      <c r="L3936" s="30"/>
    </row>
    <row r="3937" spans="2:12" ht="12.75">
      <c r="B3937" s="64"/>
      <c r="C3937" s="62"/>
      <c r="L3937" s="30"/>
    </row>
    <row r="3938" spans="2:12" ht="12.75">
      <c r="B3938" s="64"/>
      <c r="C3938" s="62"/>
      <c r="L3938" s="30"/>
    </row>
    <row r="3939" spans="2:12" ht="12.75">
      <c r="B3939" s="64"/>
      <c r="C3939" s="62"/>
      <c r="L3939" s="30"/>
    </row>
    <row r="3940" spans="2:12" ht="12.75">
      <c r="B3940" s="64"/>
      <c r="C3940" s="62"/>
      <c r="L3940" s="30"/>
    </row>
    <row r="3941" spans="2:12" ht="12.75">
      <c r="B3941" s="64"/>
      <c r="C3941" s="62"/>
      <c r="L3941" s="30"/>
    </row>
    <row r="3942" spans="2:12" ht="12.75">
      <c r="B3942" s="64"/>
      <c r="C3942" s="62"/>
      <c r="L3942" s="30"/>
    </row>
    <row r="3943" spans="2:12" ht="12.75">
      <c r="B3943" s="64"/>
      <c r="C3943" s="62"/>
      <c r="L3943" s="30"/>
    </row>
    <row r="3944" spans="2:12" ht="12.75">
      <c r="B3944" s="64"/>
      <c r="C3944" s="62"/>
      <c r="L3944" s="30"/>
    </row>
    <row r="3945" spans="2:12" ht="12.75">
      <c r="B3945" s="64"/>
      <c r="C3945" s="62"/>
      <c r="L3945" s="30"/>
    </row>
    <row r="3946" spans="2:12" ht="12.75">
      <c r="B3946" s="64"/>
      <c r="C3946" s="62"/>
      <c r="L3946" s="30"/>
    </row>
    <row r="3947" spans="2:12" ht="12.75">
      <c r="B3947" s="64"/>
      <c r="C3947" s="62"/>
      <c r="L3947" s="30"/>
    </row>
    <row r="3948" spans="2:12" ht="12.75">
      <c r="B3948" s="64"/>
      <c r="C3948" s="62"/>
      <c r="L3948" s="30"/>
    </row>
    <row r="3949" spans="2:12" ht="12.75">
      <c r="B3949" s="64"/>
      <c r="C3949" s="62"/>
      <c r="L3949" s="30"/>
    </row>
    <row r="3950" spans="2:12" ht="12.75">
      <c r="B3950" s="64"/>
      <c r="C3950" s="62"/>
      <c r="L3950" s="30"/>
    </row>
    <row r="3951" spans="2:12" ht="12.75">
      <c r="B3951" s="64"/>
      <c r="C3951" s="62"/>
      <c r="L3951" s="30"/>
    </row>
    <row r="3952" spans="2:12" ht="12.75">
      <c r="B3952" s="64"/>
      <c r="C3952" s="62"/>
      <c r="L3952" s="30"/>
    </row>
    <row r="3953" spans="2:12" ht="12.75">
      <c r="B3953" s="64"/>
      <c r="C3953" s="62"/>
      <c r="L3953" s="30"/>
    </row>
    <row r="3954" spans="2:12" ht="12.75">
      <c r="B3954" s="64"/>
      <c r="C3954" s="62"/>
      <c r="L3954" s="30"/>
    </row>
    <row r="3955" spans="2:12" ht="12.75">
      <c r="B3955" s="64"/>
      <c r="C3955" s="62"/>
      <c r="L3955" s="30"/>
    </row>
    <row r="3956" spans="2:12" ht="12.75">
      <c r="B3956" s="64"/>
      <c r="C3956" s="62"/>
      <c r="L3956" s="30"/>
    </row>
    <row r="3957" spans="2:12" ht="12.75">
      <c r="B3957" s="64"/>
      <c r="C3957" s="62"/>
      <c r="L3957" s="30"/>
    </row>
    <row r="3958" spans="2:12" ht="12.75">
      <c r="B3958" s="64"/>
      <c r="C3958" s="62"/>
      <c r="L3958" s="30"/>
    </row>
    <row r="3959" spans="2:12" ht="12.75">
      <c r="B3959" s="64"/>
      <c r="C3959" s="62"/>
      <c r="L3959" s="30"/>
    </row>
    <row r="3960" spans="2:12" ht="12.75">
      <c r="B3960" s="64"/>
      <c r="C3960" s="62"/>
      <c r="L3960" s="30"/>
    </row>
    <row r="3961" spans="2:12" ht="12.75">
      <c r="B3961" s="64"/>
      <c r="C3961" s="62"/>
      <c r="L3961" s="30"/>
    </row>
    <row r="3962" spans="2:12" ht="12.75">
      <c r="B3962" s="64"/>
      <c r="C3962" s="62"/>
      <c r="L3962" s="30"/>
    </row>
    <row r="3963" spans="2:12" ht="12.75">
      <c r="B3963" s="64"/>
      <c r="C3963" s="62"/>
      <c r="L3963" s="30"/>
    </row>
    <row r="3964" spans="2:12" ht="12.75">
      <c r="B3964" s="64"/>
      <c r="C3964" s="62"/>
      <c r="L3964" s="30"/>
    </row>
    <row r="3965" spans="2:12" ht="12.75">
      <c r="B3965" s="64"/>
      <c r="C3965" s="62"/>
      <c r="L3965" s="30"/>
    </row>
    <row r="3966" spans="2:12" ht="12.75">
      <c r="B3966" s="64"/>
      <c r="C3966" s="62"/>
      <c r="L3966" s="30"/>
    </row>
    <row r="3967" spans="2:12" ht="12.75">
      <c r="B3967" s="64"/>
      <c r="C3967" s="62"/>
      <c r="L3967" s="30"/>
    </row>
    <row r="3968" spans="2:12" ht="12.75">
      <c r="B3968" s="64"/>
      <c r="C3968" s="62"/>
      <c r="L3968" s="30"/>
    </row>
    <row r="3969" spans="2:12" ht="12.75">
      <c r="B3969" s="64"/>
      <c r="C3969" s="62"/>
      <c r="L3969" s="30"/>
    </row>
    <row r="3970" spans="2:12" ht="12.75">
      <c r="B3970" s="64"/>
      <c r="C3970" s="62"/>
      <c r="L3970" s="30"/>
    </row>
    <row r="3971" spans="2:12" ht="12.75">
      <c r="B3971" s="64"/>
      <c r="C3971" s="62"/>
      <c r="L3971" s="30"/>
    </row>
    <row r="3972" spans="2:12" ht="12.75">
      <c r="B3972" s="64"/>
      <c r="C3972" s="62"/>
      <c r="L3972" s="30"/>
    </row>
    <row r="3973" spans="2:12" ht="12.75">
      <c r="B3973" s="64"/>
      <c r="C3973" s="62"/>
      <c r="L3973" s="30"/>
    </row>
    <row r="3974" spans="2:12" ht="12.75">
      <c r="B3974" s="64"/>
      <c r="C3974" s="62"/>
      <c r="L3974" s="30"/>
    </row>
    <row r="3975" spans="2:12" ht="12.75">
      <c r="B3975" s="64"/>
      <c r="C3975" s="62"/>
      <c r="L3975" s="30"/>
    </row>
    <row r="3976" spans="2:12" ht="12.75">
      <c r="B3976" s="64"/>
      <c r="C3976" s="62"/>
      <c r="L3976" s="30"/>
    </row>
    <row r="3977" spans="2:12" ht="12.75">
      <c r="B3977" s="64"/>
      <c r="C3977" s="62"/>
      <c r="L3977" s="30"/>
    </row>
    <row r="3978" spans="2:12" ht="12.75">
      <c r="B3978" s="64"/>
      <c r="C3978" s="62"/>
      <c r="L3978" s="30"/>
    </row>
    <row r="3979" spans="2:12" ht="12.75">
      <c r="B3979" s="64"/>
      <c r="C3979" s="62"/>
      <c r="L3979" s="30"/>
    </row>
    <row r="3980" spans="2:12" ht="12.75">
      <c r="B3980" s="64"/>
      <c r="C3980" s="62"/>
      <c r="L3980" s="30"/>
    </row>
    <row r="3981" spans="2:12" ht="12.75">
      <c r="B3981" s="64"/>
      <c r="C3981" s="62"/>
      <c r="L3981" s="30"/>
    </row>
    <row r="3982" spans="2:12" ht="12.75">
      <c r="B3982" s="64"/>
      <c r="C3982" s="62"/>
      <c r="L3982" s="30"/>
    </row>
    <row r="3983" spans="2:12" ht="12.75">
      <c r="B3983" s="64"/>
      <c r="C3983" s="62"/>
      <c r="L3983" s="30"/>
    </row>
    <row r="3984" spans="2:12" ht="12.75">
      <c r="B3984" s="64"/>
      <c r="C3984" s="62"/>
      <c r="L3984" s="30"/>
    </row>
    <row r="3985" spans="2:12" ht="12.75">
      <c r="B3985" s="64"/>
      <c r="C3985" s="62"/>
      <c r="L3985" s="30"/>
    </row>
    <row r="3986" spans="2:12" ht="12.75">
      <c r="B3986" s="64"/>
      <c r="C3986" s="62"/>
      <c r="L3986" s="30"/>
    </row>
    <row r="3987" spans="2:12" ht="12.75">
      <c r="B3987" s="64"/>
      <c r="C3987" s="62"/>
      <c r="L3987" s="30"/>
    </row>
    <row r="3988" spans="2:12" ht="12.75">
      <c r="B3988" s="64"/>
      <c r="C3988" s="62"/>
      <c r="L3988" s="30"/>
    </row>
    <row r="3989" spans="2:12" ht="12.75">
      <c r="B3989" s="64"/>
      <c r="C3989" s="62"/>
      <c r="L3989" s="30"/>
    </row>
    <row r="3990" spans="2:12" ht="12.75">
      <c r="B3990" s="64"/>
      <c r="C3990" s="62"/>
      <c r="L3990" s="30"/>
    </row>
    <row r="3991" spans="2:12" ht="12.75">
      <c r="B3991" s="64"/>
      <c r="C3991" s="62"/>
      <c r="L3991" s="30"/>
    </row>
    <row r="3992" spans="2:12" ht="12.75">
      <c r="B3992" s="64"/>
      <c r="C3992" s="62"/>
      <c r="L3992" s="30"/>
    </row>
    <row r="3993" spans="2:12" ht="12.75">
      <c r="B3993" s="64"/>
      <c r="C3993" s="62"/>
      <c r="L3993" s="30"/>
    </row>
    <row r="3994" spans="2:12" ht="12.75">
      <c r="B3994" s="64"/>
      <c r="C3994" s="62"/>
      <c r="L3994" s="30"/>
    </row>
    <row r="3995" spans="2:12" ht="12.75">
      <c r="B3995" s="64"/>
      <c r="C3995" s="62"/>
      <c r="L3995" s="30"/>
    </row>
    <row r="3996" spans="2:12" ht="12.75">
      <c r="B3996" s="64"/>
      <c r="C3996" s="62"/>
      <c r="L3996" s="30"/>
    </row>
    <row r="3997" spans="2:12" ht="12.75">
      <c r="B3997" s="64"/>
      <c r="C3997" s="62"/>
      <c r="L3997" s="30"/>
    </row>
    <row r="3998" spans="2:12" ht="12.75">
      <c r="B3998" s="64"/>
      <c r="C3998" s="62"/>
      <c r="L3998" s="30"/>
    </row>
    <row r="3999" spans="2:12" ht="12.75">
      <c r="B3999" s="64"/>
      <c r="C3999" s="62"/>
      <c r="L3999" s="30"/>
    </row>
    <row r="4000" spans="2:12" ht="12.75">
      <c r="B4000" s="64"/>
      <c r="C4000" s="62"/>
      <c r="L4000" s="30"/>
    </row>
    <row r="4001" spans="2:12" ht="12.75">
      <c r="B4001" s="64"/>
      <c r="C4001" s="62"/>
      <c r="L4001" s="30"/>
    </row>
    <row r="4002" spans="2:12" ht="12.75">
      <c r="B4002" s="64"/>
      <c r="C4002" s="62"/>
      <c r="L4002" s="30"/>
    </row>
    <row r="4003" spans="2:12" ht="12.75">
      <c r="B4003" s="64"/>
      <c r="C4003" s="62"/>
      <c r="L4003" s="30"/>
    </row>
    <row r="4004" spans="2:12" ht="12.75">
      <c r="B4004" s="64"/>
      <c r="C4004" s="62"/>
      <c r="L4004" s="30"/>
    </row>
    <row r="4005" spans="2:12" ht="12.75">
      <c r="B4005" s="64"/>
      <c r="C4005" s="62"/>
      <c r="L4005" s="30"/>
    </row>
    <row r="4006" spans="2:12" ht="12.75">
      <c r="B4006" s="64"/>
      <c r="C4006" s="62"/>
      <c r="L4006" s="30"/>
    </row>
    <row r="4007" spans="2:12" ht="12.75">
      <c r="B4007" s="64"/>
      <c r="C4007" s="62"/>
      <c r="L4007" s="30"/>
    </row>
    <row r="4008" spans="2:12" ht="12.75">
      <c r="B4008" s="64"/>
      <c r="C4008" s="62"/>
      <c r="L4008" s="30"/>
    </row>
    <row r="4009" spans="2:12" ht="12.75">
      <c r="B4009" s="64"/>
      <c r="C4009" s="62"/>
      <c r="L4009" s="30"/>
    </row>
    <row r="4010" spans="2:12" ht="12.75">
      <c r="B4010" s="64"/>
      <c r="C4010" s="62"/>
      <c r="L4010" s="30"/>
    </row>
    <row r="4011" spans="2:12" ht="12.75">
      <c r="B4011" s="64"/>
      <c r="C4011" s="62"/>
      <c r="L4011" s="30"/>
    </row>
    <row r="4012" spans="2:12" ht="12.75">
      <c r="B4012" s="64"/>
      <c r="C4012" s="62"/>
      <c r="L4012" s="30"/>
    </row>
    <row r="4013" spans="2:12" ht="12.75">
      <c r="B4013" s="64"/>
      <c r="C4013" s="62"/>
      <c r="L4013" s="30"/>
    </row>
    <row r="4014" spans="2:12" ht="12.75">
      <c r="B4014" s="64"/>
      <c r="C4014" s="62"/>
      <c r="L4014" s="30"/>
    </row>
    <row r="4015" spans="2:12" ht="12.75">
      <c r="B4015" s="64"/>
      <c r="C4015" s="62"/>
      <c r="L4015" s="30"/>
    </row>
    <row r="4016" spans="2:12" ht="12.75">
      <c r="B4016" s="64"/>
      <c r="C4016" s="62"/>
      <c r="L4016" s="30"/>
    </row>
    <row r="4017" spans="2:12" ht="12.75">
      <c r="B4017" s="64"/>
      <c r="C4017" s="62"/>
      <c r="L4017" s="30"/>
    </row>
    <row r="4018" spans="2:12" ht="12.75">
      <c r="B4018" s="64"/>
      <c r="C4018" s="62"/>
      <c r="L4018" s="30"/>
    </row>
    <row r="4019" spans="2:12" ht="12.75">
      <c r="B4019" s="64"/>
      <c r="C4019" s="62"/>
      <c r="L4019" s="30"/>
    </row>
    <row r="4020" spans="2:12" ht="12.75">
      <c r="B4020" s="64"/>
      <c r="C4020" s="62"/>
      <c r="L4020" s="30"/>
    </row>
    <row r="4021" spans="2:12" ht="12.75">
      <c r="B4021" s="64"/>
      <c r="C4021" s="62"/>
      <c r="L4021" s="30"/>
    </row>
    <row r="4022" spans="2:12" ht="12.75">
      <c r="B4022" s="64"/>
      <c r="C4022" s="62"/>
      <c r="L4022" s="30"/>
    </row>
    <row r="4023" spans="2:12" ht="12.75">
      <c r="B4023" s="64"/>
      <c r="C4023" s="62"/>
      <c r="L4023" s="30"/>
    </row>
    <row r="4024" spans="2:12" ht="12.75">
      <c r="B4024" s="64"/>
      <c r="C4024" s="62"/>
      <c r="L4024" s="30"/>
    </row>
    <row r="4025" spans="2:12" ht="12.75">
      <c r="B4025" s="64"/>
      <c r="C4025" s="62"/>
      <c r="L4025" s="30"/>
    </row>
    <row r="4026" spans="2:12" ht="12.75">
      <c r="B4026" s="64"/>
      <c r="C4026" s="62"/>
      <c r="L4026" s="30"/>
    </row>
    <row r="4027" spans="2:12" ht="12.75">
      <c r="B4027" s="64"/>
      <c r="C4027" s="62"/>
      <c r="L4027" s="30"/>
    </row>
    <row r="4028" spans="2:12" ht="12.75">
      <c r="B4028" s="64"/>
      <c r="C4028" s="62"/>
      <c r="L4028" s="30"/>
    </row>
    <row r="4029" spans="2:12" ht="12.75">
      <c r="B4029" s="64"/>
      <c r="C4029" s="62"/>
      <c r="L4029" s="30"/>
    </row>
    <row r="4030" spans="2:12" ht="12.75">
      <c r="B4030" s="64"/>
      <c r="C4030" s="62"/>
      <c r="L4030" s="30"/>
    </row>
    <row r="4031" spans="2:12" ht="12.75">
      <c r="B4031" s="64"/>
      <c r="C4031" s="62"/>
      <c r="L4031" s="30"/>
    </row>
    <row r="4032" spans="2:12" ht="12.75">
      <c r="B4032" s="64"/>
      <c r="C4032" s="62"/>
      <c r="L4032" s="30"/>
    </row>
    <row r="4033" spans="2:12" ht="12.75">
      <c r="B4033" s="64"/>
      <c r="C4033" s="62"/>
      <c r="L4033" s="30"/>
    </row>
    <row r="4034" spans="2:12" ht="12.75">
      <c r="B4034" s="64"/>
      <c r="C4034" s="62"/>
      <c r="L4034" s="30"/>
    </row>
    <row r="4035" spans="2:12" ht="12.75">
      <c r="B4035" s="64"/>
      <c r="C4035" s="62"/>
      <c r="L4035" s="30"/>
    </row>
    <row r="4036" spans="2:12" ht="12.75">
      <c r="B4036" s="64"/>
      <c r="C4036" s="62"/>
      <c r="L4036" s="30"/>
    </row>
    <row r="4037" spans="2:12" ht="12.75">
      <c r="B4037" s="64"/>
      <c r="C4037" s="62"/>
      <c r="L4037" s="30"/>
    </row>
    <row r="4038" spans="2:12" ht="12.75">
      <c r="B4038" s="64"/>
      <c r="C4038" s="62"/>
      <c r="L4038" s="30"/>
    </row>
    <row r="4039" spans="2:12" ht="12.75">
      <c r="B4039" s="64"/>
      <c r="C4039" s="62"/>
      <c r="L4039" s="30"/>
    </row>
    <row r="4040" spans="2:12" ht="12.75">
      <c r="B4040" s="64"/>
      <c r="C4040" s="62"/>
      <c r="L4040" s="30"/>
    </row>
    <row r="4041" spans="2:12" ht="12.75">
      <c r="B4041" s="64"/>
      <c r="C4041" s="62"/>
      <c r="L4041" s="30"/>
    </row>
    <row r="4042" spans="2:12" ht="12.75">
      <c r="B4042" s="64"/>
      <c r="C4042" s="62"/>
      <c r="L4042" s="30"/>
    </row>
    <row r="4043" spans="2:12" ht="12.75">
      <c r="B4043" s="64"/>
      <c r="C4043" s="62"/>
      <c r="L4043" s="30"/>
    </row>
    <row r="4044" spans="2:12" ht="12.75">
      <c r="B4044" s="64"/>
      <c r="C4044" s="62"/>
      <c r="L4044" s="30"/>
    </row>
    <row r="4045" spans="2:12" ht="12.75">
      <c r="B4045" s="64"/>
      <c r="C4045" s="62"/>
      <c r="L4045" s="30"/>
    </row>
    <row r="4046" spans="2:12" ht="12.75">
      <c r="B4046" s="64"/>
      <c r="C4046" s="62"/>
      <c r="L4046" s="30"/>
    </row>
    <row r="4047" spans="2:12" ht="12.75">
      <c r="B4047" s="64"/>
      <c r="C4047" s="62"/>
      <c r="L4047" s="30"/>
    </row>
    <row r="4048" spans="2:12" ht="12.75">
      <c r="B4048" s="64"/>
      <c r="C4048" s="62"/>
      <c r="L4048" s="30"/>
    </row>
    <row r="4049" spans="2:12" ht="12.75">
      <c r="B4049" s="64"/>
      <c r="C4049" s="62"/>
      <c r="L4049" s="30"/>
    </row>
    <row r="4050" spans="2:12" ht="12.75">
      <c r="B4050" s="64"/>
      <c r="C4050" s="62"/>
      <c r="L4050" s="30"/>
    </row>
    <row r="4051" spans="2:12" ht="12.75">
      <c r="B4051" s="64"/>
      <c r="C4051" s="62"/>
      <c r="L4051" s="30"/>
    </row>
    <row r="4052" spans="2:12" ht="12.75">
      <c r="B4052" s="64"/>
      <c r="C4052" s="62"/>
      <c r="L4052" s="30"/>
    </row>
    <row r="4053" spans="2:12" ht="12.75">
      <c r="B4053" s="64"/>
      <c r="C4053" s="62"/>
      <c r="L4053" s="30"/>
    </row>
    <row r="4054" spans="2:12" ht="12.75">
      <c r="B4054" s="64"/>
      <c r="C4054" s="62"/>
      <c r="L4054" s="30"/>
    </row>
    <row r="4055" spans="2:12" ht="12.75">
      <c r="B4055" s="64"/>
      <c r="C4055" s="62"/>
      <c r="L4055" s="30"/>
    </row>
    <row r="4056" spans="2:12" ht="12.75">
      <c r="B4056" s="64"/>
      <c r="C4056" s="62"/>
      <c r="L4056" s="30"/>
    </row>
    <row r="4057" spans="2:12" ht="12.75">
      <c r="B4057" s="64"/>
      <c r="C4057" s="62"/>
      <c r="L4057" s="30"/>
    </row>
    <row r="4058" spans="2:12" ht="12.75">
      <c r="B4058" s="64"/>
      <c r="C4058" s="62"/>
      <c r="L4058" s="30"/>
    </row>
    <row r="4059" spans="2:12" ht="12.75">
      <c r="B4059" s="64"/>
      <c r="C4059" s="62"/>
      <c r="L4059" s="30"/>
    </row>
    <row r="4060" spans="2:12" ht="12.75">
      <c r="B4060" s="64"/>
      <c r="C4060" s="62"/>
      <c r="L4060" s="30"/>
    </row>
    <row r="4061" spans="2:12" ht="12.75">
      <c r="B4061" s="64"/>
      <c r="C4061" s="62"/>
      <c r="L4061" s="30"/>
    </row>
    <row r="4062" spans="2:12" ht="12.75">
      <c r="B4062" s="64"/>
      <c r="C4062" s="62"/>
      <c r="L4062" s="30"/>
    </row>
    <row r="4063" spans="2:12" ht="12.75">
      <c r="B4063" s="64"/>
      <c r="C4063" s="62"/>
      <c r="L4063" s="30"/>
    </row>
    <row r="4064" spans="2:12" ht="12.75">
      <c r="B4064" s="64"/>
      <c r="C4064" s="62"/>
      <c r="L4064" s="30"/>
    </row>
    <row r="4065" spans="2:12" ht="12.75">
      <c r="B4065" s="64"/>
      <c r="C4065" s="62"/>
      <c r="L4065" s="30"/>
    </row>
    <row r="4066" spans="2:12" ht="12.75">
      <c r="B4066" s="64"/>
      <c r="C4066" s="62"/>
      <c r="L4066" s="30"/>
    </row>
    <row r="4067" spans="2:12" ht="12.75">
      <c r="B4067" s="64"/>
      <c r="C4067" s="62"/>
      <c r="L4067" s="30"/>
    </row>
    <row r="4068" spans="2:12" ht="12.75">
      <c r="B4068" s="64"/>
      <c r="C4068" s="62"/>
      <c r="L4068" s="30"/>
    </row>
    <row r="4069" spans="2:12" ht="12.75">
      <c r="B4069" s="64"/>
      <c r="C4069" s="62"/>
      <c r="L4069" s="30"/>
    </row>
    <row r="4070" spans="2:12" ht="12.75">
      <c r="B4070" s="64"/>
      <c r="C4070" s="62"/>
      <c r="L4070" s="30"/>
    </row>
    <row r="4071" spans="2:12" ht="12.75">
      <c r="B4071" s="64"/>
      <c r="C4071" s="62"/>
      <c r="L4071" s="30"/>
    </row>
    <row r="4072" spans="2:12" ht="12.75">
      <c r="B4072" s="64"/>
      <c r="C4072" s="62"/>
      <c r="L4072" s="30"/>
    </row>
    <row r="4073" spans="2:12" ht="12.75">
      <c r="B4073" s="64"/>
      <c r="C4073" s="62"/>
      <c r="L4073" s="30"/>
    </row>
    <row r="4074" spans="2:12" ht="12.75">
      <c r="B4074" s="64"/>
      <c r="C4074" s="62"/>
      <c r="L4074" s="30"/>
    </row>
    <row r="4075" spans="2:12" ht="12.75">
      <c r="B4075" s="64"/>
      <c r="C4075" s="62"/>
      <c r="L4075" s="30"/>
    </row>
    <row r="4076" spans="2:12" ht="12.75">
      <c r="B4076" s="64"/>
      <c r="C4076" s="62"/>
      <c r="L4076" s="30"/>
    </row>
    <row r="4077" spans="2:12" ht="12.75">
      <c r="B4077" s="64"/>
      <c r="C4077" s="62"/>
      <c r="L4077" s="30"/>
    </row>
    <row r="4078" spans="2:12" ht="12.75">
      <c r="B4078" s="64"/>
      <c r="C4078" s="62"/>
      <c r="L4078" s="30"/>
    </row>
    <row r="4079" spans="2:12" ht="12.75">
      <c r="B4079" s="64"/>
      <c r="C4079" s="62"/>
      <c r="L4079" s="30"/>
    </row>
    <row r="4080" spans="2:12" ht="12.75">
      <c r="B4080" s="64"/>
      <c r="C4080" s="62"/>
      <c r="L4080" s="30"/>
    </row>
    <row r="4081" spans="2:12" ht="12.75">
      <c r="B4081" s="64"/>
      <c r="C4081" s="62"/>
      <c r="L4081" s="30"/>
    </row>
    <row r="4082" spans="2:12" ht="12.75">
      <c r="B4082" s="64"/>
      <c r="C4082" s="62"/>
      <c r="L4082" s="30"/>
    </row>
    <row r="4083" spans="2:12" ht="12.75">
      <c r="B4083" s="64"/>
      <c r="C4083" s="62"/>
      <c r="L4083" s="30"/>
    </row>
    <row r="4084" spans="2:12" ht="12.75">
      <c r="B4084" s="64"/>
      <c r="C4084" s="62"/>
      <c r="L4084" s="30"/>
    </row>
    <row r="4085" spans="2:12" ht="12.75">
      <c r="B4085" s="64"/>
      <c r="C4085" s="62"/>
      <c r="L4085" s="30"/>
    </row>
    <row r="4086" spans="2:12" ht="12.75">
      <c r="B4086" s="64"/>
      <c r="C4086" s="62"/>
      <c r="L4086" s="30"/>
    </row>
    <row r="4087" spans="2:12" ht="12.75">
      <c r="B4087" s="64"/>
      <c r="C4087" s="62"/>
      <c r="L4087" s="30"/>
    </row>
    <row r="4088" spans="2:12" ht="12.75">
      <c r="B4088" s="64"/>
      <c r="C4088" s="62"/>
      <c r="L4088" s="30"/>
    </row>
    <row r="4089" spans="2:12" ht="12.75">
      <c r="B4089" s="64"/>
      <c r="C4089" s="62"/>
      <c r="L4089" s="30"/>
    </row>
    <row r="4090" spans="2:12" ht="12.75">
      <c r="B4090" s="64"/>
      <c r="C4090" s="62"/>
      <c r="L4090" s="30"/>
    </row>
    <row r="4091" spans="2:12" ht="12.75">
      <c r="B4091" s="64"/>
      <c r="C4091" s="62"/>
      <c r="L4091" s="30"/>
    </row>
    <row r="4092" spans="2:12" ht="12.75">
      <c r="B4092" s="64"/>
      <c r="C4092" s="62"/>
      <c r="L4092" s="30"/>
    </row>
    <row r="4093" spans="2:12" ht="12.75">
      <c r="B4093" s="64"/>
      <c r="C4093" s="62"/>
      <c r="L4093" s="30"/>
    </row>
    <row r="4094" spans="2:12" ht="12.75">
      <c r="B4094" s="64"/>
      <c r="C4094" s="62"/>
      <c r="L4094" s="30"/>
    </row>
    <row r="4095" spans="2:12" ht="12.75">
      <c r="B4095" s="64"/>
      <c r="C4095" s="62"/>
      <c r="L4095" s="30"/>
    </row>
    <row r="4096" spans="2:12" ht="12.75">
      <c r="B4096" s="64"/>
      <c r="C4096" s="62"/>
      <c r="L4096" s="30"/>
    </row>
    <row r="4097" spans="2:12" ht="12.75">
      <c r="B4097" s="64"/>
      <c r="C4097" s="62"/>
      <c r="L4097" s="30"/>
    </row>
    <row r="4098" spans="2:12" ht="12.75">
      <c r="B4098" s="64"/>
      <c r="C4098" s="62"/>
      <c r="L4098" s="30"/>
    </row>
    <row r="4099" spans="2:12" ht="12.75">
      <c r="B4099" s="64"/>
      <c r="C4099" s="62"/>
      <c r="L4099" s="30"/>
    </row>
    <row r="4100" spans="2:12" ht="12.75">
      <c r="B4100" s="64"/>
      <c r="C4100" s="62"/>
      <c r="L4100" s="30"/>
    </row>
    <row r="4101" spans="2:12" ht="12.75">
      <c r="B4101" s="64"/>
      <c r="C4101" s="62"/>
      <c r="L4101" s="30"/>
    </row>
    <row r="4102" spans="2:12" ht="12.75">
      <c r="B4102" s="64"/>
      <c r="C4102" s="62"/>
      <c r="L4102" s="30"/>
    </row>
    <row r="4103" spans="2:12" ht="12.75">
      <c r="B4103" s="64"/>
      <c r="C4103" s="62"/>
      <c r="L4103" s="30"/>
    </row>
    <row r="4104" spans="2:12" ht="12.75">
      <c r="B4104" s="64"/>
      <c r="C4104" s="62"/>
      <c r="L4104" s="30"/>
    </row>
    <row r="4105" spans="2:12" ht="12.75">
      <c r="B4105" s="64"/>
      <c r="C4105" s="62"/>
      <c r="L4105" s="30"/>
    </row>
    <row r="4106" spans="2:12" ht="12.75">
      <c r="B4106" s="64"/>
      <c r="C4106" s="62"/>
      <c r="L4106" s="30"/>
    </row>
    <row r="4107" spans="2:12" ht="12.75">
      <c r="B4107" s="64"/>
      <c r="C4107" s="62"/>
      <c r="L4107" s="30"/>
    </row>
    <row r="4108" spans="2:12" ht="12.75">
      <c r="B4108" s="64"/>
      <c r="C4108" s="62"/>
      <c r="L4108" s="30"/>
    </row>
    <row r="4109" spans="2:12" ht="12.75">
      <c r="B4109" s="64"/>
      <c r="C4109" s="62"/>
      <c r="L4109" s="30"/>
    </row>
    <row r="4110" spans="2:12" ht="12.75">
      <c r="B4110" s="64"/>
      <c r="C4110" s="62"/>
      <c r="L4110" s="30"/>
    </row>
    <row r="4111" spans="2:12" ht="12.75">
      <c r="B4111" s="64"/>
      <c r="C4111" s="62"/>
      <c r="L4111" s="30"/>
    </row>
    <row r="4112" spans="2:12" ht="12.75">
      <c r="B4112" s="64"/>
      <c r="C4112" s="62"/>
      <c r="L4112" s="30"/>
    </row>
    <row r="4113" spans="2:12" ht="12.75">
      <c r="B4113" s="64"/>
      <c r="C4113" s="62"/>
      <c r="L4113" s="30"/>
    </row>
    <row r="4114" spans="2:12" ht="12.75">
      <c r="B4114" s="64"/>
      <c r="C4114" s="62"/>
      <c r="L4114" s="30"/>
    </row>
    <row r="4115" spans="2:12" ht="12.75">
      <c r="B4115" s="64"/>
      <c r="C4115" s="62"/>
      <c r="L4115" s="30"/>
    </row>
    <row r="4116" spans="2:12" ht="12.75">
      <c r="B4116" s="64"/>
      <c r="C4116" s="62"/>
      <c r="L4116" s="30"/>
    </row>
    <row r="4117" spans="2:12" ht="12.75">
      <c r="B4117" s="64"/>
      <c r="C4117" s="62"/>
      <c r="L4117" s="30"/>
    </row>
    <row r="4118" spans="2:12" ht="12.75">
      <c r="B4118" s="64"/>
      <c r="C4118" s="62"/>
      <c r="L4118" s="30"/>
    </row>
    <row r="4119" spans="2:12" ht="12.75">
      <c r="B4119" s="64"/>
      <c r="C4119" s="62"/>
      <c r="L4119" s="30"/>
    </row>
    <row r="4120" spans="2:12" ht="12.75">
      <c r="B4120" s="64"/>
      <c r="C4120" s="62"/>
      <c r="L4120" s="30"/>
    </row>
    <row r="4121" spans="2:12" ht="12.75">
      <c r="B4121" s="64"/>
      <c r="C4121" s="62"/>
      <c r="L4121" s="30"/>
    </row>
    <row r="4122" spans="2:12" ht="12.75">
      <c r="B4122" s="64"/>
      <c r="C4122" s="62"/>
      <c r="L4122" s="30"/>
    </row>
    <row r="4123" spans="2:12" ht="12.75">
      <c r="B4123" s="64"/>
      <c r="C4123" s="62"/>
      <c r="L4123" s="30"/>
    </row>
    <row r="4124" spans="2:12" ht="12.75">
      <c r="B4124" s="64"/>
      <c r="C4124" s="62"/>
      <c r="L4124" s="30"/>
    </row>
    <row r="4125" spans="2:12" ht="12.75">
      <c r="B4125" s="64"/>
      <c r="C4125" s="62"/>
      <c r="L4125" s="30"/>
    </row>
    <row r="4126" spans="2:12" ht="12.75">
      <c r="B4126" s="64"/>
      <c r="C4126" s="62"/>
      <c r="L4126" s="30"/>
    </row>
    <row r="4127" spans="2:12" ht="12.75">
      <c r="B4127" s="64"/>
      <c r="C4127" s="62"/>
      <c r="L4127" s="30"/>
    </row>
    <row r="4128" spans="2:12" ht="12.75">
      <c r="B4128" s="64"/>
      <c r="C4128" s="62"/>
      <c r="L4128" s="30"/>
    </row>
    <row r="4129" spans="2:12" ht="12.75">
      <c r="B4129" s="64"/>
      <c r="C4129" s="62"/>
      <c r="L4129" s="30"/>
    </row>
    <row r="4130" spans="2:12" ht="12.75">
      <c r="B4130" s="64"/>
      <c r="C4130" s="62"/>
      <c r="L4130" s="30"/>
    </row>
    <row r="4131" spans="2:12" ht="12.75">
      <c r="B4131" s="64"/>
      <c r="C4131" s="62"/>
      <c r="L4131" s="30"/>
    </row>
    <row r="4132" spans="2:12" ht="12.75">
      <c r="B4132" s="64"/>
      <c r="C4132" s="62"/>
      <c r="L4132" s="30"/>
    </row>
    <row r="4133" spans="2:12" ht="12.75">
      <c r="B4133" s="64"/>
      <c r="C4133" s="62"/>
      <c r="L4133" s="30"/>
    </row>
    <row r="4134" spans="2:12" ht="12.75">
      <c r="B4134" s="64"/>
      <c r="C4134" s="62"/>
      <c r="L4134" s="30"/>
    </row>
    <row r="4135" spans="2:12" ht="12.75">
      <c r="B4135" s="64"/>
      <c r="C4135" s="62"/>
      <c r="L4135" s="30"/>
    </row>
    <row r="4136" spans="2:12" ht="12.75">
      <c r="B4136" s="64"/>
      <c r="C4136" s="62"/>
      <c r="L4136" s="30"/>
    </row>
    <row r="4137" spans="2:12" ht="12.75">
      <c r="B4137" s="64"/>
      <c r="C4137" s="62"/>
      <c r="L4137" s="30"/>
    </row>
    <row r="4138" spans="2:12" ht="12.75">
      <c r="B4138" s="64"/>
      <c r="C4138" s="62"/>
      <c r="L4138" s="30"/>
    </row>
    <row r="4139" spans="2:12" ht="12.75">
      <c r="B4139" s="64"/>
      <c r="C4139" s="62"/>
      <c r="L4139" s="30"/>
    </row>
    <row r="4140" spans="2:12" ht="12.75">
      <c r="B4140" s="64"/>
      <c r="C4140" s="62"/>
      <c r="L4140" s="30"/>
    </row>
    <row r="4141" spans="2:12" ht="12.75">
      <c r="B4141" s="64"/>
      <c r="C4141" s="62"/>
      <c r="L4141" s="30"/>
    </row>
    <row r="4142" spans="2:12" ht="12.75">
      <c r="B4142" s="64"/>
      <c r="C4142" s="62"/>
      <c r="L4142" s="30"/>
    </row>
    <row r="4143" spans="2:12" ht="12.75">
      <c r="B4143" s="64"/>
      <c r="C4143" s="62"/>
      <c r="L4143" s="30"/>
    </row>
    <row r="4144" spans="2:12" ht="12.75">
      <c r="B4144" s="64"/>
      <c r="C4144" s="62"/>
      <c r="L4144" s="30"/>
    </row>
    <row r="4145" spans="2:12" ht="12.75">
      <c r="B4145" s="64"/>
      <c r="C4145" s="62"/>
      <c r="L4145" s="30"/>
    </row>
    <row r="4146" spans="2:12" ht="12.75">
      <c r="B4146" s="64"/>
      <c r="C4146" s="62"/>
      <c r="L4146" s="30"/>
    </row>
    <row r="4147" spans="2:12" ht="12.75">
      <c r="B4147" s="64"/>
      <c r="C4147" s="62"/>
      <c r="L4147" s="30"/>
    </row>
    <row r="4148" spans="2:12" ht="12.75">
      <c r="B4148" s="64"/>
      <c r="C4148" s="62"/>
      <c r="L4148" s="30"/>
    </row>
    <row r="4149" spans="2:12" ht="12.75">
      <c r="B4149" s="64"/>
      <c r="C4149" s="62"/>
      <c r="L4149" s="30"/>
    </row>
    <row r="4150" spans="2:12" ht="12.75">
      <c r="B4150" s="64"/>
      <c r="C4150" s="62"/>
      <c r="L4150" s="30"/>
    </row>
    <row r="4151" spans="2:12" ht="12.75">
      <c r="B4151" s="64"/>
      <c r="C4151" s="62"/>
      <c r="L4151" s="30"/>
    </row>
    <row r="4152" spans="2:12" ht="12.75">
      <c r="B4152" s="64"/>
      <c r="C4152" s="62"/>
      <c r="L4152" s="30"/>
    </row>
    <row r="4153" spans="2:12" ht="12.75">
      <c r="B4153" s="64"/>
      <c r="C4153" s="62"/>
      <c r="L4153" s="30"/>
    </row>
    <row r="4154" spans="2:12" ht="12.75">
      <c r="B4154" s="64"/>
      <c r="C4154" s="62"/>
      <c r="L4154" s="30"/>
    </row>
    <row r="4155" spans="2:12" ht="12.75">
      <c r="B4155" s="64"/>
      <c r="C4155" s="62"/>
      <c r="L4155" s="30"/>
    </row>
    <row r="4156" spans="2:12" ht="12.75">
      <c r="B4156" s="64"/>
      <c r="C4156" s="62"/>
      <c r="L4156" s="30"/>
    </row>
    <row r="4157" spans="2:12" ht="12.75">
      <c r="B4157" s="64"/>
      <c r="C4157" s="62"/>
      <c r="L4157" s="30"/>
    </row>
    <row r="4158" spans="2:12" ht="12.75">
      <c r="B4158" s="64"/>
      <c r="C4158" s="62"/>
      <c r="L4158" s="30"/>
    </row>
    <row r="4159" spans="2:12" ht="12.75">
      <c r="B4159" s="64"/>
      <c r="C4159" s="62"/>
      <c r="L4159" s="30"/>
    </row>
    <row r="4160" spans="2:12" ht="12.75">
      <c r="B4160" s="64"/>
      <c r="C4160" s="62"/>
      <c r="L4160" s="30"/>
    </row>
    <row r="4161" spans="2:12" ht="12.75">
      <c r="B4161" s="64"/>
      <c r="C4161" s="62"/>
      <c r="L4161" s="30"/>
    </row>
    <row r="4162" spans="2:12" ht="12.75">
      <c r="B4162" s="64"/>
      <c r="C4162" s="62"/>
      <c r="L4162" s="30"/>
    </row>
    <row r="4163" spans="2:12" ht="12.75">
      <c r="B4163" s="64"/>
      <c r="C4163" s="62"/>
      <c r="L4163" s="30"/>
    </row>
    <row r="4164" spans="2:12" ht="12.75">
      <c r="B4164" s="64"/>
      <c r="C4164" s="62"/>
      <c r="L4164" s="30"/>
    </row>
    <row r="4165" spans="2:12" ht="12.75">
      <c r="B4165" s="64"/>
      <c r="C4165" s="62"/>
      <c r="L4165" s="30"/>
    </row>
    <row r="4166" spans="2:12" ht="12.75">
      <c r="B4166" s="64"/>
      <c r="C4166" s="62"/>
      <c r="L4166" s="30"/>
    </row>
    <row r="4167" spans="2:12" ht="12.75">
      <c r="B4167" s="64"/>
      <c r="C4167" s="62"/>
      <c r="L4167" s="30"/>
    </row>
    <row r="4168" spans="2:12" ht="12.75">
      <c r="B4168" s="64"/>
      <c r="C4168" s="62"/>
      <c r="L4168" s="30"/>
    </row>
    <row r="4169" spans="2:12" ht="12.75">
      <c r="B4169" s="64"/>
      <c r="C4169" s="62"/>
      <c r="L4169" s="30"/>
    </row>
    <row r="4170" spans="2:12" ht="12.75">
      <c r="B4170" s="64"/>
      <c r="C4170" s="62"/>
      <c r="L4170" s="30"/>
    </row>
    <row r="4171" spans="2:12" ht="12.75">
      <c r="B4171" s="64"/>
      <c r="C4171" s="62"/>
      <c r="L4171" s="30"/>
    </row>
    <row r="4172" spans="2:12" ht="12.75">
      <c r="B4172" s="64"/>
      <c r="C4172" s="62"/>
      <c r="L4172" s="30"/>
    </row>
    <row r="4173" spans="2:12" ht="12.75">
      <c r="B4173" s="64"/>
      <c r="C4173" s="62"/>
      <c r="L4173" s="30"/>
    </row>
    <row r="4174" spans="2:12" ht="12.75">
      <c r="B4174" s="64"/>
      <c r="C4174" s="62"/>
      <c r="L4174" s="30"/>
    </row>
    <row r="4175" spans="2:12" ht="12.75">
      <c r="B4175" s="64"/>
      <c r="C4175" s="62"/>
      <c r="L4175" s="30"/>
    </row>
    <row r="4176" spans="2:12" ht="12.75">
      <c r="B4176" s="64"/>
      <c r="C4176" s="62"/>
      <c r="L4176" s="30"/>
    </row>
    <row r="4177" spans="2:12" ht="12.75">
      <c r="B4177" s="64"/>
      <c r="C4177" s="62"/>
      <c r="L4177" s="30"/>
    </row>
    <row r="4178" spans="2:12" ht="12.75">
      <c r="B4178" s="64"/>
      <c r="C4178" s="62"/>
      <c r="L4178" s="30"/>
    </row>
    <row r="4179" spans="2:12" ht="12.75">
      <c r="B4179" s="64"/>
      <c r="C4179" s="62"/>
      <c r="L4179" s="30"/>
    </row>
    <row r="4180" spans="2:12" ht="12.75">
      <c r="B4180" s="64"/>
      <c r="C4180" s="62"/>
      <c r="L4180" s="30"/>
    </row>
    <row r="4181" spans="2:12" ht="12.75">
      <c r="B4181" s="64"/>
      <c r="C4181" s="62"/>
      <c r="L4181" s="30"/>
    </row>
    <row r="4182" spans="2:12" ht="12.75">
      <c r="B4182" s="64"/>
      <c r="C4182" s="62"/>
      <c r="L4182" s="30"/>
    </row>
    <row r="4183" spans="2:12" ht="12.75">
      <c r="B4183" s="64"/>
      <c r="C4183" s="62"/>
      <c r="L4183" s="30"/>
    </row>
    <row r="4184" spans="2:12" ht="12.75">
      <c r="B4184" s="64"/>
      <c r="C4184" s="62"/>
      <c r="L4184" s="30"/>
    </row>
    <row r="4185" spans="2:12" ht="12.75">
      <c r="B4185" s="64"/>
      <c r="C4185" s="62"/>
      <c r="L4185" s="30"/>
    </row>
    <row r="4186" spans="2:12" ht="12.75">
      <c r="B4186" s="64"/>
      <c r="C4186" s="62"/>
      <c r="L4186" s="30"/>
    </row>
    <row r="4187" spans="2:12" ht="12.75">
      <c r="B4187" s="64"/>
      <c r="C4187" s="62"/>
      <c r="L4187" s="30"/>
    </row>
    <row r="4188" spans="2:12" ht="12.75">
      <c r="B4188" s="64"/>
      <c r="C4188" s="62"/>
      <c r="L4188" s="30"/>
    </row>
    <row r="4189" spans="2:12" ht="12.75">
      <c r="B4189" s="64"/>
      <c r="C4189" s="62"/>
      <c r="L4189" s="30"/>
    </row>
    <row r="4190" spans="2:12" ht="12.75">
      <c r="B4190" s="64"/>
      <c r="C4190" s="62"/>
      <c r="L4190" s="30"/>
    </row>
    <row r="4191" spans="2:12" ht="12.75">
      <c r="B4191" s="64"/>
      <c r="C4191" s="62"/>
      <c r="L4191" s="30"/>
    </row>
    <row r="4192" spans="2:12" ht="12.75">
      <c r="B4192" s="64"/>
      <c r="C4192" s="62"/>
      <c r="L4192" s="30"/>
    </row>
    <row r="4193" spans="2:12" ht="12.75">
      <c r="B4193" s="64"/>
      <c r="C4193" s="62"/>
      <c r="L4193" s="30"/>
    </row>
    <row r="4194" spans="2:12" ht="12.75">
      <c r="B4194" s="64"/>
      <c r="C4194" s="62"/>
      <c r="L4194" s="30"/>
    </row>
    <row r="4195" spans="2:12" ht="12.75">
      <c r="B4195" s="64"/>
      <c r="C4195" s="62"/>
      <c r="L4195" s="30"/>
    </row>
    <row r="4196" spans="2:12" ht="12.75">
      <c r="B4196" s="64"/>
      <c r="C4196" s="62"/>
      <c r="L4196" s="30"/>
    </row>
    <row r="4197" spans="2:12" ht="12.75">
      <c r="B4197" s="64"/>
      <c r="C4197" s="62"/>
      <c r="L4197" s="30"/>
    </row>
    <row r="4198" spans="2:12" ht="12.75">
      <c r="B4198" s="64"/>
      <c r="C4198" s="62"/>
      <c r="L4198" s="30"/>
    </row>
    <row r="4199" spans="2:12" ht="12.75">
      <c r="B4199" s="64"/>
      <c r="C4199" s="62"/>
      <c r="L4199" s="30"/>
    </row>
    <row r="4200" spans="2:12" ht="12.75">
      <c r="B4200" s="64"/>
      <c r="C4200" s="62"/>
      <c r="L4200" s="30"/>
    </row>
    <row r="4201" spans="2:12" ht="12.75">
      <c r="B4201" s="64"/>
      <c r="C4201" s="62"/>
      <c r="L4201" s="30"/>
    </row>
    <row r="4202" spans="2:12" ht="12.75">
      <c r="B4202" s="64"/>
      <c r="C4202" s="62"/>
      <c r="L4202" s="30"/>
    </row>
    <row r="4203" spans="2:12" ht="12.75">
      <c r="B4203" s="64"/>
      <c r="C4203" s="62"/>
      <c r="L4203" s="30"/>
    </row>
    <row r="4204" spans="2:12" ht="12.75">
      <c r="B4204" s="64"/>
      <c r="C4204" s="62"/>
      <c r="L4204" s="30"/>
    </row>
    <row r="4205" spans="2:12" ht="12.75">
      <c r="B4205" s="64"/>
      <c r="C4205" s="62"/>
      <c r="L4205" s="30"/>
    </row>
    <row r="4206" spans="2:12" ht="12.75">
      <c r="B4206" s="64"/>
      <c r="C4206" s="62"/>
      <c r="L4206" s="30"/>
    </row>
    <row r="4207" spans="2:12" ht="12.75">
      <c r="B4207" s="64"/>
      <c r="C4207" s="62"/>
      <c r="L4207" s="30"/>
    </row>
    <row r="4208" spans="2:12" ht="12.75">
      <c r="B4208" s="64"/>
      <c r="C4208" s="62"/>
      <c r="L4208" s="30"/>
    </row>
    <row r="4209" spans="2:12" ht="12.75">
      <c r="B4209" s="64"/>
      <c r="C4209" s="62"/>
      <c r="L4209" s="30"/>
    </row>
    <row r="4210" spans="2:12" ht="12.75">
      <c r="B4210" s="64"/>
      <c r="C4210" s="62"/>
      <c r="L4210" s="30"/>
    </row>
    <row r="4211" spans="2:12" ht="12.75">
      <c r="B4211" s="64"/>
      <c r="C4211" s="62"/>
      <c r="L4211" s="30"/>
    </row>
    <row r="4212" spans="2:12" ht="12.75">
      <c r="B4212" s="64"/>
      <c r="C4212" s="62"/>
      <c r="L4212" s="30"/>
    </row>
    <row r="4213" spans="2:12" ht="12.75">
      <c r="B4213" s="64"/>
      <c r="C4213" s="62"/>
      <c r="L4213" s="30"/>
    </row>
    <row r="4214" spans="2:12" ht="12.75">
      <c r="B4214" s="64"/>
      <c r="C4214" s="62"/>
      <c r="L4214" s="30"/>
    </row>
    <row r="4215" spans="2:12" ht="12.75">
      <c r="B4215" s="64"/>
      <c r="C4215" s="62"/>
      <c r="L4215" s="30"/>
    </row>
    <row r="4216" spans="2:12" ht="12.75">
      <c r="B4216" s="64"/>
      <c r="C4216" s="62"/>
      <c r="L4216" s="30"/>
    </row>
    <row r="4217" spans="2:12" ht="12.75">
      <c r="B4217" s="64"/>
      <c r="C4217" s="62"/>
      <c r="L4217" s="30"/>
    </row>
    <row r="4218" spans="2:12" ht="12.75">
      <c r="B4218" s="64"/>
      <c r="C4218" s="62"/>
      <c r="L4218" s="30"/>
    </row>
    <row r="4219" spans="2:12" ht="12.75">
      <c r="B4219" s="64"/>
      <c r="C4219" s="62"/>
      <c r="L4219" s="30"/>
    </row>
    <row r="4220" spans="2:12" ht="12.75">
      <c r="B4220" s="64"/>
      <c r="C4220" s="62"/>
      <c r="L4220" s="30"/>
    </row>
    <row r="4221" spans="2:12" ht="12.75">
      <c r="B4221" s="64"/>
      <c r="C4221" s="62"/>
      <c r="L4221" s="30"/>
    </row>
    <row r="4222" spans="2:12" ht="12.75">
      <c r="B4222" s="64"/>
      <c r="C4222" s="62"/>
      <c r="L4222" s="30"/>
    </row>
    <row r="4223" spans="2:12" ht="12.75">
      <c r="B4223" s="64"/>
      <c r="C4223" s="62"/>
      <c r="L4223" s="30"/>
    </row>
    <row r="4224" spans="2:12" ht="12.75">
      <c r="B4224" s="64"/>
      <c r="C4224" s="62"/>
      <c r="L4224" s="30"/>
    </row>
    <row r="4225" spans="2:12" ht="12.75">
      <c r="B4225" s="64"/>
      <c r="C4225" s="62"/>
      <c r="L4225" s="30"/>
    </row>
    <row r="4226" spans="2:12" ht="12.75">
      <c r="B4226" s="64"/>
      <c r="C4226" s="62"/>
      <c r="L4226" s="30"/>
    </row>
    <row r="4227" spans="2:12" ht="12.75">
      <c r="B4227" s="64"/>
      <c r="C4227" s="62"/>
      <c r="L4227" s="30"/>
    </row>
    <row r="4228" spans="2:12" ht="12.75">
      <c r="B4228" s="64"/>
      <c r="C4228" s="62"/>
      <c r="L4228" s="30"/>
    </row>
    <row r="4229" spans="2:12" ht="12.75">
      <c r="B4229" s="64"/>
      <c r="C4229" s="62"/>
      <c r="L4229" s="30"/>
    </row>
    <row r="4230" spans="2:12" ht="12.75">
      <c r="B4230" s="64"/>
      <c r="C4230" s="62"/>
      <c r="L4230" s="30"/>
    </row>
    <row r="4231" spans="2:12" ht="12.75">
      <c r="B4231" s="64"/>
      <c r="C4231" s="62"/>
      <c r="L4231" s="30"/>
    </row>
    <row r="4232" spans="2:12" ht="12.75">
      <c r="B4232" s="64"/>
      <c r="C4232" s="62"/>
      <c r="L4232" s="30"/>
    </row>
    <row r="4233" spans="2:12" ht="12.75">
      <c r="B4233" s="64"/>
      <c r="C4233" s="62"/>
      <c r="L4233" s="30"/>
    </row>
    <row r="4234" spans="2:12" ht="12.75">
      <c r="B4234" s="64"/>
      <c r="C4234" s="62"/>
      <c r="L4234" s="30"/>
    </row>
    <row r="4235" spans="2:12" ht="12.75">
      <c r="B4235" s="64"/>
      <c r="C4235" s="62"/>
      <c r="L4235" s="30"/>
    </row>
    <row r="4236" spans="2:12" ht="12.75">
      <c r="B4236" s="64"/>
      <c r="C4236" s="62"/>
      <c r="L4236" s="30"/>
    </row>
    <row r="4237" spans="2:12" ht="12.75">
      <c r="B4237" s="64"/>
      <c r="C4237" s="62"/>
      <c r="L4237" s="30"/>
    </row>
    <row r="4238" spans="2:12" ht="12.75">
      <c r="B4238" s="64"/>
      <c r="C4238" s="62"/>
      <c r="L4238" s="30"/>
    </row>
    <row r="4239" spans="2:12" ht="12.75">
      <c r="B4239" s="64"/>
      <c r="C4239" s="62"/>
      <c r="L4239" s="30"/>
    </row>
    <row r="4240" spans="2:12" ht="12.75">
      <c r="B4240" s="64"/>
      <c r="C4240" s="62"/>
      <c r="L4240" s="30"/>
    </row>
    <row r="4241" spans="2:12" ht="12.75">
      <c r="B4241" s="64"/>
      <c r="C4241" s="62"/>
      <c r="L4241" s="30"/>
    </row>
    <row r="4242" spans="2:12" ht="12.75">
      <c r="B4242" s="64"/>
      <c r="C4242" s="62"/>
      <c r="L4242" s="30"/>
    </row>
    <row r="4243" spans="2:12" ht="12.75">
      <c r="B4243" s="64"/>
      <c r="C4243" s="62"/>
      <c r="L4243" s="30"/>
    </row>
    <row r="4244" spans="2:12" ht="12.75">
      <c r="B4244" s="64"/>
      <c r="C4244" s="62"/>
      <c r="L4244" s="30"/>
    </row>
    <row r="4245" spans="2:12" ht="12.75">
      <c r="B4245" s="64"/>
      <c r="C4245" s="62"/>
      <c r="L4245" s="30"/>
    </row>
    <row r="4246" spans="2:12" ht="12.75">
      <c r="B4246" s="64"/>
      <c r="C4246" s="62"/>
      <c r="L4246" s="30"/>
    </row>
    <row r="4247" spans="2:12" ht="12.75">
      <c r="B4247" s="64"/>
      <c r="C4247" s="62"/>
      <c r="L4247" s="30"/>
    </row>
    <row r="4248" spans="2:12" ht="12.75">
      <c r="B4248" s="64"/>
      <c r="C4248" s="62"/>
      <c r="L4248" s="30"/>
    </row>
    <row r="4249" spans="2:12" ht="12.75">
      <c r="B4249" s="64"/>
      <c r="C4249" s="62"/>
      <c r="L4249" s="30"/>
    </row>
    <row r="4250" spans="2:12" ht="12.75">
      <c r="B4250" s="64"/>
      <c r="C4250" s="62"/>
      <c r="L4250" s="30"/>
    </row>
    <row r="4251" spans="2:12" ht="12.75">
      <c r="B4251" s="64"/>
      <c r="C4251" s="62"/>
      <c r="L4251" s="30"/>
    </row>
    <row r="4252" spans="2:12" ht="12.75">
      <c r="B4252" s="64"/>
      <c r="C4252" s="62"/>
      <c r="L4252" s="30"/>
    </row>
    <row r="4253" spans="2:12" ht="12.75">
      <c r="B4253" s="64"/>
      <c r="C4253" s="62"/>
      <c r="L4253" s="30"/>
    </row>
    <row r="4254" spans="2:12" ht="12.75">
      <c r="B4254" s="64"/>
      <c r="C4254" s="62"/>
      <c r="L4254" s="30"/>
    </row>
    <row r="4255" spans="2:12" ht="12.75">
      <c r="B4255" s="64"/>
      <c r="C4255" s="62"/>
      <c r="L4255" s="30"/>
    </row>
    <row r="4256" spans="2:12" ht="12.75">
      <c r="B4256" s="64"/>
      <c r="C4256" s="62"/>
      <c r="L4256" s="30"/>
    </row>
    <row r="4257" spans="2:12" ht="12.75">
      <c r="B4257" s="64"/>
      <c r="C4257" s="62"/>
      <c r="L4257" s="30"/>
    </row>
    <row r="4258" spans="2:12" ht="12.75">
      <c r="B4258" s="64"/>
      <c r="C4258" s="62"/>
      <c r="L4258" s="30"/>
    </row>
    <row r="4259" spans="2:12" ht="12.75">
      <c r="B4259" s="64"/>
      <c r="C4259" s="62"/>
      <c r="L4259" s="30"/>
    </row>
    <row r="4260" spans="2:12" ht="12.75">
      <c r="B4260" s="64"/>
      <c r="C4260" s="62"/>
      <c r="L4260" s="30"/>
    </row>
    <row r="4261" spans="2:12" ht="12.75">
      <c r="B4261" s="64"/>
      <c r="C4261" s="62"/>
      <c r="L4261" s="30"/>
    </row>
    <row r="4262" spans="2:12" ht="12.75">
      <c r="B4262" s="64"/>
      <c r="C4262" s="62"/>
      <c r="L4262" s="30"/>
    </row>
    <row r="4263" spans="2:12" ht="12.75">
      <c r="B4263" s="64"/>
      <c r="C4263" s="62"/>
      <c r="L4263" s="30"/>
    </row>
    <row r="4264" spans="2:12" ht="12.75">
      <c r="B4264" s="64"/>
      <c r="C4264" s="62"/>
      <c r="L4264" s="30"/>
    </row>
    <row r="4265" spans="2:12" ht="12.75">
      <c r="B4265" s="64"/>
      <c r="C4265" s="62"/>
      <c r="L4265" s="30"/>
    </row>
    <row r="4266" spans="2:12" ht="12.75">
      <c r="B4266" s="64"/>
      <c r="C4266" s="62"/>
      <c r="L4266" s="30"/>
    </row>
    <row r="4267" spans="2:12" ht="12.75">
      <c r="B4267" s="64"/>
      <c r="C4267" s="62"/>
      <c r="L4267" s="30"/>
    </row>
    <row r="4268" spans="2:12" ht="12.75">
      <c r="B4268" s="64"/>
      <c r="C4268" s="62"/>
      <c r="L4268" s="30"/>
    </row>
    <row r="4269" spans="2:12" ht="12.75">
      <c r="B4269" s="64"/>
      <c r="C4269" s="62"/>
      <c r="L4269" s="30"/>
    </row>
    <row r="4270" spans="2:12" ht="12.75">
      <c r="B4270" s="64"/>
      <c r="C4270" s="62"/>
      <c r="L4270" s="30"/>
    </row>
    <row r="4271" spans="2:12" ht="12.75">
      <c r="B4271" s="64"/>
      <c r="C4271" s="62"/>
      <c r="L4271" s="30"/>
    </row>
    <row r="4272" spans="2:12" ht="12.75">
      <c r="B4272" s="64"/>
      <c r="C4272" s="62"/>
      <c r="L4272" s="30"/>
    </row>
    <row r="4273" spans="2:12" ht="12.75">
      <c r="B4273" s="64"/>
      <c r="C4273" s="62"/>
      <c r="L4273" s="30"/>
    </row>
    <row r="4274" spans="2:12" ht="12.75">
      <c r="B4274" s="64"/>
      <c r="C4274" s="62"/>
      <c r="L4274" s="30"/>
    </row>
    <row r="4275" spans="2:12" ht="12.75">
      <c r="B4275" s="64"/>
      <c r="C4275" s="62"/>
      <c r="L4275" s="30"/>
    </row>
    <row r="4276" spans="2:12" ht="12.75">
      <c r="B4276" s="64"/>
      <c r="C4276" s="62"/>
      <c r="L4276" s="30"/>
    </row>
    <row r="4277" spans="2:12" ht="12.75">
      <c r="B4277" s="64"/>
      <c r="C4277" s="62"/>
      <c r="L4277" s="30"/>
    </row>
    <row r="4278" spans="2:12" ht="12.75">
      <c r="B4278" s="64"/>
      <c r="C4278" s="62"/>
      <c r="L4278" s="30"/>
    </row>
    <row r="4279" spans="2:12" ht="12.75">
      <c r="B4279" s="64"/>
      <c r="C4279" s="62"/>
      <c r="L4279" s="30"/>
    </row>
    <row r="4280" spans="2:12" ht="12.75">
      <c r="B4280" s="64"/>
      <c r="C4280" s="62"/>
      <c r="L4280" s="30"/>
    </row>
    <row r="4281" spans="2:12" ht="12.75">
      <c r="B4281" s="64"/>
      <c r="C4281" s="62"/>
      <c r="L4281" s="30"/>
    </row>
    <row r="4282" spans="2:12" ht="12.75">
      <c r="B4282" s="64"/>
      <c r="C4282" s="62"/>
      <c r="L4282" s="30"/>
    </row>
    <row r="4283" spans="2:12" ht="12.75">
      <c r="B4283" s="64"/>
      <c r="C4283" s="62"/>
      <c r="L4283" s="30"/>
    </row>
    <row r="4284" spans="2:12" ht="12.75">
      <c r="B4284" s="64"/>
      <c r="C4284" s="62"/>
      <c r="L4284" s="30"/>
    </row>
    <row r="4285" spans="2:12" ht="12.75">
      <c r="B4285" s="64"/>
      <c r="C4285" s="62"/>
      <c r="L4285" s="30"/>
    </row>
    <row r="4286" spans="2:12" ht="12.75">
      <c r="B4286" s="64"/>
      <c r="C4286" s="62"/>
      <c r="L4286" s="30"/>
    </row>
    <row r="4287" spans="2:12" ht="12.75">
      <c r="B4287" s="64"/>
      <c r="C4287" s="62"/>
      <c r="L4287" s="30"/>
    </row>
    <row r="4288" spans="2:12" ht="12.75">
      <c r="B4288" s="64"/>
      <c r="C4288" s="62"/>
      <c r="L4288" s="30"/>
    </row>
    <row r="4289" spans="2:12" ht="12.75">
      <c r="B4289" s="64"/>
      <c r="C4289" s="62"/>
      <c r="L4289" s="30"/>
    </row>
    <row r="4290" spans="2:12" ht="12.75">
      <c r="B4290" s="64"/>
      <c r="C4290" s="62"/>
      <c r="L4290" s="30"/>
    </row>
    <row r="4291" spans="2:12" ht="12.75">
      <c r="B4291" s="64"/>
      <c r="C4291" s="62"/>
      <c r="L4291" s="30"/>
    </row>
    <row r="4292" spans="2:12" ht="12.75">
      <c r="B4292" s="64"/>
      <c r="C4292" s="62"/>
      <c r="L4292" s="30"/>
    </row>
    <row r="4293" spans="2:12" ht="12.75">
      <c r="B4293" s="64"/>
      <c r="C4293" s="62"/>
      <c r="L4293" s="30"/>
    </row>
    <row r="4294" spans="2:12" ht="12.75">
      <c r="B4294" s="64"/>
      <c r="C4294" s="62"/>
      <c r="L4294" s="30"/>
    </row>
    <row r="4295" spans="2:12" ht="12.75">
      <c r="B4295" s="64"/>
      <c r="C4295" s="62"/>
      <c r="L4295" s="30"/>
    </row>
    <row r="4296" spans="2:12" ht="12.75">
      <c r="B4296" s="64"/>
      <c r="C4296" s="62"/>
      <c r="L4296" s="30"/>
    </row>
    <row r="4297" spans="2:12" ht="12.75">
      <c r="B4297" s="64"/>
      <c r="C4297" s="62"/>
      <c r="L4297" s="30"/>
    </row>
    <row r="4298" spans="2:12" ht="12.75">
      <c r="B4298" s="64"/>
      <c r="C4298" s="62"/>
      <c r="L4298" s="30"/>
    </row>
    <row r="4299" spans="2:12" ht="12.75">
      <c r="B4299" s="64"/>
      <c r="C4299" s="62"/>
      <c r="L4299" s="30"/>
    </row>
    <row r="4300" spans="2:12" ht="12.75">
      <c r="B4300" s="64"/>
      <c r="C4300" s="62"/>
      <c r="L4300" s="30"/>
    </row>
    <row r="4301" spans="2:12" ht="12.75">
      <c r="B4301" s="64"/>
      <c r="C4301" s="62"/>
      <c r="L4301" s="30"/>
    </row>
    <row r="4302" spans="2:12" ht="12.75">
      <c r="B4302" s="64"/>
      <c r="C4302" s="62"/>
      <c r="L4302" s="30"/>
    </row>
    <row r="4303" spans="2:12" ht="12.75">
      <c r="B4303" s="64"/>
      <c r="C4303" s="62"/>
      <c r="L4303" s="30"/>
    </row>
    <row r="4304" spans="2:12" ht="12.75">
      <c r="B4304" s="64"/>
      <c r="C4304" s="62"/>
      <c r="L4304" s="30"/>
    </row>
    <row r="4305" spans="2:12" ht="12.75">
      <c r="B4305" s="64"/>
      <c r="C4305" s="62"/>
      <c r="L4305" s="30"/>
    </row>
    <row r="4306" spans="2:12" ht="12.75">
      <c r="B4306" s="64"/>
      <c r="C4306" s="62"/>
      <c r="L4306" s="30"/>
    </row>
    <row r="4307" spans="2:12" ht="12.75">
      <c r="B4307" s="64"/>
      <c r="C4307" s="62"/>
      <c r="L4307" s="30"/>
    </row>
    <row r="4308" spans="2:12" ht="12.75">
      <c r="B4308" s="64"/>
      <c r="C4308" s="62"/>
      <c r="L4308" s="30"/>
    </row>
    <row r="4309" spans="2:12" ht="12.75">
      <c r="B4309" s="64"/>
      <c r="C4309" s="62"/>
      <c r="L4309" s="30"/>
    </row>
    <row r="4310" spans="2:12" ht="12.75">
      <c r="B4310" s="64"/>
      <c r="C4310" s="62"/>
      <c r="L4310" s="30"/>
    </row>
    <row r="4311" spans="2:12" ht="12.75">
      <c r="B4311" s="64"/>
      <c r="C4311" s="62"/>
      <c r="L4311" s="30"/>
    </row>
    <row r="4312" spans="2:12" ht="12.75">
      <c r="B4312" s="64"/>
      <c r="C4312" s="62"/>
      <c r="L4312" s="30"/>
    </row>
    <row r="4313" spans="2:12" ht="12.75">
      <c r="B4313" s="64"/>
      <c r="C4313" s="62"/>
      <c r="L4313" s="30"/>
    </row>
    <row r="4314" spans="2:12" ht="12.75">
      <c r="B4314" s="64"/>
      <c r="C4314" s="62"/>
      <c r="L4314" s="30"/>
    </row>
    <row r="4315" spans="2:12" ht="12.75">
      <c r="B4315" s="64"/>
      <c r="C4315" s="62"/>
      <c r="L4315" s="30"/>
    </row>
    <row r="4316" spans="2:12" ht="12.75">
      <c r="B4316" s="64"/>
      <c r="C4316" s="62"/>
      <c r="L4316" s="30"/>
    </row>
    <row r="4317" spans="2:12" ht="12.75">
      <c r="B4317" s="64"/>
      <c r="C4317" s="62"/>
      <c r="L4317" s="30"/>
    </row>
    <row r="4318" spans="2:12" ht="12.75">
      <c r="B4318" s="64"/>
      <c r="C4318" s="62"/>
      <c r="L4318" s="30"/>
    </row>
    <row r="4319" spans="2:12" ht="12.75">
      <c r="B4319" s="64"/>
      <c r="C4319" s="62"/>
      <c r="L4319" s="30"/>
    </row>
    <row r="4320" spans="2:12" ht="12.75">
      <c r="B4320" s="64"/>
      <c r="C4320" s="62"/>
      <c r="L4320" s="30"/>
    </row>
    <row r="4321" spans="2:12" ht="12.75">
      <c r="B4321" s="64"/>
      <c r="C4321" s="62"/>
      <c r="L4321" s="30"/>
    </row>
    <row r="4322" spans="2:12" ht="12.75">
      <c r="B4322" s="64"/>
      <c r="C4322" s="62"/>
      <c r="L4322" s="30"/>
    </row>
    <row r="4323" spans="2:12" ht="12.75">
      <c r="B4323" s="64"/>
      <c r="C4323" s="62"/>
      <c r="L4323" s="30"/>
    </row>
    <row r="4324" spans="2:12" ht="12.75">
      <c r="B4324" s="64"/>
      <c r="C4324" s="62"/>
      <c r="L4324" s="30"/>
    </row>
    <row r="4325" spans="2:12" ht="12.75">
      <c r="B4325" s="64"/>
      <c r="C4325" s="62"/>
      <c r="L4325" s="30"/>
    </row>
    <row r="4326" spans="2:12" ht="12.75">
      <c r="B4326" s="64"/>
      <c r="C4326" s="62"/>
      <c r="L4326" s="30"/>
    </row>
    <row r="4327" spans="2:12" ht="12.75">
      <c r="B4327" s="64"/>
      <c r="C4327" s="62"/>
      <c r="L4327" s="30"/>
    </row>
    <row r="4328" spans="2:12" ht="12.75">
      <c r="B4328" s="64"/>
      <c r="C4328" s="62"/>
      <c r="L4328" s="30"/>
    </row>
    <row r="4329" spans="2:12" ht="12.75">
      <c r="B4329" s="64"/>
      <c r="C4329" s="62"/>
      <c r="L4329" s="30"/>
    </row>
    <row r="4330" spans="2:12" ht="12.75">
      <c r="B4330" s="64"/>
      <c r="C4330" s="62"/>
      <c r="L4330" s="30"/>
    </row>
    <row r="4331" spans="2:12" ht="12.75">
      <c r="B4331" s="64"/>
      <c r="C4331" s="62"/>
      <c r="L4331" s="30"/>
    </row>
    <row r="4332" spans="2:12" ht="12.75">
      <c r="B4332" s="64"/>
      <c r="C4332" s="62"/>
      <c r="L4332" s="30"/>
    </row>
    <row r="4333" spans="2:12" ht="12.75">
      <c r="B4333" s="64"/>
      <c r="C4333" s="62"/>
      <c r="L4333" s="30"/>
    </row>
    <row r="4334" spans="2:12" ht="12.75">
      <c r="B4334" s="64"/>
      <c r="C4334" s="62"/>
      <c r="L4334" s="30"/>
    </row>
    <row r="4335" spans="2:12" ht="12.75">
      <c r="B4335" s="64"/>
      <c r="C4335" s="62"/>
      <c r="L4335" s="30"/>
    </row>
    <row r="4336" spans="2:12" ht="12.75">
      <c r="B4336" s="64"/>
      <c r="C4336" s="62"/>
      <c r="L4336" s="30"/>
    </row>
    <row r="4337" spans="2:12" ht="12.75">
      <c r="B4337" s="64"/>
      <c r="C4337" s="62"/>
      <c r="L4337" s="30"/>
    </row>
    <row r="4338" spans="2:12" ht="12.75">
      <c r="B4338" s="64"/>
      <c r="C4338" s="62"/>
      <c r="L4338" s="30"/>
    </row>
    <row r="4339" spans="2:12" ht="12.75">
      <c r="B4339" s="64"/>
      <c r="C4339" s="62"/>
      <c r="L4339" s="30"/>
    </row>
    <row r="4340" spans="2:12" ht="12.75">
      <c r="B4340" s="64"/>
      <c r="C4340" s="62"/>
      <c r="L4340" s="30"/>
    </row>
    <row r="4341" spans="2:12" ht="12.75">
      <c r="B4341" s="64"/>
      <c r="C4341" s="62"/>
      <c r="L4341" s="30"/>
    </row>
    <row r="4342" spans="2:12" ht="12.75">
      <c r="B4342" s="64"/>
      <c r="C4342" s="62"/>
      <c r="L4342" s="30"/>
    </row>
    <row r="4343" spans="2:12" ht="12.75">
      <c r="B4343" s="64"/>
      <c r="C4343" s="62"/>
      <c r="L4343" s="30"/>
    </row>
    <row r="4344" spans="2:12" ht="12.75">
      <c r="B4344" s="64"/>
      <c r="C4344" s="62"/>
      <c r="L4344" s="30"/>
    </row>
    <row r="4345" spans="2:12" ht="12.75">
      <c r="B4345" s="64"/>
      <c r="C4345" s="62"/>
      <c r="L4345" s="30"/>
    </row>
    <row r="4346" spans="2:12" ht="12.75">
      <c r="B4346" s="64"/>
      <c r="C4346" s="62"/>
      <c r="L4346" s="30"/>
    </row>
    <row r="4347" spans="2:12" ht="12.75">
      <c r="B4347" s="64"/>
      <c r="C4347" s="62"/>
      <c r="L4347" s="30"/>
    </row>
    <row r="4348" spans="2:12" ht="12.75">
      <c r="B4348" s="64"/>
      <c r="C4348" s="62"/>
      <c r="L4348" s="30"/>
    </row>
    <row r="4349" spans="2:12" ht="12.75">
      <c r="B4349" s="64"/>
      <c r="C4349" s="62"/>
      <c r="L4349" s="30"/>
    </row>
    <row r="4350" spans="2:12" ht="12.75">
      <c r="B4350" s="64"/>
      <c r="C4350" s="62"/>
      <c r="L4350" s="30"/>
    </row>
    <row r="4351" spans="2:12" ht="12.75">
      <c r="B4351" s="64"/>
      <c r="C4351" s="62"/>
      <c r="L4351" s="30"/>
    </row>
    <row r="4352" spans="2:12" ht="12.75">
      <c r="B4352" s="64"/>
      <c r="C4352" s="62"/>
      <c r="L4352" s="30"/>
    </row>
    <row r="4353" spans="2:12" ht="12.75">
      <c r="B4353" s="64"/>
      <c r="C4353" s="62"/>
      <c r="L4353" s="30"/>
    </row>
    <row r="4354" spans="2:12" ht="12.75">
      <c r="B4354" s="64"/>
      <c r="C4354" s="62"/>
      <c r="L4354" s="30"/>
    </row>
    <row r="4355" spans="2:12" ht="12.75">
      <c r="B4355" s="64"/>
      <c r="C4355" s="62"/>
      <c r="L4355" s="30"/>
    </row>
    <row r="4356" spans="2:12" ht="12.75">
      <c r="B4356" s="64"/>
      <c r="C4356" s="62"/>
      <c r="L4356" s="30"/>
    </row>
    <row r="4357" spans="2:12" ht="12.75">
      <c r="B4357" s="64"/>
      <c r="C4357" s="62"/>
      <c r="L4357" s="30"/>
    </row>
    <row r="4358" spans="2:12" ht="12.75">
      <c r="B4358" s="64"/>
      <c r="C4358" s="62"/>
      <c r="L4358" s="30"/>
    </row>
    <row r="4359" spans="2:12" ht="12.75">
      <c r="B4359" s="64"/>
      <c r="C4359" s="62"/>
      <c r="L4359" s="30"/>
    </row>
    <row r="4360" spans="2:12" ht="12.75">
      <c r="B4360" s="64"/>
      <c r="C4360" s="62"/>
      <c r="L4360" s="30"/>
    </row>
    <row r="4361" spans="2:12" ht="12.75">
      <c r="B4361" s="64"/>
      <c r="C4361" s="62"/>
      <c r="L4361" s="30"/>
    </row>
    <row r="4362" spans="2:12" ht="12.75">
      <c r="B4362" s="64"/>
      <c r="C4362" s="62"/>
      <c r="L4362" s="30"/>
    </row>
    <row r="4363" spans="2:12" ht="12.75">
      <c r="B4363" s="64"/>
      <c r="C4363" s="62"/>
      <c r="L4363" s="30"/>
    </row>
    <row r="4364" spans="2:12" ht="12.75">
      <c r="B4364" s="64"/>
      <c r="C4364" s="62"/>
      <c r="L4364" s="30"/>
    </row>
    <row r="4365" spans="2:12" ht="12.75">
      <c r="B4365" s="64"/>
      <c r="C4365" s="62"/>
      <c r="L4365" s="30"/>
    </row>
    <row r="4366" spans="2:12" ht="12.75">
      <c r="B4366" s="64"/>
      <c r="C4366" s="62"/>
      <c r="L4366" s="30"/>
    </row>
    <row r="4367" spans="2:12" ht="12.75">
      <c r="B4367" s="64"/>
      <c r="C4367" s="62"/>
      <c r="L4367" s="30"/>
    </row>
    <row r="4368" spans="2:12" ht="12.75">
      <c r="B4368" s="64"/>
      <c r="C4368" s="62"/>
      <c r="L4368" s="30"/>
    </row>
    <row r="4369" spans="2:12" ht="12.75">
      <c r="B4369" s="64"/>
      <c r="C4369" s="62"/>
      <c r="L4369" s="30"/>
    </row>
    <row r="4370" spans="2:12" ht="12.75">
      <c r="B4370" s="64"/>
      <c r="C4370" s="62"/>
      <c r="L4370" s="30"/>
    </row>
    <row r="4371" spans="2:12" ht="12.75">
      <c r="B4371" s="64"/>
      <c r="C4371" s="62"/>
      <c r="L4371" s="30"/>
    </row>
    <row r="4372" spans="2:12" ht="12.75">
      <c r="B4372" s="64"/>
      <c r="C4372" s="62"/>
      <c r="L4372" s="30"/>
    </row>
    <row r="4373" spans="2:12" ht="12.75">
      <c r="B4373" s="64"/>
      <c r="C4373" s="62"/>
      <c r="L4373" s="30"/>
    </row>
    <row r="4374" spans="2:12" ht="12.75">
      <c r="B4374" s="64"/>
      <c r="C4374" s="62"/>
      <c r="L4374" s="30"/>
    </row>
    <row r="4375" spans="2:12" ht="12.75">
      <c r="B4375" s="64"/>
      <c r="C4375" s="62"/>
      <c r="L4375" s="30"/>
    </row>
    <row r="4376" spans="2:12" ht="12.75">
      <c r="B4376" s="64"/>
      <c r="C4376" s="62"/>
      <c r="L4376" s="30"/>
    </row>
    <row r="4377" spans="2:12" ht="12.75">
      <c r="B4377" s="64"/>
      <c r="C4377" s="62"/>
      <c r="L4377" s="30"/>
    </row>
    <row r="4378" spans="2:12" ht="12.75">
      <c r="B4378" s="64"/>
      <c r="C4378" s="62"/>
      <c r="L4378" s="30"/>
    </row>
    <row r="4379" spans="2:12" ht="12.75">
      <c r="B4379" s="64"/>
      <c r="C4379" s="62"/>
      <c r="L4379" s="30"/>
    </row>
    <row r="4380" spans="2:12" ht="12.75">
      <c r="B4380" s="64"/>
      <c r="C4380" s="62"/>
      <c r="L4380" s="30"/>
    </row>
    <row r="4381" spans="2:12" ht="12.75">
      <c r="B4381" s="64"/>
      <c r="C4381" s="62"/>
      <c r="L4381" s="30"/>
    </row>
    <row r="4382" spans="2:12" ht="12.75">
      <c r="B4382" s="64"/>
      <c r="C4382" s="62"/>
      <c r="L4382" s="30"/>
    </row>
    <row r="4383" spans="2:12" ht="12.75">
      <c r="B4383" s="64"/>
      <c r="C4383" s="62"/>
      <c r="L4383" s="30"/>
    </row>
    <row r="4384" spans="2:12" ht="12.75">
      <c r="B4384" s="64"/>
      <c r="C4384" s="62"/>
      <c r="L4384" s="30"/>
    </row>
    <row r="4385" spans="2:12" ht="12.75">
      <c r="B4385" s="64"/>
      <c r="C4385" s="62"/>
      <c r="L4385" s="30"/>
    </row>
    <row r="4386" spans="2:12" ht="12.75">
      <c r="B4386" s="64"/>
      <c r="C4386" s="62"/>
      <c r="L4386" s="30"/>
    </row>
    <row r="4387" spans="2:12" ht="12.75">
      <c r="B4387" s="64"/>
      <c r="C4387" s="62"/>
      <c r="L4387" s="30"/>
    </row>
    <row r="4388" spans="2:12" ht="12.75">
      <c r="B4388" s="64"/>
      <c r="C4388" s="62"/>
      <c r="L4388" s="30"/>
    </row>
    <row r="4389" spans="2:12" ht="12.75">
      <c r="B4389" s="64"/>
      <c r="C4389" s="62"/>
      <c r="L4389" s="30"/>
    </row>
    <row r="4390" spans="2:12" ht="12.75">
      <c r="B4390" s="64"/>
      <c r="C4390" s="62"/>
      <c r="L4390" s="30"/>
    </row>
    <row r="4391" spans="2:12" ht="12.75">
      <c r="B4391" s="64"/>
      <c r="C4391" s="62"/>
      <c r="L4391" s="30"/>
    </row>
    <row r="4392" spans="2:12" ht="12.75">
      <c r="B4392" s="64"/>
      <c r="C4392" s="62"/>
      <c r="L4392" s="30"/>
    </row>
    <row r="4393" spans="2:12" ht="12.75">
      <c r="B4393" s="64"/>
      <c r="C4393" s="62"/>
      <c r="L4393" s="30"/>
    </row>
    <row r="4394" spans="2:12" ht="12.75">
      <c r="B4394" s="64"/>
      <c r="C4394" s="62"/>
      <c r="L4394" s="30"/>
    </row>
    <row r="4395" spans="2:12" ht="12.75">
      <c r="B4395" s="64"/>
      <c r="C4395" s="62"/>
      <c r="L4395" s="30"/>
    </row>
    <row r="4396" spans="2:12" ht="12.75">
      <c r="B4396" s="64"/>
      <c r="C4396" s="62"/>
      <c r="L4396" s="30"/>
    </row>
    <row r="4397" spans="2:12" ht="12.75">
      <c r="B4397" s="64"/>
      <c r="C4397" s="62"/>
      <c r="L4397" s="30"/>
    </row>
    <row r="4398" spans="2:12" ht="12.75">
      <c r="B4398" s="64"/>
      <c r="C4398" s="62"/>
      <c r="L4398" s="30"/>
    </row>
    <row r="4399" spans="2:12" ht="12.75">
      <c r="B4399" s="64"/>
      <c r="C4399" s="62"/>
      <c r="L4399" s="30"/>
    </row>
    <row r="4400" spans="2:12" ht="12.75">
      <c r="B4400" s="64"/>
      <c r="C4400" s="62"/>
      <c r="L4400" s="30"/>
    </row>
    <row r="4401" spans="2:12" ht="12.75">
      <c r="B4401" s="64"/>
      <c r="C4401" s="62"/>
      <c r="L4401" s="30"/>
    </row>
    <row r="4402" spans="2:12" ht="12.75">
      <c r="B4402" s="64"/>
      <c r="C4402" s="62"/>
      <c r="L4402" s="30"/>
    </row>
    <row r="4403" spans="2:12" ht="12.75">
      <c r="B4403" s="64"/>
      <c r="C4403" s="62"/>
      <c r="L4403" s="30"/>
    </row>
    <row r="4404" spans="2:12" ht="12.75">
      <c r="B4404" s="64"/>
      <c r="C4404" s="62"/>
      <c r="L4404" s="30"/>
    </row>
    <row r="4405" spans="2:12" ht="12.75">
      <c r="B4405" s="64"/>
      <c r="C4405" s="62"/>
      <c r="L4405" s="30"/>
    </row>
    <row r="4406" spans="2:12" ht="12.75">
      <c r="B4406" s="64"/>
      <c r="C4406" s="62"/>
      <c r="L4406" s="30"/>
    </row>
    <row r="4407" spans="2:12" ht="12.75">
      <c r="B4407" s="64"/>
      <c r="C4407" s="62"/>
      <c r="L4407" s="30"/>
    </row>
    <row r="4408" spans="2:12" ht="12.75">
      <c r="B4408" s="64"/>
      <c r="C4408" s="62"/>
      <c r="L4408" s="30"/>
    </row>
    <row r="4409" spans="2:12" ht="12.75">
      <c r="B4409" s="64"/>
      <c r="C4409" s="62"/>
      <c r="L4409" s="30"/>
    </row>
    <row r="4410" spans="2:12" ht="12.75">
      <c r="B4410" s="64"/>
      <c r="C4410" s="62"/>
      <c r="L4410" s="30"/>
    </row>
    <row r="4411" spans="2:12" ht="12.75">
      <c r="B4411" s="64"/>
      <c r="C4411" s="62"/>
      <c r="L4411" s="30"/>
    </row>
    <row r="4412" spans="2:12" ht="12.75">
      <c r="B4412" s="64"/>
      <c r="C4412" s="62"/>
      <c r="L4412" s="30"/>
    </row>
    <row r="4413" spans="2:12" ht="12.75">
      <c r="B4413" s="64"/>
      <c r="C4413" s="62"/>
      <c r="L4413" s="30"/>
    </row>
    <row r="4414" spans="2:12" ht="12.75">
      <c r="B4414" s="64"/>
      <c r="C4414" s="62"/>
      <c r="L4414" s="30"/>
    </row>
    <row r="4415" spans="2:12" ht="12.75">
      <c r="B4415" s="64"/>
      <c r="C4415" s="62"/>
      <c r="L4415" s="30"/>
    </row>
    <row r="4416" spans="2:12" ht="12.75">
      <c r="B4416" s="64"/>
      <c r="C4416" s="62"/>
      <c r="L4416" s="30"/>
    </row>
    <row r="4417" spans="2:12" ht="12.75">
      <c r="B4417" s="64"/>
      <c r="C4417" s="62"/>
      <c r="L4417" s="30"/>
    </row>
    <row r="4418" spans="2:12" ht="12.75">
      <c r="B4418" s="64"/>
      <c r="C4418" s="62"/>
      <c r="L4418" s="30"/>
    </row>
    <row r="4419" spans="2:12" ht="12.75">
      <c r="B4419" s="64"/>
      <c r="C4419" s="62"/>
      <c r="L4419" s="30"/>
    </row>
    <row r="4420" spans="2:12" ht="12.75">
      <c r="B4420" s="64"/>
      <c r="C4420" s="62"/>
      <c r="L4420" s="30"/>
    </row>
    <row r="4421" spans="2:12" ht="12.75">
      <c r="B4421" s="64"/>
      <c r="C4421" s="62"/>
      <c r="L4421" s="30"/>
    </row>
    <row r="4422" spans="2:12" ht="12.75">
      <c r="B4422" s="64"/>
      <c r="C4422" s="62"/>
      <c r="L4422" s="30"/>
    </row>
    <row r="4423" spans="2:12" ht="12.75">
      <c r="B4423" s="64"/>
      <c r="C4423" s="62"/>
      <c r="L4423" s="30"/>
    </row>
    <row r="4424" spans="2:12" ht="12.75">
      <c r="B4424" s="64"/>
      <c r="C4424" s="62"/>
      <c r="L4424" s="30"/>
    </row>
    <row r="4425" spans="2:12" ht="12.75">
      <c r="B4425" s="64"/>
      <c r="C4425" s="62"/>
      <c r="L4425" s="30"/>
    </row>
    <row r="4426" spans="2:12" ht="12.75">
      <c r="B4426" s="64"/>
      <c r="C4426" s="62"/>
      <c r="L4426" s="30"/>
    </row>
    <row r="4427" spans="2:12" ht="12.75">
      <c r="B4427" s="64"/>
      <c r="C4427" s="62"/>
      <c r="L4427" s="30"/>
    </row>
    <row r="4428" spans="2:12" ht="12.75">
      <c r="B4428" s="64"/>
      <c r="C4428" s="62"/>
      <c r="L4428" s="30"/>
    </row>
    <row r="4429" spans="2:12" ht="12.75">
      <c r="B4429" s="64"/>
      <c r="C4429" s="62"/>
      <c r="L4429" s="30"/>
    </row>
    <row r="4430" spans="2:12" ht="12.75">
      <c r="B4430" s="64"/>
      <c r="C4430" s="62"/>
      <c r="L4430" s="30"/>
    </row>
    <row r="4431" spans="2:12" ht="12.75">
      <c r="B4431" s="64"/>
      <c r="C4431" s="62"/>
      <c r="L4431" s="30"/>
    </row>
    <row r="4432" spans="2:12" ht="12.75">
      <c r="B4432" s="64"/>
      <c r="C4432" s="62"/>
      <c r="L4432" s="30"/>
    </row>
    <row r="4433" spans="2:12" ht="12.75">
      <c r="B4433" s="64"/>
      <c r="C4433" s="62"/>
      <c r="L4433" s="30"/>
    </row>
    <row r="4434" spans="2:12" ht="12.75">
      <c r="B4434" s="64"/>
      <c r="C4434" s="62"/>
      <c r="L4434" s="30"/>
    </row>
    <row r="4435" spans="2:12" ht="12.75">
      <c r="B4435" s="64"/>
      <c r="C4435" s="62"/>
      <c r="L4435" s="30"/>
    </row>
    <row r="4436" spans="2:12" ht="12.75">
      <c r="B4436" s="64"/>
      <c r="C4436" s="62"/>
      <c r="L4436" s="30"/>
    </row>
    <row r="4437" spans="2:12" ht="12.75">
      <c r="B4437" s="64"/>
      <c r="C4437" s="62"/>
      <c r="L4437" s="30"/>
    </row>
    <row r="4438" spans="2:12" ht="12.75">
      <c r="B4438" s="64"/>
      <c r="C4438" s="62"/>
      <c r="L4438" s="30"/>
    </row>
    <row r="4439" spans="2:12" ht="12.75">
      <c r="B4439" s="64"/>
      <c r="C4439" s="62"/>
      <c r="L4439" s="30"/>
    </row>
    <row r="4440" spans="2:12" ht="12.75">
      <c r="B4440" s="64"/>
      <c r="C4440" s="62"/>
      <c r="L4440" s="30"/>
    </row>
    <row r="4441" spans="2:12" ht="12.75">
      <c r="B4441" s="64"/>
      <c r="C4441" s="62"/>
      <c r="L4441" s="30"/>
    </row>
    <row r="4442" spans="2:12" ht="12.75">
      <c r="B4442" s="64"/>
      <c r="C4442" s="62"/>
      <c r="L4442" s="30"/>
    </row>
    <row r="4443" spans="2:12" ht="12.75">
      <c r="B4443" s="64"/>
      <c r="C4443" s="62"/>
      <c r="L4443" s="30"/>
    </row>
    <row r="4444" spans="2:12" ht="12.75">
      <c r="B4444" s="64"/>
      <c r="C4444" s="62"/>
      <c r="L4444" s="30"/>
    </row>
    <row r="4445" spans="2:12" ht="12.75">
      <c r="B4445" s="64"/>
      <c r="C4445" s="62"/>
      <c r="L4445" s="30"/>
    </row>
    <row r="4446" spans="2:12" ht="12.75">
      <c r="B4446" s="64"/>
      <c r="C4446" s="62"/>
      <c r="L4446" s="30"/>
    </row>
    <row r="4447" spans="2:12" ht="12.75">
      <c r="B4447" s="64"/>
      <c r="C4447" s="62"/>
      <c r="L4447" s="30"/>
    </row>
    <row r="4448" spans="2:12" ht="12.75">
      <c r="B4448" s="64"/>
      <c r="C4448" s="62"/>
      <c r="L4448" s="30"/>
    </row>
    <row r="4449" spans="2:12" ht="12.75">
      <c r="B4449" s="64"/>
      <c r="C4449" s="62"/>
      <c r="L4449" s="30"/>
    </row>
    <row r="4450" spans="2:12" ht="12.75">
      <c r="B4450" s="64"/>
      <c r="C4450" s="62"/>
      <c r="L4450" s="30"/>
    </row>
    <row r="4451" spans="2:12" ht="12.75">
      <c r="B4451" s="64"/>
      <c r="C4451" s="62"/>
      <c r="L4451" s="30"/>
    </row>
    <row r="4452" spans="2:12" ht="12.75">
      <c r="B4452" s="64"/>
      <c r="C4452" s="62"/>
      <c r="L4452" s="30"/>
    </row>
    <row r="4453" spans="2:12" ht="12.75">
      <c r="B4453" s="64"/>
      <c r="C4453" s="62"/>
      <c r="L4453" s="30"/>
    </row>
    <row r="4454" spans="2:12" ht="12.75">
      <c r="B4454" s="64"/>
      <c r="C4454" s="62"/>
      <c r="L4454" s="30"/>
    </row>
    <row r="4455" spans="2:12" ht="12.75">
      <c r="B4455" s="64"/>
      <c r="C4455" s="62"/>
      <c r="L4455" s="30"/>
    </row>
    <row r="4456" spans="2:12" ht="12.75">
      <c r="B4456" s="64"/>
      <c r="C4456" s="62"/>
      <c r="L4456" s="30"/>
    </row>
    <row r="4457" spans="2:12" ht="12.75">
      <c r="B4457" s="64"/>
      <c r="C4457" s="62"/>
      <c r="L4457" s="30"/>
    </row>
    <row r="4458" spans="2:12" ht="12.75">
      <c r="B4458" s="64"/>
      <c r="C4458" s="62"/>
      <c r="L4458" s="30"/>
    </row>
    <row r="4459" spans="2:12" ht="12.75">
      <c r="B4459" s="64"/>
      <c r="C4459" s="62"/>
      <c r="L4459" s="30"/>
    </row>
    <row r="4460" spans="2:12" ht="12.75">
      <c r="B4460" s="64"/>
      <c r="C4460" s="62"/>
      <c r="L4460" s="30"/>
    </row>
    <row r="4461" spans="2:12" ht="12.75">
      <c r="B4461" s="64"/>
      <c r="C4461" s="62"/>
      <c r="L4461" s="30"/>
    </row>
    <row r="4462" spans="2:12" ht="12.75">
      <c r="B4462" s="64"/>
      <c r="C4462" s="62"/>
      <c r="L4462" s="30"/>
    </row>
    <row r="4463" spans="2:12" ht="12.75">
      <c r="B4463" s="64"/>
      <c r="C4463" s="62"/>
      <c r="L4463" s="30"/>
    </row>
    <row r="4464" spans="2:12" ht="12.75">
      <c r="B4464" s="64"/>
      <c r="C4464" s="62"/>
      <c r="L4464" s="30"/>
    </row>
    <row r="4465" spans="2:12" ht="12.75">
      <c r="B4465" s="64"/>
      <c r="C4465" s="62"/>
      <c r="L4465" s="30"/>
    </row>
    <row r="4466" spans="2:12" ht="12.75">
      <c r="B4466" s="64"/>
      <c r="C4466" s="62"/>
      <c r="L4466" s="30"/>
    </row>
    <row r="4467" spans="2:12" ht="12.75">
      <c r="B4467" s="64"/>
      <c r="C4467" s="62"/>
      <c r="L4467" s="30"/>
    </row>
    <row r="4468" spans="2:12" ht="12.75">
      <c r="B4468" s="64"/>
      <c r="C4468" s="62"/>
      <c r="L4468" s="30"/>
    </row>
    <row r="4469" spans="2:12" ht="12.75">
      <c r="B4469" s="64"/>
      <c r="C4469" s="62"/>
      <c r="L4469" s="30"/>
    </row>
    <row r="4470" spans="2:12" ht="12.75">
      <c r="B4470" s="64"/>
      <c r="C4470" s="62"/>
      <c r="L4470" s="30"/>
    </row>
    <row r="4471" spans="2:12" ht="12.75">
      <c r="B4471" s="64"/>
      <c r="C4471" s="62"/>
      <c r="L4471" s="30"/>
    </row>
    <row r="4472" spans="2:12" ht="12.75">
      <c r="B4472" s="64"/>
      <c r="C4472" s="62"/>
      <c r="L4472" s="30"/>
    </row>
    <row r="4473" spans="2:12" ht="12.75">
      <c r="B4473" s="64"/>
      <c r="C4473" s="62"/>
      <c r="L4473" s="30"/>
    </row>
    <row r="4474" spans="2:12" ht="12.75">
      <c r="B4474" s="64"/>
      <c r="C4474" s="62"/>
      <c r="L4474" s="30"/>
    </row>
    <row r="4475" spans="2:12" ht="12.75">
      <c r="B4475" s="64"/>
      <c r="C4475" s="62"/>
      <c r="L4475" s="30"/>
    </row>
    <row r="4476" spans="2:12" ht="12.75">
      <c r="B4476" s="64"/>
      <c r="C4476" s="62"/>
      <c r="L4476" s="30"/>
    </row>
    <row r="4477" spans="2:12" ht="12.75">
      <c r="B4477" s="64"/>
      <c r="C4477" s="62"/>
      <c r="L4477" s="30"/>
    </row>
    <row r="4478" spans="2:12" ht="12.75">
      <c r="B4478" s="64"/>
      <c r="C4478" s="62"/>
      <c r="L4478" s="30"/>
    </row>
    <row r="4479" spans="2:12" ht="12.75">
      <c r="B4479" s="64"/>
      <c r="C4479" s="62"/>
      <c r="L4479" s="30"/>
    </row>
    <row r="4480" spans="2:12" ht="12.75">
      <c r="B4480" s="64"/>
      <c r="C4480" s="62"/>
      <c r="L4480" s="30"/>
    </row>
    <row r="4481" spans="2:12" ht="12.75">
      <c r="B4481" s="64"/>
      <c r="C4481" s="62"/>
      <c r="L4481" s="30"/>
    </row>
    <row r="4482" spans="2:12" ht="12.75">
      <c r="B4482" s="64"/>
      <c r="C4482" s="62"/>
      <c r="L4482" s="30"/>
    </row>
    <row r="4483" spans="2:12" ht="12.75">
      <c r="B4483" s="64"/>
      <c r="C4483" s="62"/>
      <c r="L4483" s="30"/>
    </row>
    <row r="4484" spans="2:12" ht="12.75">
      <c r="B4484" s="64"/>
      <c r="C4484" s="62"/>
      <c r="L4484" s="30"/>
    </row>
    <row r="4485" spans="2:12" ht="12.75">
      <c r="B4485" s="64"/>
      <c r="C4485" s="62"/>
      <c r="L4485" s="30"/>
    </row>
    <row r="4486" spans="2:12" ht="12.75">
      <c r="B4486" s="64"/>
      <c r="C4486" s="62"/>
      <c r="L4486" s="30"/>
    </row>
    <row r="4487" spans="2:12" ht="12.75">
      <c r="B4487" s="64"/>
      <c r="C4487" s="62"/>
      <c r="L4487" s="30"/>
    </row>
    <row r="4488" spans="2:12" ht="12.75">
      <c r="B4488" s="64"/>
      <c r="C4488" s="62"/>
      <c r="L4488" s="30"/>
    </row>
    <row r="4489" spans="2:12" ht="12.75">
      <c r="B4489" s="64"/>
      <c r="C4489" s="62"/>
      <c r="L4489" s="30"/>
    </row>
    <row r="4490" spans="2:12" ht="12.75">
      <c r="B4490" s="64"/>
      <c r="C4490" s="62"/>
      <c r="L4490" s="30"/>
    </row>
    <row r="4491" spans="2:12" ht="12.75">
      <c r="B4491" s="64"/>
      <c r="C4491" s="62"/>
      <c r="L4491" s="30"/>
    </row>
    <row r="4492" spans="2:12" ht="12.75">
      <c r="B4492" s="64"/>
      <c r="C4492" s="62"/>
      <c r="L4492" s="30"/>
    </row>
    <row r="4493" spans="2:12" ht="12.75">
      <c r="B4493" s="64"/>
      <c r="C4493" s="62"/>
      <c r="L4493" s="30"/>
    </row>
    <row r="4494" spans="2:12" ht="12.75">
      <c r="B4494" s="64"/>
      <c r="C4494" s="62"/>
      <c r="L4494" s="30"/>
    </row>
    <row r="4495" spans="2:12" ht="12.75">
      <c r="B4495" s="64"/>
      <c r="C4495" s="62"/>
      <c r="L4495" s="30"/>
    </row>
    <row r="4496" spans="2:12" ht="12.75">
      <c r="B4496" s="64"/>
      <c r="C4496" s="62"/>
      <c r="L4496" s="30"/>
    </row>
    <row r="4497" spans="2:12" ht="12.75">
      <c r="B4497" s="64"/>
      <c r="C4497" s="62"/>
      <c r="L4497" s="30"/>
    </row>
    <row r="4498" spans="2:12" ht="12.75">
      <c r="B4498" s="64"/>
      <c r="C4498" s="62"/>
      <c r="L4498" s="30"/>
    </row>
    <row r="4499" spans="2:12" ht="12.75">
      <c r="B4499" s="64"/>
      <c r="C4499" s="62"/>
      <c r="L4499" s="30"/>
    </row>
    <row r="4500" spans="2:12" ht="12.75">
      <c r="B4500" s="64"/>
      <c r="C4500" s="62"/>
      <c r="L4500" s="30"/>
    </row>
    <row r="4501" spans="2:12" ht="12.75">
      <c r="B4501" s="64"/>
      <c r="C4501" s="62"/>
      <c r="L4501" s="30"/>
    </row>
    <row r="4502" spans="2:12" ht="12.75">
      <c r="B4502" s="64"/>
      <c r="C4502" s="62"/>
      <c r="L4502" s="30"/>
    </row>
    <row r="4503" spans="2:12" ht="12.75">
      <c r="B4503" s="64"/>
      <c r="C4503" s="62"/>
      <c r="L4503" s="30"/>
    </row>
    <row r="4504" spans="2:12" ht="12.75">
      <c r="B4504" s="64"/>
      <c r="C4504" s="62"/>
      <c r="L4504" s="30"/>
    </row>
    <row r="4505" spans="2:12" ht="12.75">
      <c r="B4505" s="64"/>
      <c r="C4505" s="62"/>
      <c r="L4505" s="30"/>
    </row>
    <row r="4506" spans="2:12" ht="12.75">
      <c r="B4506" s="64"/>
      <c r="C4506" s="62"/>
      <c r="L4506" s="30"/>
    </row>
    <row r="4507" spans="2:12" ht="12.75">
      <c r="B4507" s="64"/>
      <c r="C4507" s="62"/>
      <c r="L4507" s="30"/>
    </row>
    <row r="4508" spans="2:12" ht="12.75">
      <c r="B4508" s="64"/>
      <c r="C4508" s="62"/>
      <c r="L4508" s="30"/>
    </row>
    <row r="4509" spans="2:12" ht="12.75">
      <c r="B4509" s="64"/>
      <c r="C4509" s="62"/>
      <c r="L4509" s="30"/>
    </row>
    <row r="4510" spans="2:12" ht="12.75">
      <c r="B4510" s="64"/>
      <c r="C4510" s="62"/>
      <c r="L4510" s="30"/>
    </row>
    <row r="4511" spans="2:12" ht="12.75">
      <c r="B4511" s="64"/>
      <c r="C4511" s="62"/>
      <c r="L4511" s="30"/>
    </row>
    <row r="4512" spans="2:12" ht="12.75">
      <c r="B4512" s="64"/>
      <c r="C4512" s="62"/>
      <c r="L4512" s="30"/>
    </row>
    <row r="4513" spans="2:12" ht="12.75">
      <c r="B4513" s="64"/>
      <c r="C4513" s="62"/>
      <c r="L4513" s="30"/>
    </row>
    <row r="4514" spans="2:12" ht="12.75">
      <c r="B4514" s="64"/>
      <c r="C4514" s="62"/>
      <c r="L4514" s="30"/>
    </row>
    <row r="4515" spans="2:12" ht="12.75">
      <c r="B4515" s="64"/>
      <c r="C4515" s="62"/>
      <c r="L4515" s="30"/>
    </row>
    <row r="4516" spans="2:12" ht="12.75">
      <c r="B4516" s="64"/>
      <c r="C4516" s="62"/>
      <c r="L4516" s="30"/>
    </row>
    <row r="4517" ht="12.75">
      <c r="L4517" s="30"/>
    </row>
    <row r="4518" ht="12.75">
      <c r="L4518" s="30"/>
    </row>
    <row r="4519" ht="12.75">
      <c r="L4519" s="30"/>
    </row>
    <row r="4520" ht="12.75">
      <c r="L4520" s="30"/>
    </row>
    <row r="4521" ht="12.75">
      <c r="L4521" s="30"/>
    </row>
    <row r="4522" ht="12.75">
      <c r="L4522" s="30"/>
    </row>
    <row r="4523" ht="12.75">
      <c r="L4523" s="30"/>
    </row>
    <row r="4524" ht="12.75">
      <c r="L4524" s="30"/>
    </row>
    <row r="4525" ht="12.75">
      <c r="L4525" s="30"/>
    </row>
    <row r="4526" ht="12.75">
      <c r="L4526" s="30"/>
    </row>
    <row r="4527" ht="12.75">
      <c r="L4527" s="30"/>
    </row>
    <row r="4528" ht="12.75">
      <c r="L4528" s="30"/>
    </row>
    <row r="4529" ht="12.75">
      <c r="L4529" s="30"/>
    </row>
    <row r="4530" ht="12.75">
      <c r="L4530" s="30"/>
    </row>
    <row r="4531" ht="12.75">
      <c r="L4531" s="30"/>
    </row>
    <row r="4532" ht="12.75">
      <c r="L4532" s="30"/>
    </row>
    <row r="4533" ht="12.75">
      <c r="L4533" s="30"/>
    </row>
    <row r="4534" ht="12.75">
      <c r="L4534" s="30"/>
    </row>
    <row r="4535" ht="12.75">
      <c r="L4535" s="30"/>
    </row>
    <row r="4536" ht="12.75">
      <c r="L4536" s="30"/>
    </row>
    <row r="4537" ht="12.75">
      <c r="L4537" s="30"/>
    </row>
    <row r="4538" ht="12.75">
      <c r="L4538" s="30"/>
    </row>
    <row r="4539" ht="12.75">
      <c r="L4539" s="30"/>
    </row>
    <row r="4540" ht="12.75">
      <c r="L4540" s="30"/>
    </row>
    <row r="4541" ht="12.75">
      <c r="L4541" s="30"/>
    </row>
    <row r="4542" ht="12.75">
      <c r="L4542" s="30"/>
    </row>
    <row r="4543" ht="12.75">
      <c r="L4543" s="30"/>
    </row>
    <row r="4544" ht="12.75">
      <c r="L4544" s="30"/>
    </row>
    <row r="4545" ht="12.75">
      <c r="L4545" s="30"/>
    </row>
    <row r="4546" ht="12.75">
      <c r="L4546" s="30"/>
    </row>
    <row r="4547" ht="12.75">
      <c r="L4547" s="30"/>
    </row>
    <row r="4548" ht="12.75">
      <c r="L4548" s="30"/>
    </row>
    <row r="4549" ht="12.75">
      <c r="L4549" s="30"/>
    </row>
    <row r="4550" ht="12.75">
      <c r="L4550" s="30"/>
    </row>
    <row r="4551" ht="12.75">
      <c r="L4551" s="30"/>
    </row>
    <row r="4552" ht="12.75">
      <c r="L4552" s="30"/>
    </row>
    <row r="4553" ht="12.75">
      <c r="L4553" s="30"/>
    </row>
    <row r="4554" ht="12.75">
      <c r="L4554" s="30"/>
    </row>
    <row r="4555" ht="12.75">
      <c r="L4555" s="30"/>
    </row>
    <row r="4556" ht="12.75">
      <c r="L4556" s="30"/>
    </row>
    <row r="4557" ht="12.75">
      <c r="L4557" s="30"/>
    </row>
    <row r="4558" ht="12.75">
      <c r="L4558" s="30"/>
    </row>
    <row r="4559" ht="12.75">
      <c r="L4559" s="30"/>
    </row>
    <row r="4560" ht="12.75">
      <c r="L4560" s="30"/>
    </row>
    <row r="4561" ht="12.75">
      <c r="L4561" s="30"/>
    </row>
    <row r="4562" ht="12.75">
      <c r="L4562" s="30"/>
    </row>
    <row r="4563" ht="12.75">
      <c r="L4563" s="30"/>
    </row>
    <row r="4564" ht="12.75">
      <c r="L4564" s="30"/>
    </row>
    <row r="4565" ht="12.75">
      <c r="L4565" s="30"/>
    </row>
    <row r="4566" ht="12.75">
      <c r="L4566" s="30"/>
    </row>
    <row r="4567" ht="12.75">
      <c r="L4567" s="30"/>
    </row>
    <row r="4568" ht="12.75">
      <c r="L4568" s="30"/>
    </row>
    <row r="4569" ht="12.75">
      <c r="L4569" s="30"/>
    </row>
    <row r="4570" ht="12.75">
      <c r="L4570" s="30"/>
    </row>
    <row r="4571" ht="12.75">
      <c r="L4571" s="30"/>
    </row>
    <row r="4572" ht="12.75">
      <c r="L4572" s="30"/>
    </row>
    <row r="4573" ht="12.75">
      <c r="L4573" s="30"/>
    </row>
    <row r="4574" ht="12.75">
      <c r="L4574" s="30"/>
    </row>
    <row r="4575" ht="12.75">
      <c r="L4575" s="30"/>
    </row>
    <row r="4576" ht="12.75">
      <c r="L4576" s="30"/>
    </row>
    <row r="4577" ht="12.75">
      <c r="L4577" s="30"/>
    </row>
    <row r="4578" ht="12.75">
      <c r="L4578" s="30"/>
    </row>
    <row r="4579" ht="12.75">
      <c r="L4579" s="30"/>
    </row>
    <row r="4580" ht="12.75">
      <c r="L4580" s="30"/>
    </row>
    <row r="4581" ht="12.75">
      <c r="L4581" s="30"/>
    </row>
    <row r="4582" ht="12.75">
      <c r="L4582" s="30"/>
    </row>
    <row r="4583" ht="12.75">
      <c r="L4583" s="30"/>
    </row>
    <row r="4584" ht="12.75">
      <c r="L4584" s="30"/>
    </row>
    <row r="4585" ht="12.75">
      <c r="L4585" s="30"/>
    </row>
    <row r="4586" ht="12.75">
      <c r="L4586" s="30"/>
    </row>
    <row r="4587" ht="12.75">
      <c r="L4587" s="30"/>
    </row>
    <row r="4588" ht="12.75">
      <c r="L4588" s="30"/>
    </row>
    <row r="4589" ht="12.75">
      <c r="L4589" s="30"/>
    </row>
    <row r="4590" ht="12.75">
      <c r="L4590" s="30"/>
    </row>
    <row r="4591" ht="12.75">
      <c r="L4591" s="30"/>
    </row>
    <row r="4592" ht="12.75">
      <c r="L4592" s="30"/>
    </row>
    <row r="4593" ht="12.75">
      <c r="L4593" s="30"/>
    </row>
    <row r="4594" ht="12.75">
      <c r="L4594" s="30"/>
    </row>
    <row r="4595" ht="12.75">
      <c r="L4595" s="30"/>
    </row>
    <row r="4596" ht="12.75">
      <c r="L4596" s="30"/>
    </row>
    <row r="4597" ht="12.75">
      <c r="L4597" s="30"/>
    </row>
    <row r="4598" ht="12.75">
      <c r="L4598" s="30"/>
    </row>
    <row r="4599" ht="12.75">
      <c r="L4599" s="30"/>
    </row>
    <row r="4600" ht="12.75">
      <c r="L4600" s="30"/>
    </row>
    <row r="4601" ht="12.75">
      <c r="L4601" s="30"/>
    </row>
    <row r="4602" ht="12.75">
      <c r="L4602" s="30"/>
    </row>
    <row r="4603" ht="12.75">
      <c r="L4603" s="30"/>
    </row>
    <row r="4604" ht="12.75">
      <c r="L4604" s="30"/>
    </row>
    <row r="4605" ht="12.75">
      <c r="L4605" s="30"/>
    </row>
    <row r="4606" ht="12.75">
      <c r="L4606" s="30"/>
    </row>
    <row r="4607" ht="12.75">
      <c r="L4607" s="30"/>
    </row>
    <row r="4608" ht="12.75">
      <c r="L4608" s="30"/>
    </row>
    <row r="4609" ht="12.75">
      <c r="L4609" s="30"/>
    </row>
    <row r="4610" ht="12.75">
      <c r="L4610" s="30"/>
    </row>
    <row r="4611" ht="12.75">
      <c r="L4611" s="30"/>
    </row>
    <row r="4612" ht="12.75">
      <c r="L4612" s="30"/>
    </row>
    <row r="4613" ht="12.75">
      <c r="L4613" s="30"/>
    </row>
    <row r="4614" ht="12.75">
      <c r="L4614" s="30"/>
    </row>
    <row r="4615" ht="12.75">
      <c r="L4615" s="30"/>
    </row>
    <row r="4616" ht="12.75">
      <c r="L4616" s="30"/>
    </row>
    <row r="4617" ht="12.75">
      <c r="L4617" s="30"/>
    </row>
    <row r="4618" ht="12.75">
      <c r="L4618" s="30"/>
    </row>
    <row r="4619" ht="12.75">
      <c r="L4619" s="30"/>
    </row>
    <row r="4620" ht="12.75">
      <c r="L4620" s="30"/>
    </row>
    <row r="4621" ht="12.75">
      <c r="L4621" s="30"/>
    </row>
    <row r="4622" ht="12.75">
      <c r="L4622" s="30"/>
    </row>
    <row r="4623" ht="12.75">
      <c r="L4623" s="30"/>
    </row>
    <row r="4624" ht="12.75">
      <c r="L4624" s="30"/>
    </row>
    <row r="4625" ht="12.75">
      <c r="L4625" s="30"/>
    </row>
    <row r="4626" ht="12.75">
      <c r="L4626" s="30"/>
    </row>
    <row r="4627" ht="12.75">
      <c r="L4627" s="30"/>
    </row>
    <row r="4628" ht="12.75">
      <c r="L4628" s="30"/>
    </row>
    <row r="4629" ht="12.75">
      <c r="L4629" s="30"/>
    </row>
    <row r="4630" ht="12.75">
      <c r="L4630" s="30"/>
    </row>
    <row r="4631" ht="12.75">
      <c r="L4631" s="30"/>
    </row>
    <row r="4632" ht="12.75">
      <c r="L4632" s="30"/>
    </row>
    <row r="4633" ht="12.75">
      <c r="L4633" s="30"/>
    </row>
    <row r="4634" ht="12.75">
      <c r="L4634" s="30"/>
    </row>
    <row r="4635" ht="12.75">
      <c r="L4635" s="30"/>
    </row>
    <row r="4636" ht="12.75">
      <c r="L4636" s="30"/>
    </row>
    <row r="4637" ht="12.75">
      <c r="L4637" s="30"/>
    </row>
    <row r="4638" ht="12.75">
      <c r="L4638" s="30"/>
    </row>
    <row r="4639" ht="12.75">
      <c r="L4639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