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<sst xmlns="http://schemas.openxmlformats.org/spreadsheetml/2006/main" count="360" uniqueCount="217">
  <si>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</si>
  <si>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</si>
  <si>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</si>
  <si>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</si>
  <si>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</si>
  <si>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</si>
  <si>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</si>
  <si>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</si>
  <si>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</si>
  <si>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</si>
  <si>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</si>
  <si>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</si>
  <si>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</si>
  <si>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</si>
  <si>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</si>
  <si>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</si>
  <si>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</si>
  <si>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</si>
  <si>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</si>
  <si>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</si>
  <si>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</si>
  <si>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</si>
  <si>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</si>
  <si>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</si>
  <si>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</si>
  <si>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</si>
  <si>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</si>
  <si>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</si>
  <si>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</si>
  <si>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</si>
  <si>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</si>
  <si>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</si>
  <si>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</si>
  <si>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</si>
  <si>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</si>
  <si>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</si>
  <si>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</si>
  <si>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</si>
  <si>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</si>
  <si>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</si>
  <si>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</si>
  <si>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</si>
  <si>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</si>
  <si>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</si>
  <si>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</si>
  <si>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</si>
  <si>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</si>
  <si>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</si>
  <si>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</si>
  <si>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</si>
  <si>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540140101</t>
  </si>
  <si>
    <t>1</t>
  </si>
  <si>
    <t xml:space="preserve">STOP 9                        </t>
  </si>
  <si>
    <t xml:space="preserve">WEYERHAEUSER                  </t>
  </si>
  <si>
    <t>540070401</t>
  </si>
  <si>
    <t xml:space="preserve">NETWORK 5 ALMOST              </t>
  </si>
  <si>
    <t xml:space="preserve">MAINVILLE, TOM                </t>
  </si>
  <si>
    <t>540260301</t>
  </si>
  <si>
    <t xml:space="preserve">BIG 8 JACK PINE               </t>
  </si>
  <si>
    <t>R. CRAWFORD &amp; SON LOGGING, INC</t>
  </si>
  <si>
    <t>540300301</t>
  </si>
  <si>
    <t xml:space="preserve">PYRAMID SCHEME ALPHA          </t>
  </si>
  <si>
    <t xml:space="preserve">NORTHERN TIMBERLANDS, INC.    </t>
  </si>
  <si>
    <t>540420501</t>
  </si>
  <si>
    <t xml:space="preserve">STOP 10 HARDWOOD              </t>
  </si>
  <si>
    <t xml:space="preserve">E.H.TULGESTKA &amp; SONS          </t>
  </si>
  <si>
    <t>540120301</t>
  </si>
  <si>
    <t xml:space="preserve">STOP 124                      </t>
  </si>
  <si>
    <t xml:space="preserve">SCHEPKE FOR/PRO               </t>
  </si>
  <si>
    <t>540030201</t>
  </si>
  <si>
    <t xml:space="preserve">WHITE PINE RED PINE           </t>
  </si>
  <si>
    <t>540010601</t>
  </si>
  <si>
    <t xml:space="preserve">OCQUEOC EAB REMOVAL           </t>
  </si>
  <si>
    <t>540230201</t>
  </si>
  <si>
    <t xml:space="preserve">HIGHLAND CLEARANCE            </t>
  </si>
  <si>
    <t>540090401</t>
  </si>
  <si>
    <t xml:space="preserve">LITTLE OCQUEOC JACK           </t>
  </si>
  <si>
    <t>540020501</t>
  </si>
  <si>
    <t xml:space="preserve">AVERY HILLS HARVEST           </t>
  </si>
  <si>
    <t xml:space="preserve">AJD FOR/PRO      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</si>
  <si>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</si>
  <si>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</si>
  <si>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</si>
  <si>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</si>
  <si>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</si>
  <si>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</si>
  <si>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</si>
  <si>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</si>
  <si>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540370501</t>
  </si>
  <si>
    <t xml:space="preserve">LITTLE RED                    </t>
  </si>
  <si>
    <t xml:space="preserve">MIKE STURGILL                      </t>
  </si>
  <si>
    <t>540030301</t>
  </si>
  <si>
    <t xml:space="preserve">LOON LAKE PINE                </t>
  </si>
  <si>
    <t>540040501</t>
  </si>
  <si>
    <t>PHANTOM DEER RED AND JACK PINE</t>
  </si>
  <si>
    <t>540040201</t>
  </si>
  <si>
    <t xml:space="preserve">POISON APPLE        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</si>
  <si>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</si>
  <si>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</si>
  <si>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</si>
  <si>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</si>
  <si>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</si>
  <si>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</si>
  <si>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</si>
  <si>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</si>
  <si>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</si>
  <si>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</si>
  <si>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</si>
  <si>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</si>
  <si>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</si>
  <si>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</si>
  <si>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</si>
  <si>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</si>
  <si>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</si>
  <si>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</si>
  <si>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540280401</t>
  </si>
  <si>
    <t xml:space="preserve">CHIPPEWA HILLS RED            </t>
  </si>
  <si>
    <t xml:space="preserve">BIEWER SAWMILL INC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</si>
  <si>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</si>
  <si>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</si>
  <si>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</si>
  <si>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</si>
  <si>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</si>
  <si>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</si>
  <si>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</si>
  <si>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540250401</t>
  </si>
  <si>
    <t xml:space="preserve">BEAR JACK REMOVAL             </t>
  </si>
  <si>
    <t>540090501</t>
  </si>
  <si>
    <t xml:space="preserve">ELK RIDGE ASPEN               </t>
  </si>
  <si>
    <t>SCHLEBEN FOREST PRODUCTS, INC.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</si>
  <si>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</si>
  <si>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</si>
  <si>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</si>
  <si>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</si>
  <si>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</si>
  <si>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540080501</t>
  </si>
  <si>
    <t xml:space="preserve">MILLER MIX                    </t>
  </si>
  <si>
    <t xml:space="preserve">CORDES,RICHARD                </t>
  </si>
  <si>
    <t>540210101</t>
  </si>
  <si>
    <t xml:space="preserve">REPUBLIC POP 16               </t>
  </si>
  <si>
    <t>540300401</t>
  </si>
  <si>
    <t xml:space="preserve">SIX MILE PINE                 </t>
  </si>
  <si>
    <t>540190401</t>
  </si>
  <si>
    <t xml:space="preserve">SNOWMOBILE REMOVAL            </t>
  </si>
  <si>
    <t>540110301</t>
  </si>
  <si>
    <t xml:space="preserve">STOP 105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</si>
  <si>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</si>
  <si>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</si>
  <si>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</si>
  <si>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</si>
  <si>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</si>
  <si>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540110501</t>
  </si>
  <si>
    <t xml:space="preserve">BONE YARD ASPEN               </t>
  </si>
  <si>
    <t>540120501</t>
  </si>
  <si>
    <t xml:space="preserve">JACK ANDERGOOD                </t>
  </si>
  <si>
    <t>540060501</t>
  </si>
  <si>
    <t xml:space="preserve">POISON POND HARDWOOD          </t>
  </si>
  <si>
    <t xml:space="preserve">WATSON FOREST PRODUCTS        </t>
  </si>
  <si>
    <t>540150501</t>
  </si>
  <si>
    <t xml:space="preserve">BIG DOG ASPEN                 </t>
  </si>
  <si>
    <t>540160501</t>
  </si>
  <si>
    <t xml:space="preserve">CORDWOOD POINT ASPEN          </t>
  </si>
  <si>
    <t>540250501</t>
  </si>
  <si>
    <t xml:space="preserve">DAYLE'S LAST STAND            </t>
  </si>
  <si>
    <t>540320301</t>
  </si>
  <si>
    <t xml:space="preserve">MUSHROOM POP                  </t>
  </si>
  <si>
    <t xml:space="preserve">BFP MANAGEMENT INC            </t>
  </si>
  <si>
    <t>540170501</t>
  </si>
  <si>
    <t xml:space="preserve">PALE AGOSERIS FIVE            </t>
  </si>
  <si>
    <t>540340501</t>
  </si>
  <si>
    <t xml:space="preserve">PATCHLESS                     </t>
  </si>
  <si>
    <t>540440501</t>
  </si>
  <si>
    <t xml:space="preserve">POISON PLAINS                 </t>
  </si>
  <si>
    <t>540230501</t>
  </si>
  <si>
    <t xml:space="preserve">PUGROTH PINE                  </t>
  </si>
  <si>
    <t>540330501</t>
  </si>
  <si>
    <t xml:space="preserve">ROSARED                       </t>
  </si>
  <si>
    <t>540200501</t>
  </si>
  <si>
    <t xml:space="preserve">TOMMY KIRTLANDS               </t>
  </si>
  <si>
    <t>540210501</t>
  </si>
  <si>
    <t xml:space="preserve">TURKEY ANTLER JACK            </t>
  </si>
  <si>
    <t>540220501</t>
  </si>
  <si>
    <t xml:space="preserve">WORM SHOVEL OAK               </t>
  </si>
  <si>
    <t>540380501</t>
  </si>
  <si>
    <t xml:space="preserve">NEW ADDITION RED              </t>
  </si>
  <si>
    <t xml:space="preserve">ROMEL TRUCKING INC.           </t>
  </si>
  <si>
    <t>540460501</t>
  </si>
  <si>
    <t xml:space="preserve">ALPENA STATE HARDWOOD         </t>
  </si>
  <si>
    <t>540070501</t>
  </si>
  <si>
    <t xml:space="preserve">BIG JACK                      </t>
  </si>
  <si>
    <t>540290501</t>
  </si>
  <si>
    <t xml:space="preserve">DIRECTIONS RED                </t>
  </si>
  <si>
    <t>540270501</t>
  </si>
  <si>
    <t xml:space="preserve">FIRE BLURRED                  </t>
  </si>
  <si>
    <t>540320501</t>
  </si>
  <si>
    <t xml:space="preserve">HARRINGTON ASPEN              </t>
  </si>
  <si>
    <t>540390501</t>
  </si>
  <si>
    <t xml:space="preserve">KROUSE ROAD HARDWOOD          </t>
  </si>
  <si>
    <t>540430501</t>
  </si>
  <si>
    <t xml:space="preserve">KROUSE ROAD RED PINE          </t>
  </si>
  <si>
    <t>540280501</t>
  </si>
  <si>
    <t xml:space="preserve">LOST ACTION HERO              </t>
  </si>
  <si>
    <t>540300501</t>
  </si>
  <si>
    <t xml:space="preserve">NAPOLEON RED PINE             </t>
  </si>
  <si>
    <t>540360501</t>
  </si>
  <si>
    <t xml:space="preserve">NORTH END ASPEN   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</si>
  <si>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</si>
  <si>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</si>
  <si>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</si>
  <si>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</si>
  <si>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</si>
  <si>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</si>
  <si>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 xml:space="preserve">CRAWFORD FOREST PRODUCTS      </t>
  </si>
  <si>
    <t>540260501</t>
  </si>
  <si>
    <t xml:space="preserve">POISON HILL-BERRIES           </t>
  </si>
  <si>
    <t xml:space="preserve">CATALANO FOREST PRODUCTS INC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</si>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</sst>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7702</v>
      </c>
      <c r="L17" s="30"/>
    </row>
    <row r="18" spans="4:12" ht="12.75">
      <c r="D18" s="12" t="s">
        <v>37</v>
      </c>
      <c r="G18" s="21">
        <f>DSUM(DATABASE,5,U15:U16)</f>
        <v>96772.85000000003</v>
      </c>
      <c r="L18" s="30"/>
    </row>
    <row r="19" spans="4:12" ht="12.75">
      <c r="D19" s="12" t="s">
        <v>34</v>
      </c>
      <c r="G19" s="18">
        <f>DSUM(DATABASE,6,V15:V16)</f>
        <v>4053144.49</v>
      </c>
      <c r="L19" s="30"/>
    </row>
    <row r="20" spans="4:12" ht="12.75">
      <c r="D20" s="12" t="s">
        <v>38</v>
      </c>
      <c r="G20" s="18">
        <f>DSUM(DATABASE,7,W15:W16)</f>
        <v>1551996.1000000003</v>
      </c>
      <c r="L20" s="30"/>
    </row>
    <row r="21" spans="4:12" ht="12.75">
      <c r="D21" s="12" t="s">
        <v>35</v>
      </c>
      <c r="E21" s="22"/>
      <c r="F21" s="22"/>
      <c r="G21" s="18">
        <f>+G19-G20</f>
        <v>2501148.3899999997</v>
      </c>
      <c r="L21" s="30"/>
    </row>
    <row r="22" spans="4:12" ht="12.75">
      <c r="D22" s="12" t="s">
        <v>44</v>
      </c>
      <c r="E22" s="22"/>
      <c r="F22" s="22"/>
      <c r="G22" s="45">
        <f>+G20/G19</f>
        <v>0.38291161438461335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2.1234420219949834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394</v>
      </c>
      <c r="F31" s="1">
        <v>3453</v>
      </c>
      <c r="G31" s="37">
        <v>146450.97</v>
      </c>
      <c r="H31" s="37">
        <v>146450.97</v>
      </c>
      <c r="I31" s="47">
        <v>37396</v>
      </c>
      <c r="J31" s="47">
        <v>37894</v>
      </c>
      <c r="K31" s="47">
        <v>38625</v>
      </c>
      <c r="L31" s="30">
        <v>-257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116</v>
      </c>
      <c r="F32" s="1">
        <v>163</v>
      </c>
      <c r="G32" s="37">
        <v>2235.2</v>
      </c>
      <c r="H32" s="37">
        <v>2235.2</v>
      </c>
      <c r="I32" s="47">
        <v>38258</v>
      </c>
      <c r="J32" s="47">
        <v>38807</v>
      </c>
      <c r="K32" s="47">
        <v>38807</v>
      </c>
      <c r="L32" s="30">
        <v>-75</v>
      </c>
      <c r="M32" s="30" t="s">
        <v>56</v>
      </c>
      <c r="N32" s="48">
        <v>549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55</v>
      </c>
      <c r="F33" s="1">
        <v>942.2</v>
      </c>
      <c r="G33" s="37">
        <v>29586.85</v>
      </c>
      <c r="H33" s="37">
        <v>10651.27</v>
      </c>
      <c r="I33" s="47">
        <v>38090</v>
      </c>
      <c r="J33" s="47">
        <v>38898</v>
      </c>
      <c r="K33" s="47">
        <v>38898</v>
      </c>
      <c r="L33" s="30">
        <v>16</v>
      </c>
      <c r="M33" s="30" t="s">
        <v>59</v>
      </c>
      <c r="N33" s="48">
        <v>808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282</v>
      </c>
      <c r="F34" s="1">
        <v>3843.3</v>
      </c>
      <c r="G34" s="37">
        <v>151178.78</v>
      </c>
      <c r="H34" s="37">
        <v>131264.3</v>
      </c>
      <c r="I34" s="47">
        <v>38076</v>
      </c>
      <c r="J34" s="47">
        <v>38533</v>
      </c>
      <c r="K34" s="47">
        <v>38898</v>
      </c>
      <c r="L34" s="30">
        <v>16</v>
      </c>
      <c r="M34" s="30" t="s">
        <v>62</v>
      </c>
      <c r="N34" s="48">
        <v>822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128</v>
      </c>
      <c r="F35" s="1">
        <v>980.2</v>
      </c>
      <c r="G35" s="37">
        <v>40107.82</v>
      </c>
      <c r="H35" s="37">
        <v>4010.78</v>
      </c>
      <c r="I35" s="47">
        <v>38859</v>
      </c>
      <c r="J35" s="47">
        <v>38898</v>
      </c>
      <c r="K35" s="47">
        <v>38898</v>
      </c>
      <c r="L35" s="30">
        <v>16</v>
      </c>
      <c r="M35" s="30" t="s">
        <v>65</v>
      </c>
      <c r="N35" s="48">
        <v>39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86</v>
      </c>
      <c r="F36" s="1">
        <v>714.1</v>
      </c>
      <c r="G36" s="37">
        <v>24495.19</v>
      </c>
      <c r="H36" s="37">
        <v>24495.19</v>
      </c>
      <c r="I36" s="47">
        <v>38257</v>
      </c>
      <c r="J36" s="47">
        <v>38898</v>
      </c>
      <c r="K36" s="47">
        <v>38898</v>
      </c>
      <c r="L36" s="30">
        <v>16</v>
      </c>
      <c r="M36" s="30" t="s">
        <v>68</v>
      </c>
      <c r="N36" s="48">
        <v>641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177</v>
      </c>
      <c r="F37" s="1">
        <v>1870</v>
      </c>
      <c r="G37" s="37">
        <v>116362.49</v>
      </c>
      <c r="H37" s="37">
        <v>116362.48</v>
      </c>
      <c r="I37" s="47">
        <v>38315</v>
      </c>
      <c r="J37" s="47">
        <v>38898</v>
      </c>
      <c r="K37" s="47">
        <v>38898</v>
      </c>
      <c r="L37" s="30">
        <v>16</v>
      </c>
      <c r="M37" s="30" t="s">
        <v>68</v>
      </c>
      <c r="N37" s="48">
        <v>583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101</v>
      </c>
      <c r="F38" s="1">
        <v>2583.2</v>
      </c>
      <c r="G38" s="37">
        <v>38751.2</v>
      </c>
      <c r="H38" s="37">
        <v>38751.19</v>
      </c>
      <c r="I38" s="47">
        <v>38771</v>
      </c>
      <c r="J38" s="47">
        <v>38808</v>
      </c>
      <c r="K38" s="47">
        <v>38960</v>
      </c>
      <c r="L38" s="30">
        <v>78</v>
      </c>
      <c r="M38" s="30" t="s">
        <v>65</v>
      </c>
      <c r="N38" s="48">
        <v>189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21</v>
      </c>
      <c r="F39" s="1">
        <v>174.4</v>
      </c>
      <c r="G39" s="37">
        <v>1510.1</v>
      </c>
      <c r="H39" s="37">
        <v>1510.1</v>
      </c>
      <c r="I39" s="47">
        <v>38237</v>
      </c>
      <c r="J39" s="47">
        <v>38990</v>
      </c>
      <c r="K39" s="47">
        <v>38990</v>
      </c>
      <c r="L39" s="30">
        <v>108</v>
      </c>
      <c r="M39" s="30" t="s">
        <v>65</v>
      </c>
      <c r="N39" s="48">
        <v>753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389</v>
      </c>
      <c r="F40" s="1">
        <v>6738.4</v>
      </c>
      <c r="G40" s="37">
        <v>277615.03</v>
      </c>
      <c r="H40" s="37">
        <v>277615.03</v>
      </c>
      <c r="I40" s="47">
        <v>38379</v>
      </c>
      <c r="J40" s="47">
        <v>38990</v>
      </c>
      <c r="K40" s="47">
        <v>38990</v>
      </c>
      <c r="L40" s="30">
        <v>108</v>
      </c>
      <c r="M40" s="30" t="s">
        <v>62</v>
      </c>
      <c r="N40" s="48">
        <v>611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39</v>
      </c>
      <c r="F41" s="1">
        <v>633.4</v>
      </c>
      <c r="G41" s="37">
        <v>26676.5</v>
      </c>
      <c r="H41" s="37">
        <v>2667.65</v>
      </c>
      <c r="I41" s="47">
        <v>38464</v>
      </c>
      <c r="J41" s="47">
        <v>39082</v>
      </c>
      <c r="K41" s="47">
        <v>39082</v>
      </c>
      <c r="L41" s="5">
        <v>200</v>
      </c>
      <c r="M41" s="46" t="s">
        <v>79</v>
      </c>
      <c r="N41" s="2">
        <v>618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50</v>
      </c>
      <c r="F42" s="1">
        <v>714</v>
      </c>
      <c r="G42" s="37">
        <v>37631.7</v>
      </c>
      <c r="H42" s="37">
        <v>3763.17</v>
      </c>
      <c r="I42" s="47">
        <v>38314</v>
      </c>
      <c r="J42" s="47">
        <v>39082</v>
      </c>
      <c r="K42" s="47">
        <v>39082</v>
      </c>
      <c r="L42" s="30">
        <v>200</v>
      </c>
      <c r="M42" s="30" t="s">
        <v>82</v>
      </c>
      <c r="N42" s="48">
        <v>768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245</v>
      </c>
      <c r="F43" s="1">
        <v>3854.7</v>
      </c>
      <c r="G43" s="37">
        <v>135387.39</v>
      </c>
      <c r="H43" s="37">
        <v>74463.06</v>
      </c>
      <c r="I43" s="47">
        <v>37992</v>
      </c>
      <c r="J43" s="47">
        <v>39082</v>
      </c>
      <c r="K43" s="47">
        <v>39082</v>
      </c>
      <c r="L43" s="30">
        <v>200</v>
      </c>
      <c r="M43" s="30" t="s">
        <v>65</v>
      </c>
      <c r="N43" s="48">
        <v>1090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30</v>
      </c>
      <c r="F44" s="1">
        <v>523</v>
      </c>
      <c r="G44" s="37">
        <v>30575.22</v>
      </c>
      <c r="H44" s="37">
        <v>3057.52</v>
      </c>
      <c r="I44" s="47">
        <v>38309</v>
      </c>
      <c r="J44" s="47">
        <v>39082</v>
      </c>
      <c r="K44" s="47">
        <v>39082</v>
      </c>
      <c r="L44" s="30">
        <v>200</v>
      </c>
      <c r="M44" s="30" t="s">
        <v>87</v>
      </c>
      <c r="N44" s="48">
        <v>773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6</v>
      </c>
      <c r="F45" s="1">
        <v>37.8</v>
      </c>
      <c r="G45" s="37">
        <v>1471.8</v>
      </c>
      <c r="H45" s="37">
        <v>147.18</v>
      </c>
      <c r="I45" s="47">
        <v>38796</v>
      </c>
      <c r="J45" s="47">
        <v>39082</v>
      </c>
      <c r="K45" s="47">
        <v>39082</v>
      </c>
      <c r="L45" s="30">
        <v>200</v>
      </c>
      <c r="M45" s="30" t="s">
        <v>90</v>
      </c>
      <c r="N45" s="48">
        <v>286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22</v>
      </c>
      <c r="F46" s="1">
        <v>314</v>
      </c>
      <c r="G46" s="37">
        <v>15294.05</v>
      </c>
      <c r="H46" s="37">
        <v>1529.4</v>
      </c>
      <c r="I46" s="47">
        <v>38085</v>
      </c>
      <c r="J46" s="47">
        <v>39082</v>
      </c>
      <c r="K46" s="47">
        <v>39082</v>
      </c>
      <c r="L46" s="30">
        <v>200</v>
      </c>
      <c r="M46" s="30" t="s">
        <v>65</v>
      </c>
      <c r="N46" s="48">
        <v>997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21</v>
      </c>
      <c r="F47" s="1">
        <v>324</v>
      </c>
      <c r="G47" s="37">
        <v>11393.1</v>
      </c>
      <c r="H47" s="37">
        <v>1139.31</v>
      </c>
      <c r="I47" s="47">
        <v>38566</v>
      </c>
      <c r="J47" s="47">
        <v>39082</v>
      </c>
      <c r="K47" s="47">
        <v>39082</v>
      </c>
      <c r="L47" s="30">
        <v>200</v>
      </c>
      <c r="M47" s="30" t="s">
        <v>59</v>
      </c>
      <c r="N47" s="48">
        <v>516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203</v>
      </c>
      <c r="F48" s="1">
        <v>2146</v>
      </c>
      <c r="G48" s="37">
        <v>42993.28</v>
      </c>
      <c r="H48" s="37">
        <v>25366.03</v>
      </c>
      <c r="I48" s="47">
        <v>38245</v>
      </c>
      <c r="J48" s="47">
        <v>39082</v>
      </c>
      <c r="K48" s="47">
        <v>39082</v>
      </c>
      <c r="L48" s="30">
        <v>200</v>
      </c>
      <c r="M48" s="30" t="s">
        <v>65</v>
      </c>
      <c r="N48" s="48">
        <v>837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54</v>
      </c>
      <c r="F49" s="1">
        <v>935</v>
      </c>
      <c r="G49" s="37">
        <v>44311.43</v>
      </c>
      <c r="H49" s="37">
        <v>44311.43</v>
      </c>
      <c r="I49" s="47">
        <v>38399</v>
      </c>
      <c r="J49" s="47">
        <v>39082</v>
      </c>
      <c r="K49" s="47">
        <v>39082</v>
      </c>
      <c r="L49" s="30">
        <v>200</v>
      </c>
      <c r="M49" s="30" t="s">
        <v>99</v>
      </c>
      <c r="N49" s="48">
        <v>683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33</v>
      </c>
      <c r="F50" s="1">
        <v>376.4</v>
      </c>
      <c r="G50" s="37">
        <v>16437.09</v>
      </c>
      <c r="H50" s="37">
        <v>1643.7</v>
      </c>
      <c r="I50" s="47">
        <v>38383</v>
      </c>
      <c r="J50" s="47">
        <v>39082</v>
      </c>
      <c r="K50" s="47">
        <v>39082</v>
      </c>
      <c r="L50" s="30">
        <v>200</v>
      </c>
      <c r="M50" s="30" t="s">
        <v>87</v>
      </c>
      <c r="N50" s="48">
        <v>699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44</v>
      </c>
      <c r="F51" s="1">
        <v>837</v>
      </c>
      <c r="G51" s="37">
        <v>24348.75</v>
      </c>
      <c r="H51" s="37">
        <v>24348.65</v>
      </c>
      <c r="I51" s="47">
        <v>38588</v>
      </c>
      <c r="J51" s="47">
        <v>39082</v>
      </c>
      <c r="K51" s="47">
        <v>39082</v>
      </c>
      <c r="L51" s="30">
        <v>200</v>
      </c>
      <c r="M51" s="30" t="s">
        <v>68</v>
      </c>
      <c r="N51" s="48">
        <v>494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119</v>
      </c>
      <c r="F52" s="1">
        <v>1362.6</v>
      </c>
      <c r="G52" s="37">
        <v>63702.58</v>
      </c>
      <c r="H52" s="37">
        <v>6370.25</v>
      </c>
      <c r="I52" s="47">
        <v>38377</v>
      </c>
      <c r="J52" s="47">
        <v>39082</v>
      </c>
      <c r="K52" s="47">
        <v>39082</v>
      </c>
      <c r="L52" s="30">
        <v>200</v>
      </c>
      <c r="M52" s="30" t="s">
        <v>65</v>
      </c>
      <c r="N52" s="48">
        <v>705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66</v>
      </c>
      <c r="F53" s="1">
        <v>864</v>
      </c>
      <c r="G53" s="37">
        <v>36581</v>
      </c>
      <c r="H53" s="37">
        <v>3658.1</v>
      </c>
      <c r="I53" s="47">
        <v>38590</v>
      </c>
      <c r="J53" s="47">
        <v>39082</v>
      </c>
      <c r="K53" s="47">
        <v>39082</v>
      </c>
      <c r="L53" s="30">
        <v>200</v>
      </c>
      <c r="M53" s="30" t="s">
        <v>68</v>
      </c>
      <c r="N53" s="48">
        <v>492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24</v>
      </c>
      <c r="F54" s="1">
        <v>186</v>
      </c>
      <c r="G54" s="37">
        <v>7295.35</v>
      </c>
      <c r="H54" s="37">
        <v>729.53</v>
      </c>
      <c r="I54" s="47">
        <v>38309</v>
      </c>
      <c r="J54" s="47">
        <v>39082</v>
      </c>
      <c r="K54" s="47">
        <v>39082</v>
      </c>
      <c r="L54" s="30">
        <v>200</v>
      </c>
      <c r="M54" s="30" t="s">
        <v>65</v>
      </c>
      <c r="N54" s="48">
        <v>773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110</v>
      </c>
      <c r="F55" s="1">
        <v>1070.4</v>
      </c>
      <c r="G55" s="37">
        <v>56501.55</v>
      </c>
      <c r="H55" s="37">
        <v>56501.55</v>
      </c>
      <c r="I55" s="47">
        <v>38057</v>
      </c>
      <c r="J55" s="47">
        <v>38807</v>
      </c>
      <c r="K55" s="47">
        <v>39172</v>
      </c>
      <c r="L55" s="30">
        <v>290</v>
      </c>
      <c r="M55" s="30" t="s">
        <v>112</v>
      </c>
      <c r="N55" s="48">
        <v>1115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169</v>
      </c>
      <c r="F56" s="1">
        <v>1696</v>
      </c>
      <c r="G56" s="37">
        <v>56546.66</v>
      </c>
      <c r="H56" s="37">
        <v>5654.66</v>
      </c>
      <c r="I56" s="47">
        <v>38006</v>
      </c>
      <c r="J56" s="47">
        <v>38807</v>
      </c>
      <c r="K56" s="47">
        <v>39172</v>
      </c>
      <c r="L56" s="30">
        <v>290</v>
      </c>
      <c r="M56" s="30" t="s">
        <v>65</v>
      </c>
      <c r="N56" s="48">
        <v>1166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67</v>
      </c>
      <c r="F57" s="1">
        <v>1134.6</v>
      </c>
      <c r="G57" s="37">
        <v>66591.9</v>
      </c>
      <c r="H57" s="37">
        <v>73251.09</v>
      </c>
      <c r="I57" s="47">
        <v>38436</v>
      </c>
      <c r="J57" s="47">
        <v>39172</v>
      </c>
      <c r="K57" s="47">
        <v>39172</v>
      </c>
      <c r="L57" s="30">
        <v>290</v>
      </c>
      <c r="M57" s="30" t="s">
        <v>117</v>
      </c>
      <c r="N57" s="48">
        <v>736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98</v>
      </c>
      <c r="F58" s="1">
        <v>2289</v>
      </c>
      <c r="G58" s="37">
        <v>71950.89</v>
      </c>
      <c r="H58" s="37">
        <v>10278.69</v>
      </c>
      <c r="I58" s="47">
        <v>38090</v>
      </c>
      <c r="J58" s="47">
        <v>38807</v>
      </c>
      <c r="K58" s="47">
        <v>39172</v>
      </c>
      <c r="L58" s="30">
        <v>290</v>
      </c>
      <c r="M58" s="30" t="s">
        <v>120</v>
      </c>
      <c r="N58" s="48">
        <v>1082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24</v>
      </c>
      <c r="F59" s="1">
        <v>175.4</v>
      </c>
      <c r="G59" s="37">
        <v>8213.3</v>
      </c>
      <c r="H59" s="37">
        <v>1173.32</v>
      </c>
      <c r="I59" s="47">
        <v>38006</v>
      </c>
      <c r="J59" s="47">
        <v>38807</v>
      </c>
      <c r="K59" s="47">
        <v>39172</v>
      </c>
      <c r="L59" s="30">
        <v>290</v>
      </c>
      <c r="M59" s="30" t="s">
        <v>65</v>
      </c>
      <c r="N59" s="48">
        <v>1166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33</v>
      </c>
      <c r="F60" s="1">
        <v>727</v>
      </c>
      <c r="G60" s="37">
        <v>19372.59</v>
      </c>
      <c r="H60" s="37">
        <v>2767.5</v>
      </c>
      <c r="I60" s="47">
        <v>38085</v>
      </c>
      <c r="J60" s="47">
        <v>38807</v>
      </c>
      <c r="K60" s="47">
        <v>39172</v>
      </c>
      <c r="L60" s="30">
        <v>290</v>
      </c>
      <c r="M60" s="30" t="s">
        <v>65</v>
      </c>
      <c r="N60" s="48">
        <v>1087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47</v>
      </c>
      <c r="F61" s="1">
        <v>341</v>
      </c>
      <c r="G61" s="37">
        <v>13034.05</v>
      </c>
      <c r="H61" s="37">
        <v>1303.4</v>
      </c>
      <c r="I61" s="47">
        <v>38414</v>
      </c>
      <c r="J61" s="47">
        <v>39263</v>
      </c>
      <c r="K61" s="47">
        <v>39263</v>
      </c>
      <c r="L61" s="30">
        <v>381</v>
      </c>
      <c r="M61" s="30" t="s">
        <v>68</v>
      </c>
      <c r="N61" s="48">
        <v>849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52</v>
      </c>
      <c r="F62" s="1">
        <v>984.6</v>
      </c>
      <c r="G62" s="37">
        <v>41426.76</v>
      </c>
      <c r="H62" s="37">
        <v>4142.67</v>
      </c>
      <c r="I62" s="47">
        <v>38728</v>
      </c>
      <c r="J62" s="47">
        <v>39263</v>
      </c>
      <c r="K62" s="47">
        <v>39263</v>
      </c>
      <c r="L62" s="30">
        <v>381</v>
      </c>
      <c r="M62" s="30" t="s">
        <v>129</v>
      </c>
      <c r="N62" s="48">
        <v>535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31</v>
      </c>
      <c r="F63" s="1">
        <v>456</v>
      </c>
      <c r="G63" s="37">
        <v>18195.9</v>
      </c>
      <c r="H63" s="37">
        <v>18195.9</v>
      </c>
      <c r="I63" s="47">
        <v>38418</v>
      </c>
      <c r="J63" s="47">
        <v>39263</v>
      </c>
      <c r="K63" s="47">
        <v>39263</v>
      </c>
      <c r="L63" s="30">
        <v>381</v>
      </c>
      <c r="M63" s="30" t="s">
        <v>132</v>
      </c>
      <c r="N63" s="48">
        <v>845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200</v>
      </c>
      <c r="F64" s="1">
        <v>1604.4</v>
      </c>
      <c r="G64" s="37">
        <v>62734.31</v>
      </c>
      <c r="H64" s="37">
        <v>62734.31</v>
      </c>
      <c r="I64" s="47">
        <v>38412</v>
      </c>
      <c r="J64" s="47">
        <v>39263</v>
      </c>
      <c r="K64" s="47">
        <v>39263</v>
      </c>
      <c r="L64" s="30">
        <v>381</v>
      </c>
      <c r="M64" s="30" t="s">
        <v>129</v>
      </c>
      <c r="N64" s="48">
        <v>851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27</v>
      </c>
      <c r="F65" s="1">
        <v>200</v>
      </c>
      <c r="G65" s="37">
        <v>5696.6</v>
      </c>
      <c r="H65" s="37">
        <v>6266.26</v>
      </c>
      <c r="I65" s="47">
        <v>38559</v>
      </c>
      <c r="J65" s="47">
        <v>39263</v>
      </c>
      <c r="K65" s="47">
        <v>39263</v>
      </c>
      <c r="L65" s="30">
        <v>381</v>
      </c>
      <c r="M65" s="30" t="s">
        <v>137</v>
      </c>
      <c r="N65" s="48">
        <v>704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185</v>
      </c>
      <c r="F66" s="1">
        <v>1938.2</v>
      </c>
      <c r="G66" s="37">
        <v>70318.35</v>
      </c>
      <c r="H66" s="37">
        <v>7031.83</v>
      </c>
      <c r="I66" s="47">
        <v>38057</v>
      </c>
      <c r="J66" s="47">
        <v>39263</v>
      </c>
      <c r="K66" s="47">
        <v>39263</v>
      </c>
      <c r="L66" s="30">
        <v>381</v>
      </c>
      <c r="M66" s="30" t="s">
        <v>79</v>
      </c>
      <c r="N66" s="48">
        <v>1206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14</v>
      </c>
      <c r="F67" s="1">
        <v>210.6</v>
      </c>
      <c r="G67" s="37">
        <v>14496.4</v>
      </c>
      <c r="H67" s="37">
        <v>14496.4</v>
      </c>
      <c r="I67" s="47">
        <v>38454</v>
      </c>
      <c r="J67" s="47">
        <v>39263</v>
      </c>
      <c r="K67" s="47">
        <v>39263</v>
      </c>
      <c r="L67" s="30">
        <v>381</v>
      </c>
      <c r="M67" s="30" t="s">
        <v>117</v>
      </c>
      <c r="N67" s="48">
        <v>809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70</v>
      </c>
      <c r="F68" s="1">
        <v>584.6</v>
      </c>
      <c r="G68" s="37">
        <v>23153.17</v>
      </c>
      <c r="H68" s="37">
        <v>23153.16</v>
      </c>
      <c r="I68" s="47">
        <v>38419</v>
      </c>
      <c r="J68" s="47">
        <v>39263</v>
      </c>
      <c r="K68" s="47">
        <v>39263</v>
      </c>
      <c r="L68" s="30">
        <v>381</v>
      </c>
      <c r="M68" s="30" t="s">
        <v>62</v>
      </c>
      <c r="N68" s="48">
        <v>844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46</v>
      </c>
      <c r="F69" s="1">
        <v>358.8</v>
      </c>
      <c r="G69" s="37">
        <v>14141.7</v>
      </c>
      <c r="H69" s="37">
        <v>10464.88</v>
      </c>
      <c r="I69" s="47">
        <v>38443</v>
      </c>
      <c r="J69" s="47">
        <v>39263</v>
      </c>
      <c r="K69" s="47">
        <v>39263</v>
      </c>
      <c r="L69" s="30">
        <v>381</v>
      </c>
      <c r="M69" s="30" t="s">
        <v>65</v>
      </c>
      <c r="N69" s="48">
        <v>820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23</v>
      </c>
      <c r="F70" s="1">
        <v>222.4</v>
      </c>
      <c r="G70" s="37">
        <v>10207.67</v>
      </c>
      <c r="H70" s="37">
        <v>1020.76</v>
      </c>
      <c r="I70" s="47">
        <v>38443</v>
      </c>
      <c r="J70" s="47">
        <v>39263</v>
      </c>
      <c r="K70" s="47">
        <v>39263</v>
      </c>
      <c r="L70" s="30">
        <v>381</v>
      </c>
      <c r="M70" s="30" t="s">
        <v>65</v>
      </c>
      <c r="N70" s="48">
        <v>820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49</v>
      </c>
      <c r="F71" s="1">
        <v>720.2</v>
      </c>
      <c r="G71" s="37">
        <v>21665.42</v>
      </c>
      <c r="H71" s="37">
        <v>22798.83</v>
      </c>
      <c r="I71" s="47">
        <v>38460</v>
      </c>
      <c r="J71" s="47">
        <v>39263</v>
      </c>
      <c r="K71" s="47">
        <v>39263</v>
      </c>
      <c r="L71" s="30">
        <v>381</v>
      </c>
      <c r="M71" s="30" t="s">
        <v>150</v>
      </c>
      <c r="N71" s="48">
        <v>803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12</v>
      </c>
      <c r="F72" s="1">
        <v>319.2</v>
      </c>
      <c r="G72" s="37">
        <v>12823.65</v>
      </c>
      <c r="H72" s="37">
        <v>1282.36</v>
      </c>
      <c r="I72" s="47">
        <v>38581</v>
      </c>
      <c r="J72" s="47">
        <v>39355</v>
      </c>
      <c r="K72" s="47">
        <v>39355</v>
      </c>
      <c r="L72" s="30">
        <v>473</v>
      </c>
      <c r="M72" s="30" t="s">
        <v>59</v>
      </c>
      <c r="N72" s="48">
        <v>774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33</v>
      </c>
      <c r="F73" s="1">
        <v>501.4</v>
      </c>
      <c r="G73" s="37">
        <v>19616</v>
      </c>
      <c r="H73" s="37">
        <v>1961.6</v>
      </c>
      <c r="I73" s="47">
        <v>38566</v>
      </c>
      <c r="J73" s="47">
        <v>39355</v>
      </c>
      <c r="K73" s="47">
        <v>39355</v>
      </c>
      <c r="L73" s="30">
        <v>473</v>
      </c>
      <c r="M73" s="30" t="s">
        <v>120</v>
      </c>
      <c r="N73" s="48">
        <v>789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41</v>
      </c>
      <c r="F74" s="1">
        <v>477.8</v>
      </c>
      <c r="G74" s="37">
        <v>20371.95</v>
      </c>
      <c r="H74" s="37">
        <v>2037.19</v>
      </c>
      <c r="I74" s="47">
        <v>38729</v>
      </c>
      <c r="J74" s="47">
        <v>39355</v>
      </c>
      <c r="K74" s="47">
        <v>39355</v>
      </c>
      <c r="L74" s="30">
        <v>473</v>
      </c>
      <c r="M74" s="30" t="s">
        <v>157</v>
      </c>
      <c r="N74" s="48">
        <v>626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37</v>
      </c>
      <c r="F75" s="1">
        <v>1131.2</v>
      </c>
      <c r="G75" s="37">
        <v>59720.13</v>
      </c>
      <c r="H75" s="37">
        <v>5972.01</v>
      </c>
      <c r="I75" s="47">
        <v>38632</v>
      </c>
      <c r="J75" s="47">
        <v>39447</v>
      </c>
      <c r="K75" s="47">
        <v>39447</v>
      </c>
      <c r="L75" s="30">
        <v>565</v>
      </c>
      <c r="M75" s="30" t="s">
        <v>120</v>
      </c>
      <c r="N75" s="48">
        <v>815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62</v>
      </c>
      <c r="F76" s="1">
        <v>1169</v>
      </c>
      <c r="G76" s="37">
        <v>39698.53</v>
      </c>
      <c r="H76" s="37">
        <v>3969.85</v>
      </c>
      <c r="I76" s="47">
        <v>38841</v>
      </c>
      <c r="J76" s="47">
        <v>39447</v>
      </c>
      <c r="K76" s="47">
        <v>39447</v>
      </c>
      <c r="L76" s="30">
        <v>565</v>
      </c>
      <c r="M76" s="30" t="s">
        <v>65</v>
      </c>
      <c r="N76" s="48">
        <v>606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49</v>
      </c>
      <c r="F77" s="1">
        <v>640.8</v>
      </c>
      <c r="G77" s="37">
        <v>43367.4</v>
      </c>
      <c r="H77" s="37">
        <v>4336.74</v>
      </c>
      <c r="I77" s="47">
        <v>38796</v>
      </c>
      <c r="J77" s="47">
        <v>39447</v>
      </c>
      <c r="K77" s="47">
        <v>39447</v>
      </c>
      <c r="L77" s="30">
        <v>565</v>
      </c>
      <c r="M77" s="30" t="s">
        <v>90</v>
      </c>
      <c r="N77" s="48">
        <v>651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174</v>
      </c>
      <c r="F78" s="1">
        <v>1489.4</v>
      </c>
      <c r="G78" s="37">
        <v>72392.97</v>
      </c>
      <c r="H78" s="37">
        <v>7239.29</v>
      </c>
      <c r="I78" s="47">
        <v>38056</v>
      </c>
      <c r="J78" s="47">
        <v>39447</v>
      </c>
      <c r="K78" s="47">
        <v>39447</v>
      </c>
      <c r="L78" s="30">
        <v>565</v>
      </c>
      <c r="M78" s="30" t="s">
        <v>166</v>
      </c>
      <c r="N78" s="48">
        <v>1391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300</v>
      </c>
      <c r="F79" s="1">
        <v>823.8</v>
      </c>
      <c r="G79" s="37">
        <v>33280.8</v>
      </c>
      <c r="H79" s="37">
        <v>3328.08</v>
      </c>
      <c r="I79" s="47">
        <v>38728</v>
      </c>
      <c r="J79" s="47">
        <v>39447</v>
      </c>
      <c r="K79" s="47">
        <v>39447</v>
      </c>
      <c r="L79" s="30">
        <v>565</v>
      </c>
      <c r="M79" s="30" t="s">
        <v>129</v>
      </c>
      <c r="N79" s="48">
        <v>719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53</v>
      </c>
      <c r="F80" s="1">
        <v>508.6</v>
      </c>
      <c r="G80" s="37">
        <v>23895.9</v>
      </c>
      <c r="H80" s="37">
        <v>2389.59</v>
      </c>
      <c r="I80" s="47">
        <v>38756</v>
      </c>
      <c r="J80" s="47">
        <v>39447</v>
      </c>
      <c r="K80" s="47">
        <v>39447</v>
      </c>
      <c r="L80" s="30">
        <v>565</v>
      </c>
      <c r="M80" s="30" t="s">
        <v>59</v>
      </c>
      <c r="N80" s="48">
        <v>691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233</v>
      </c>
      <c r="F81" s="1">
        <v>1451</v>
      </c>
      <c r="G81" s="37">
        <v>64587.9</v>
      </c>
      <c r="H81" s="37">
        <v>6458.79</v>
      </c>
      <c r="I81" s="47">
        <v>38832</v>
      </c>
      <c r="J81" s="47">
        <v>39447</v>
      </c>
      <c r="K81" s="47">
        <v>39447</v>
      </c>
      <c r="L81" s="30">
        <v>565</v>
      </c>
      <c r="M81" s="30" t="s">
        <v>68</v>
      </c>
      <c r="N81" s="48">
        <v>615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95</v>
      </c>
      <c r="F82" s="1">
        <v>1023.4</v>
      </c>
      <c r="G82" s="37">
        <v>50831.2</v>
      </c>
      <c r="H82" s="37">
        <v>5083.12</v>
      </c>
      <c r="I82" s="47">
        <v>38728</v>
      </c>
      <c r="J82" s="47">
        <v>39447</v>
      </c>
      <c r="K82" s="47">
        <v>39447</v>
      </c>
      <c r="L82" s="30">
        <v>565</v>
      </c>
      <c r="M82" s="30" t="s">
        <v>129</v>
      </c>
      <c r="N82" s="48">
        <v>719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75</v>
      </c>
      <c r="F83" s="1">
        <v>969.2</v>
      </c>
      <c r="G83" s="37">
        <v>38969.7</v>
      </c>
      <c r="H83" s="37">
        <v>3896.92</v>
      </c>
      <c r="I83" s="47">
        <v>38805</v>
      </c>
      <c r="J83" s="47">
        <v>39447</v>
      </c>
      <c r="K83" s="47">
        <v>39447</v>
      </c>
      <c r="L83" s="30">
        <v>565</v>
      </c>
      <c r="M83" s="30" t="s">
        <v>68</v>
      </c>
      <c r="N83" s="48">
        <v>642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359</v>
      </c>
      <c r="F84" s="1">
        <v>5057.6</v>
      </c>
      <c r="G84" s="37">
        <v>229021.38</v>
      </c>
      <c r="H84" s="37">
        <v>22902.14</v>
      </c>
      <c r="I84" s="47">
        <v>38771</v>
      </c>
      <c r="J84" s="47">
        <v>39447</v>
      </c>
      <c r="K84" s="47">
        <v>39447</v>
      </c>
      <c r="L84" s="30">
        <v>565</v>
      </c>
      <c r="M84" s="30" t="s">
        <v>129</v>
      </c>
      <c r="N84" s="48">
        <v>676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70</v>
      </c>
      <c r="F85" s="1">
        <v>1154.8</v>
      </c>
      <c r="G85" s="37">
        <v>54654.76</v>
      </c>
      <c r="H85" s="37">
        <v>5465.48</v>
      </c>
      <c r="I85" s="47">
        <v>38771</v>
      </c>
      <c r="J85" s="47">
        <v>39447</v>
      </c>
      <c r="K85" s="47">
        <v>39447</v>
      </c>
      <c r="L85" s="30">
        <v>565</v>
      </c>
      <c r="M85" s="30" t="s">
        <v>129</v>
      </c>
      <c r="N85" s="48">
        <v>676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170</v>
      </c>
      <c r="F86" s="1">
        <v>807.6</v>
      </c>
      <c r="G86" s="37">
        <v>21629.7</v>
      </c>
      <c r="H86" s="37">
        <v>20579.7</v>
      </c>
      <c r="I86" s="47">
        <v>38748</v>
      </c>
      <c r="J86" s="47">
        <v>39447</v>
      </c>
      <c r="K86" s="47">
        <v>39447</v>
      </c>
      <c r="L86" s="30">
        <v>565</v>
      </c>
      <c r="M86" s="30" t="s">
        <v>137</v>
      </c>
      <c r="N86" s="48">
        <v>699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66</v>
      </c>
      <c r="F87" s="1">
        <v>1301.6</v>
      </c>
      <c r="G87" s="37">
        <v>46109.85</v>
      </c>
      <c r="H87" s="37">
        <v>4610.98</v>
      </c>
      <c r="I87" s="47">
        <v>38824</v>
      </c>
      <c r="J87" s="47">
        <v>39538</v>
      </c>
      <c r="K87" s="47">
        <v>39538</v>
      </c>
      <c r="L87" s="30">
        <v>656</v>
      </c>
      <c r="M87" s="30" t="s">
        <v>185</v>
      </c>
      <c r="N87" s="48">
        <v>714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75</v>
      </c>
      <c r="F88" s="1">
        <v>351.6</v>
      </c>
      <c r="G88" s="37">
        <v>14204.05</v>
      </c>
      <c r="H88" s="37">
        <v>1420.4</v>
      </c>
      <c r="I88" s="47">
        <v>38848</v>
      </c>
      <c r="J88" s="47">
        <v>39629</v>
      </c>
      <c r="K88" s="47">
        <v>39629</v>
      </c>
      <c r="L88" s="30">
        <v>747</v>
      </c>
      <c r="M88" s="30" t="s">
        <v>68</v>
      </c>
      <c r="N88" s="48">
        <v>781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584</v>
      </c>
      <c r="F89" s="1">
        <v>10419.6</v>
      </c>
      <c r="G89" s="37">
        <v>482849.52</v>
      </c>
      <c r="H89" s="37">
        <v>53113.44</v>
      </c>
      <c r="I89" s="47">
        <v>38771</v>
      </c>
      <c r="J89" s="47">
        <v>39629</v>
      </c>
      <c r="K89" s="47">
        <v>39629</v>
      </c>
      <c r="L89" s="30">
        <v>747</v>
      </c>
      <c r="M89" s="30" t="s">
        <v>129</v>
      </c>
      <c r="N89" s="48">
        <v>858</v>
      </c>
      <c r="O89" s="48"/>
      <c r="P89" s="48"/>
      <c r="Q89" s="48"/>
      <c r="R89" s="48"/>
    </row>
    <row r="90" spans="2:18" s="2" customFormat="1" ht="11.25">
      <c r="B90" s="66" t="s">
        <v>190</v>
      </c>
      <c r="C90" s="64" t="s">
        <v>51</v>
      </c>
      <c r="D90" s="2" t="s">
        <v>191</v>
      </c>
      <c r="E90" s="1">
        <v>6</v>
      </c>
      <c r="F90" s="1">
        <v>62.3</v>
      </c>
      <c r="G90" s="37">
        <v>1864.99</v>
      </c>
      <c r="H90" s="37">
        <v>186.5</v>
      </c>
      <c r="I90" s="47">
        <v>38740</v>
      </c>
      <c r="J90" s="47">
        <v>39629</v>
      </c>
      <c r="K90" s="47">
        <v>39629</v>
      </c>
      <c r="L90" s="30">
        <v>747</v>
      </c>
      <c r="M90" s="30" t="s">
        <v>65</v>
      </c>
      <c r="N90" s="48">
        <v>889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206</v>
      </c>
      <c r="F91" s="1">
        <v>3681.9</v>
      </c>
      <c r="G91" s="37">
        <v>127977.94</v>
      </c>
      <c r="H91" s="37">
        <v>20476.47</v>
      </c>
      <c r="I91" s="47">
        <v>38803</v>
      </c>
      <c r="J91" s="47">
        <v>39629</v>
      </c>
      <c r="K91" s="47">
        <v>39629</v>
      </c>
      <c r="L91" s="30">
        <v>747</v>
      </c>
      <c r="M91" s="30" t="s">
        <v>129</v>
      </c>
      <c r="N91" s="48">
        <v>826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54</v>
      </c>
      <c r="F92" s="1">
        <v>850.4</v>
      </c>
      <c r="G92" s="37">
        <v>28880.6</v>
      </c>
      <c r="H92" s="37">
        <v>2888.06</v>
      </c>
      <c r="I92" s="47">
        <v>38832</v>
      </c>
      <c r="J92" s="47">
        <v>39629</v>
      </c>
      <c r="K92" s="47">
        <v>39629</v>
      </c>
      <c r="L92" s="30">
        <v>747</v>
      </c>
      <c r="M92" s="30" t="s">
        <v>68</v>
      </c>
      <c r="N92" s="48">
        <v>797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168</v>
      </c>
      <c r="F93" s="1">
        <v>720</v>
      </c>
      <c r="G93" s="37">
        <v>25448.3</v>
      </c>
      <c r="H93" s="37">
        <v>2544.83</v>
      </c>
      <c r="I93" s="47">
        <v>38728</v>
      </c>
      <c r="J93" s="47">
        <v>39629</v>
      </c>
      <c r="K93" s="47">
        <v>39629</v>
      </c>
      <c r="L93" s="30">
        <v>747</v>
      </c>
      <c r="M93" s="30" t="s">
        <v>59</v>
      </c>
      <c r="N93" s="48">
        <v>901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45</v>
      </c>
      <c r="F94" s="1">
        <v>182.6</v>
      </c>
      <c r="G94" s="37">
        <v>11895.1</v>
      </c>
      <c r="H94" s="37">
        <v>1189.51</v>
      </c>
      <c r="I94" s="47">
        <v>38876</v>
      </c>
      <c r="J94" s="47">
        <v>39629</v>
      </c>
      <c r="K94" s="47">
        <v>39629</v>
      </c>
      <c r="L94" s="30">
        <v>747</v>
      </c>
      <c r="M94" s="30" t="s">
        <v>117</v>
      </c>
      <c r="N94" s="48">
        <v>753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65</v>
      </c>
      <c r="F95" s="1">
        <v>645</v>
      </c>
      <c r="G95" s="37">
        <v>32140.18</v>
      </c>
      <c r="H95" s="37">
        <v>32140.17</v>
      </c>
      <c r="I95" s="47">
        <v>38728</v>
      </c>
      <c r="J95" s="47">
        <v>39629</v>
      </c>
      <c r="K95" s="47">
        <v>39629</v>
      </c>
      <c r="L95" s="30">
        <v>747</v>
      </c>
      <c r="M95" s="30" t="s">
        <v>129</v>
      </c>
      <c r="N95" s="48">
        <v>901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17</v>
      </c>
      <c r="F96" s="1">
        <v>251</v>
      </c>
      <c r="G96" s="37">
        <v>9687.79</v>
      </c>
      <c r="H96" s="37">
        <v>9687.78</v>
      </c>
      <c r="I96" s="47">
        <v>38740</v>
      </c>
      <c r="J96" s="47">
        <v>39629</v>
      </c>
      <c r="K96" s="47">
        <v>39629</v>
      </c>
      <c r="L96" s="30">
        <v>747</v>
      </c>
      <c r="M96" s="30" t="s">
        <v>65</v>
      </c>
      <c r="N96" s="48">
        <v>889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12</v>
      </c>
      <c r="F97" s="1">
        <v>110</v>
      </c>
      <c r="G97" s="37">
        <v>3372.2</v>
      </c>
      <c r="H97" s="37">
        <v>337.22</v>
      </c>
      <c r="I97" s="47">
        <v>38854</v>
      </c>
      <c r="J97" s="47">
        <v>39629</v>
      </c>
      <c r="K97" s="47">
        <v>39629</v>
      </c>
      <c r="L97" s="30">
        <v>747</v>
      </c>
      <c r="M97" s="30" t="s">
        <v>68</v>
      </c>
      <c r="N97" s="48">
        <v>775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67</v>
      </c>
      <c r="F98" s="1">
        <v>867.8</v>
      </c>
      <c r="G98" s="37">
        <v>37991.7</v>
      </c>
      <c r="H98" s="37">
        <v>3799.17</v>
      </c>
      <c r="I98" s="47">
        <v>38802</v>
      </c>
      <c r="J98" s="47">
        <v>39629</v>
      </c>
      <c r="K98" s="47">
        <v>39629</v>
      </c>
      <c r="L98" s="30">
        <v>747</v>
      </c>
      <c r="M98" s="30" t="s">
        <v>117</v>
      </c>
      <c r="N98" s="48">
        <v>827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39</v>
      </c>
      <c r="F99" s="1">
        <v>1471.8</v>
      </c>
      <c r="G99" s="37">
        <v>43269</v>
      </c>
      <c r="H99" s="37">
        <v>4326.9</v>
      </c>
      <c r="I99" s="47">
        <v>38848</v>
      </c>
      <c r="J99" s="47">
        <v>39629</v>
      </c>
      <c r="K99" s="47">
        <v>39629</v>
      </c>
      <c r="L99" s="30">
        <v>747</v>
      </c>
      <c r="M99" s="30" t="s">
        <v>68</v>
      </c>
      <c r="N99" s="48">
        <v>781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242</v>
      </c>
      <c r="F100" s="1">
        <v>3836.95</v>
      </c>
      <c r="G100" s="37">
        <v>215932.72</v>
      </c>
      <c r="H100" s="37">
        <v>21593.27</v>
      </c>
      <c r="I100" s="47">
        <v>38755</v>
      </c>
      <c r="J100" s="47">
        <v>39629</v>
      </c>
      <c r="K100" s="47">
        <v>39629</v>
      </c>
      <c r="L100" s="30">
        <v>747</v>
      </c>
      <c r="M100" s="30" t="s">
        <v>212</v>
      </c>
      <c r="N100" s="48">
        <v>874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343</v>
      </c>
      <c r="F101" s="1">
        <v>5212.6</v>
      </c>
      <c r="G101" s="37">
        <v>290018.49</v>
      </c>
      <c r="H101" s="37">
        <v>29001.84</v>
      </c>
      <c r="I101" s="47">
        <v>38832</v>
      </c>
      <c r="J101" s="47">
        <v>39813</v>
      </c>
      <c r="K101" s="47">
        <v>39813</v>
      </c>
      <c r="L101" s="30">
        <v>931</v>
      </c>
      <c r="M101" s="30" t="s">
        <v>215</v>
      </c>
      <c r="N101" s="48">
        <v>981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2006-06-20T01:10:37Z</dcterms:modified>
  <cp:category/>
  <cp:version/>
  <cp:contentType/>
  <cp:contentStatus/>
</cp:coreProperties>
</file>