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<sst xmlns="http://schemas.openxmlformats.org/spreadsheetml/2006/main" count="380" uniqueCount="230">
  <si>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</si>
  <si>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</si>
  <si>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</si>
  <si>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</si>
  <si>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</si>
  <si>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</si>
  <si>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</si>
  <si>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</si>
  <si>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</si>
  <si>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</si>
  <si>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</si>
  <si>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</si>
  <si>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</si>
  <si>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</si>
  <si>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</si>
  <si>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</si>
  <si>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</si>
  <si>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</si>
  <si>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</si>
  <si>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</si>
  <si>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</si>
  <si>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</si>
  <si>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</si>
  <si>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</si>
  <si>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</si>
  <si>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</si>
  <si>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</si>
  <si>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</si>
  <si>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</si>
  <si>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</si>
  <si>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</si>
  <si>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</si>
  <si>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</si>
  <si>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</si>
  <si>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</si>
  <si>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</si>
  <si>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</si>
  <si>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</si>
  <si>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</si>
  <si>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</si>
  <si>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</si>
  <si>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</si>
  <si>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</si>
  <si>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</si>
  <si>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</si>
  <si>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</si>
  <si>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</si>
  <si>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</si>
  <si>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</si>
  <si>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</si>
  <si>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540190401</t>
  </si>
  <si>
    <t>1</t>
  </si>
  <si>
    <t xml:space="preserve">SNOWMOBILE REMOVAL            </t>
  </si>
  <si>
    <t xml:space="preserve">NORTHERN TIMBERLANDS, INC.    </t>
  </si>
  <si>
    <t>540310501</t>
  </si>
  <si>
    <t xml:space="preserve">RADIO MIX                     </t>
  </si>
  <si>
    <t xml:space="preserve">SCHEPKE FOR/PRO               </t>
  </si>
  <si>
    <t>540140501</t>
  </si>
  <si>
    <t xml:space="preserve">WHISPERING PINES              </t>
  </si>
  <si>
    <t xml:space="preserve">SIDELL FOREST PRODUCTS        </t>
  </si>
  <si>
    <t>540320301</t>
  </si>
  <si>
    <t xml:space="preserve">MUSHROOM POP                  </t>
  </si>
  <si>
    <t xml:space="preserve">BFP MANAGEMENT INC            </t>
  </si>
  <si>
    <t>540020701</t>
  </si>
  <si>
    <t xml:space="preserve">WET AND SMALL PILOT SALE      </t>
  </si>
  <si>
    <t>540170301</t>
  </si>
  <si>
    <t xml:space="preserve">GLAWE ASPEN                   </t>
  </si>
  <si>
    <t xml:space="preserve">HILLMAN POWER COMPANY         </t>
  </si>
  <si>
    <t>540200301</t>
  </si>
  <si>
    <t xml:space="preserve">BUMMER'S REMOVAL              </t>
  </si>
  <si>
    <t xml:space="preserve">E.H.TULGESTKA &amp; SONS          </t>
  </si>
  <si>
    <t>540020801</t>
  </si>
  <si>
    <t xml:space="preserve">BLACK MT. TWISTER             </t>
  </si>
  <si>
    <t xml:space="preserve">JEAN ZAMPICH                       </t>
  </si>
  <si>
    <t>540460501</t>
  </si>
  <si>
    <t xml:space="preserve">ALPENA STATE HARDWOOD         </t>
  </si>
  <si>
    <t>540250601</t>
  </si>
  <si>
    <t xml:space="preserve">STEVENS' ASSIST               </t>
  </si>
  <si>
    <t xml:space="preserve">CORDES,RICHARD                </t>
  </si>
  <si>
    <t>540270501</t>
  </si>
  <si>
    <t xml:space="preserve">FIRE BLURRED                  </t>
  </si>
  <si>
    <t>SCHLEBEN FOREST PRODUCTS, INC.</t>
  </si>
  <si>
    <t>540290501</t>
  </si>
  <si>
    <t xml:space="preserve">DIRECTIONS RED                </t>
  </si>
  <si>
    <t>540090501</t>
  </si>
  <si>
    <t>2</t>
  </si>
  <si>
    <t xml:space="preserve">ELK RIDGE ASPEN               </t>
  </si>
  <si>
    <t xml:space="preserve">AJD FOR/PRO                   </t>
  </si>
  <si>
    <t>540360501</t>
  </si>
  <si>
    <t xml:space="preserve">NORTH END ASPEN               </t>
  </si>
  <si>
    <t>540100501</t>
  </si>
  <si>
    <t xml:space="preserve">SHED RACK JACK                </t>
  </si>
  <si>
    <t xml:space="preserve">CRAWFORD FOREST PRODUCTS      </t>
  </si>
  <si>
    <t>540390501</t>
  </si>
  <si>
    <t xml:space="preserve">KROUSE ROAD HARDWOOD          </t>
  </si>
  <si>
    <t>R. CRAWFORD &amp; SON LOGGING, INC</t>
  </si>
  <si>
    <t>540070501</t>
  </si>
  <si>
    <t xml:space="preserve">BIG JACK                      </t>
  </si>
  <si>
    <t>540110301</t>
  </si>
  <si>
    <t xml:space="preserve">STOP 105                      </t>
  </si>
  <si>
    <t>540420501</t>
  </si>
  <si>
    <t xml:space="preserve">STOP 10 HARDWOOD              </t>
  </si>
  <si>
    <t>540350501</t>
  </si>
  <si>
    <t xml:space="preserve">ROVER RED PINE                </t>
  </si>
  <si>
    <t xml:space="preserve">BIEWER SAWMILL INC            </t>
  </si>
  <si>
    <t>540230201</t>
  </si>
  <si>
    <t xml:space="preserve">HIGHLAND CLEARANCE            </t>
  </si>
  <si>
    <t>540200501</t>
  </si>
  <si>
    <t xml:space="preserve">TOMMY KIRTLANDS               </t>
  </si>
  <si>
    <t>540100601</t>
  </si>
  <si>
    <t xml:space="preserve">RESERVED PINE                 </t>
  </si>
  <si>
    <t>540230601</t>
  </si>
  <si>
    <t xml:space="preserve">LONG LAKE ASPEN               </t>
  </si>
  <si>
    <t xml:space="preserve">THOMAS KNOPF                         </t>
  </si>
  <si>
    <t>540230501</t>
  </si>
  <si>
    <t xml:space="preserve">PUGROTH PINE                  </t>
  </si>
  <si>
    <t>540070601</t>
  </si>
  <si>
    <t xml:space="preserve">SILVER CREEK NORTH            </t>
  </si>
  <si>
    <t>540200601</t>
  </si>
  <si>
    <t xml:space="preserve">MILL'S HILLS                  </t>
  </si>
  <si>
    <t>540070701</t>
  </si>
  <si>
    <t xml:space="preserve">120 OAK                       </t>
  </si>
  <si>
    <t>540190601</t>
  </si>
  <si>
    <t xml:space="preserve">LOOKOUT ROAD MIX              </t>
  </si>
  <si>
    <t>540020301</t>
  </si>
  <si>
    <t xml:space="preserve">GREEN'S OAK TRAIL ASPEN       </t>
  </si>
  <si>
    <t>540040601</t>
  </si>
  <si>
    <t xml:space="preserve">RAINEY RIVER MIX              </t>
  </si>
  <si>
    <t>540440501</t>
  </si>
  <si>
    <t xml:space="preserve">POISON PLAINS                 </t>
  </si>
  <si>
    <t>540340501</t>
  </si>
  <si>
    <t xml:space="preserve">PATCHLESS                     </t>
  </si>
  <si>
    <t>540140601</t>
  </si>
  <si>
    <t xml:space="preserve">WHITE PINE 5-SPOT             </t>
  </si>
  <si>
    <t xml:space="preserve">TOM MAINVILLE                     </t>
  </si>
  <si>
    <t>540330501</t>
  </si>
  <si>
    <t xml:space="preserve">ROSARED                       </t>
  </si>
  <si>
    <t>540090601</t>
  </si>
  <si>
    <t xml:space="preserve">SHINGLE SHELL PINE            </t>
  </si>
  <si>
    <t>540090701</t>
  </si>
  <si>
    <t xml:space="preserve">RED GRASS PINE                </t>
  </si>
  <si>
    <t xml:space="preserve">JEREMY MCSWAIN                       </t>
  </si>
  <si>
    <t>540170401</t>
  </si>
  <si>
    <t xml:space="preserve">TONKEY ROAD RED PINE          </t>
  </si>
  <si>
    <t>540260501</t>
  </si>
  <si>
    <t xml:space="preserve">POISON HILL-BERRIES           </t>
  </si>
  <si>
    <t xml:space="preserve">CATALANO FOREST PRODUCTS INC  </t>
  </si>
  <si>
    <t>540160601</t>
  </si>
  <si>
    <t xml:space="preserve">REDD MILLS GRADE              </t>
  </si>
  <si>
    <t>540060601</t>
  </si>
  <si>
    <t xml:space="preserve">SOUTH PORTER ASPEN            </t>
  </si>
  <si>
    <t>540280601</t>
  </si>
  <si>
    <t xml:space="preserve">SNOWMOBILE BIRCH              </t>
  </si>
  <si>
    <t>540040201</t>
  </si>
  <si>
    <t xml:space="preserve">POISON APPLE                  </t>
  </si>
  <si>
    <t>540110701</t>
  </si>
  <si>
    <t xml:space="preserve">100 MILE DRIVE                </t>
  </si>
  <si>
    <t>540170601</t>
  </si>
  <si>
    <t xml:space="preserve">GOOD LUCK MIX                 </t>
  </si>
  <si>
    <t>540150601</t>
  </si>
  <si>
    <t xml:space="preserve">TALL PINES TRAIL PINE         </t>
  </si>
  <si>
    <t xml:space="preserve">KEITH PINNEY                        </t>
  </si>
  <si>
    <t>540120701</t>
  </si>
  <si>
    <t xml:space="preserve">VALHALLA                      </t>
  </si>
  <si>
    <t xml:space="preserve">COREY YODER                         </t>
  </si>
  <si>
    <t>540170701</t>
  </si>
  <si>
    <t xml:space="preserve">CLEAR PIT PINE                </t>
  </si>
  <si>
    <t xml:space="preserve">RANDY NASH                          </t>
  </si>
  <si>
    <t>540260601</t>
  </si>
  <si>
    <t xml:space="preserve">TOMAHAWK CREEK GROUP          </t>
  </si>
  <si>
    <t>540290601</t>
  </si>
  <si>
    <t xml:space="preserve">RED SPOT 5                    </t>
  </si>
  <si>
    <t>540300601</t>
  </si>
  <si>
    <t xml:space="preserve">ROLLING OAK                   </t>
  </si>
  <si>
    <t>540310701</t>
  </si>
  <si>
    <t xml:space="preserve">TOMAHAWK'S WEST ASPEN         </t>
  </si>
  <si>
    <t xml:space="preserve">G&amp;G FOREST PRODUCTS           </t>
  </si>
  <si>
    <t>540330601</t>
  </si>
  <si>
    <t xml:space="preserve">HUNTLEY ROAD ASPEN            </t>
  </si>
  <si>
    <t>540350601</t>
  </si>
  <si>
    <t xml:space="preserve">FOX HILL OAK                  </t>
  </si>
  <si>
    <t xml:space="preserve">CLARENCE HINCKA                        </t>
  </si>
  <si>
    <t>540360601</t>
  </si>
  <si>
    <t xml:space="preserve">FRIEDRICK ROAD ASPEN          </t>
  </si>
  <si>
    <t>540370601</t>
  </si>
  <si>
    <t xml:space="preserve">DEVIL TAKE THE LOOP           </t>
  </si>
  <si>
    <t>540390601</t>
  </si>
  <si>
    <t xml:space="preserve">JONESVILLE MIX                </t>
  </si>
  <si>
    <t>540400501</t>
  </si>
  <si>
    <t xml:space="preserve">CRANBERRY RED PINE            </t>
  </si>
  <si>
    <t>540270701</t>
  </si>
  <si>
    <t xml:space="preserve">EASY ACCESS RED PINE          </t>
  </si>
  <si>
    <t xml:space="preserve">PRECISION FORESTRY            </t>
  </si>
  <si>
    <t>540050701</t>
  </si>
  <si>
    <t xml:space="preserve">SLOPING ASPEN                 </t>
  </si>
  <si>
    <t>540260701</t>
  </si>
  <si>
    <t xml:space="preserve">612 RED PINE                  </t>
  </si>
  <si>
    <t>540220701</t>
  </si>
  <si>
    <t xml:space="preserve">TWO PAT'S PINE                </t>
  </si>
  <si>
    <t>540120601</t>
  </si>
  <si>
    <t xml:space="preserve">COMPARTMENT 66 HDWD           </t>
  </si>
  <si>
    <t xml:space="preserve">DUANE BILLS                         </t>
  </si>
  <si>
    <t>540140701</t>
  </si>
  <si>
    <t xml:space="preserve">FOCH AIRPORT PINE             </t>
  </si>
  <si>
    <t>540180701</t>
  </si>
  <si>
    <t xml:space="preserve">SPOTTED LAB PINE              </t>
  </si>
  <si>
    <t>540190701</t>
  </si>
  <si>
    <t xml:space="preserve">JACK STEAKS                   </t>
  </si>
  <si>
    <t>540210701</t>
  </si>
  <si>
    <t xml:space="preserve">COMPARTMENT 59 HDWD           </t>
  </si>
  <si>
    <t xml:space="preserve">WOOD BROTHERS LOGG.           </t>
  </si>
  <si>
    <t>540280701</t>
  </si>
  <si>
    <t xml:space="preserve">CHOCOLATE ASPEN               </t>
  </si>
  <si>
    <t>540290701</t>
  </si>
  <si>
    <t xml:space="preserve">PELTZ FIVE PLUS               </t>
  </si>
  <si>
    <t>540310601</t>
  </si>
  <si>
    <t xml:space="preserve">SUGAR OAK                     </t>
  </si>
  <si>
    <t>540320701</t>
  </si>
  <si>
    <t xml:space="preserve">CAMP COYOTE                   </t>
  </si>
  <si>
    <t>540380701</t>
  </si>
  <si>
    <t xml:space="preserve">STP COMPLEX                   </t>
  </si>
  <si>
    <t>540200701</t>
  </si>
  <si>
    <t xml:space="preserve">JACK BURGERS                  </t>
  </si>
  <si>
    <t>540160701</t>
  </si>
  <si>
    <t xml:space="preserve">NORTH GRASS LAKE              </t>
  </si>
  <si>
    <t>540380601</t>
  </si>
  <si>
    <t xml:space="preserve">JACK MCKEE                    </t>
  </si>
  <si>
    <t>540270601</t>
  </si>
  <si>
    <t xml:space="preserve">MEMORIAL HARDWOODS    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</si>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</sst>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7665</v>
      </c>
      <c r="L17" s="30"/>
    </row>
    <row r="18" spans="4:12" ht="12.75">
      <c r="D18" s="12" t="s">
        <v>37</v>
      </c>
      <c r="G18" s="21">
        <f>DSUM(DATABASE,5,U15:U16)</f>
        <v>106136.04999999997</v>
      </c>
      <c r="L18" s="30"/>
    </row>
    <row r="19" spans="4:12" ht="12.75">
      <c r="D19" s="12" t="s">
        <v>34</v>
      </c>
      <c r="G19" s="18">
        <f>DSUM(DATABASE,6,V15:V16)</f>
        <v>3939528.93</v>
      </c>
      <c r="L19" s="30"/>
    </row>
    <row r="20" spans="4:12" ht="12.75">
      <c r="D20" s="12" t="s">
        <v>38</v>
      </c>
      <c r="G20" s="18">
        <f>DSUM(DATABASE,7,W15:W16)</f>
        <v>1452508.8600000003</v>
      </c>
      <c r="L20" s="30"/>
    </row>
    <row r="21" spans="4:12" ht="12.75">
      <c r="D21" s="12" t="s">
        <v>35</v>
      </c>
      <c r="E21" s="22"/>
      <c r="F21" s="22"/>
      <c r="G21" s="18">
        <f>+G19-G20</f>
        <v>2487020.07</v>
      </c>
      <c r="L21" s="30"/>
    </row>
    <row r="22" spans="4:12" ht="12.75">
      <c r="D22" s="12" t="s">
        <v>44</v>
      </c>
      <c r="E22" s="22"/>
      <c r="F22" s="22"/>
      <c r="G22" s="45">
        <f>+G20/G19</f>
        <v>0.3687011533127643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2.312256669069935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584.6</v>
      </c>
      <c r="G31" s="37">
        <v>24310.83</v>
      </c>
      <c r="H31" s="37">
        <v>23153.16</v>
      </c>
      <c r="I31" s="47">
        <v>38419</v>
      </c>
      <c r="J31" s="47">
        <v>39263</v>
      </c>
      <c r="K31" s="47">
        <v>39263</v>
      </c>
      <c r="L31" s="30">
        <v>-193</v>
      </c>
      <c r="M31" s="30" t="s">
        <v>53</v>
      </c>
      <c r="N31" s="48">
        <v>844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</v>
      </c>
      <c r="F32" s="1">
        <v>648.8</v>
      </c>
      <c r="G32" s="37">
        <v>19629.92</v>
      </c>
      <c r="H32" s="37">
        <v>14722.44</v>
      </c>
      <c r="I32" s="47">
        <v>38926</v>
      </c>
      <c r="J32" s="47">
        <v>39447</v>
      </c>
      <c r="K32" s="47">
        <v>39447</v>
      </c>
      <c r="L32" s="30">
        <v>-9</v>
      </c>
      <c r="M32" s="30" t="s">
        <v>56</v>
      </c>
      <c r="N32" s="48">
        <v>521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296</v>
      </c>
      <c r="F33" s="1">
        <v>3783</v>
      </c>
      <c r="G33" s="37">
        <v>141665.2</v>
      </c>
      <c r="H33" s="37">
        <v>99165.64</v>
      </c>
      <c r="I33" s="47">
        <v>38897</v>
      </c>
      <c r="J33" s="47">
        <v>39538</v>
      </c>
      <c r="K33" s="47">
        <v>39538</v>
      </c>
      <c r="L33" s="30">
        <v>82</v>
      </c>
      <c r="M33" s="30" t="s">
        <v>59</v>
      </c>
      <c r="N33" s="48">
        <v>641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174</v>
      </c>
      <c r="F34" s="1">
        <v>1489.4</v>
      </c>
      <c r="G34" s="37">
        <v>72392.97</v>
      </c>
      <c r="H34" s="37">
        <v>44883.63</v>
      </c>
      <c r="I34" s="47">
        <v>38056</v>
      </c>
      <c r="J34" s="47">
        <v>39447</v>
      </c>
      <c r="K34" s="47">
        <v>39538</v>
      </c>
      <c r="L34" s="30">
        <v>82</v>
      </c>
      <c r="M34" s="30" t="s">
        <v>62</v>
      </c>
      <c r="N34" s="48">
        <v>1482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</v>
      </c>
      <c r="F35" s="1">
        <v>135</v>
      </c>
      <c r="G35" s="37">
        <v>2154.8</v>
      </c>
      <c r="H35" s="37">
        <v>215.48</v>
      </c>
      <c r="I35" s="47">
        <v>39127</v>
      </c>
      <c r="J35" s="47">
        <v>39538</v>
      </c>
      <c r="K35" s="47">
        <v>39538</v>
      </c>
      <c r="L35" s="30">
        <v>82</v>
      </c>
      <c r="M35" s="30" t="s">
        <v>56</v>
      </c>
      <c r="N35" s="48">
        <v>411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98</v>
      </c>
      <c r="F36" s="1">
        <v>2289</v>
      </c>
      <c r="G36" s="37">
        <v>85655.81</v>
      </c>
      <c r="H36" s="37">
        <v>10278.69</v>
      </c>
      <c r="I36" s="47">
        <v>38090</v>
      </c>
      <c r="J36" s="47">
        <v>38807</v>
      </c>
      <c r="K36" s="47">
        <v>39538</v>
      </c>
      <c r="L36" s="30">
        <v>82</v>
      </c>
      <c r="M36" s="30" t="s">
        <v>67</v>
      </c>
      <c r="N36" s="48">
        <v>1448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169</v>
      </c>
      <c r="F37" s="1">
        <v>1696</v>
      </c>
      <c r="G37" s="37">
        <v>56546.66</v>
      </c>
      <c r="H37" s="37">
        <v>5654.66</v>
      </c>
      <c r="I37" s="47">
        <v>38006</v>
      </c>
      <c r="J37" s="47">
        <v>38807</v>
      </c>
      <c r="K37" s="47">
        <v>39538</v>
      </c>
      <c r="L37" s="30">
        <v>82</v>
      </c>
      <c r="M37" s="30" t="s">
        <v>70</v>
      </c>
      <c r="N37" s="48">
        <v>1532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62</v>
      </c>
      <c r="F38" s="1">
        <v>901</v>
      </c>
      <c r="G38" s="37">
        <v>12248.84</v>
      </c>
      <c r="H38" s="37">
        <v>1224.88</v>
      </c>
      <c r="I38" s="47">
        <v>39451</v>
      </c>
      <c r="J38" s="47">
        <v>39568</v>
      </c>
      <c r="K38" s="47">
        <v>39568</v>
      </c>
      <c r="L38" s="30">
        <v>112</v>
      </c>
      <c r="M38" s="30" t="s">
        <v>73</v>
      </c>
      <c r="N38" s="48">
        <v>117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75</v>
      </c>
      <c r="F39" s="1">
        <v>351.6</v>
      </c>
      <c r="G39" s="37">
        <v>14204.05</v>
      </c>
      <c r="H39" s="37">
        <v>1420.4</v>
      </c>
      <c r="I39" s="47">
        <v>38848</v>
      </c>
      <c r="J39" s="47">
        <v>39629</v>
      </c>
      <c r="K39" s="47">
        <v>39629</v>
      </c>
      <c r="L39" s="30">
        <v>173</v>
      </c>
      <c r="M39" s="30" t="s">
        <v>56</v>
      </c>
      <c r="N39" s="48">
        <v>781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47</v>
      </c>
      <c r="F40" s="1">
        <v>637.2</v>
      </c>
      <c r="G40" s="37">
        <v>12511.4</v>
      </c>
      <c r="H40" s="37">
        <v>1251.14</v>
      </c>
      <c r="I40" s="47">
        <v>39162</v>
      </c>
      <c r="J40" s="47">
        <v>39629</v>
      </c>
      <c r="K40" s="47">
        <v>39629</v>
      </c>
      <c r="L40" s="30">
        <v>173</v>
      </c>
      <c r="M40" s="30" t="s">
        <v>78</v>
      </c>
      <c r="N40" s="48">
        <v>467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206</v>
      </c>
      <c r="F41" s="1">
        <v>3681.9</v>
      </c>
      <c r="G41" s="37">
        <v>127977.94</v>
      </c>
      <c r="H41" s="37">
        <v>127977.94</v>
      </c>
      <c r="I41" s="47">
        <v>38803</v>
      </c>
      <c r="J41" s="47">
        <v>39629</v>
      </c>
      <c r="K41" s="47">
        <v>39629</v>
      </c>
      <c r="L41" s="5">
        <v>173</v>
      </c>
      <c r="M41" s="46" t="s">
        <v>81</v>
      </c>
      <c r="N41" s="2">
        <v>826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6</v>
      </c>
      <c r="F42" s="1">
        <v>62.3</v>
      </c>
      <c r="G42" s="37">
        <v>1864.99</v>
      </c>
      <c r="H42" s="37">
        <v>186.5</v>
      </c>
      <c r="I42" s="47">
        <v>38740</v>
      </c>
      <c r="J42" s="47">
        <v>39629</v>
      </c>
      <c r="K42" s="47">
        <v>39629</v>
      </c>
      <c r="L42" s="30">
        <v>173</v>
      </c>
      <c r="M42" s="30" t="s">
        <v>70</v>
      </c>
      <c r="N42" s="48">
        <v>889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85</v>
      </c>
      <c r="D43" s="2" t="s">
        <v>86</v>
      </c>
      <c r="E43" s="1">
        <v>52</v>
      </c>
      <c r="F43" s="1">
        <v>984.6</v>
      </c>
      <c r="G43" s="37">
        <v>41426.76</v>
      </c>
      <c r="H43" s="37">
        <v>25270.31</v>
      </c>
      <c r="I43" s="47">
        <v>38728</v>
      </c>
      <c r="J43" s="47">
        <v>39263</v>
      </c>
      <c r="K43" s="47">
        <v>39629</v>
      </c>
      <c r="L43" s="30">
        <v>173</v>
      </c>
      <c r="M43" s="30" t="s">
        <v>87</v>
      </c>
      <c r="N43" s="48">
        <v>901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12</v>
      </c>
      <c r="F44" s="1">
        <v>110</v>
      </c>
      <c r="G44" s="37">
        <v>3372.2</v>
      </c>
      <c r="H44" s="37">
        <v>337.22</v>
      </c>
      <c r="I44" s="47">
        <v>38854</v>
      </c>
      <c r="J44" s="47">
        <v>39629</v>
      </c>
      <c r="K44" s="47">
        <v>39629</v>
      </c>
      <c r="L44" s="30">
        <v>173</v>
      </c>
      <c r="M44" s="30" t="s">
        <v>56</v>
      </c>
      <c r="N44" s="48">
        <v>775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242</v>
      </c>
      <c r="F45" s="1">
        <v>3836.95</v>
      </c>
      <c r="G45" s="37">
        <v>215932.72</v>
      </c>
      <c r="H45" s="37">
        <v>51823.85</v>
      </c>
      <c r="I45" s="47">
        <v>38755</v>
      </c>
      <c r="J45" s="47">
        <v>39629</v>
      </c>
      <c r="K45" s="47">
        <v>39629</v>
      </c>
      <c r="L45" s="30">
        <v>173</v>
      </c>
      <c r="M45" s="30" t="s">
        <v>92</v>
      </c>
      <c r="N45" s="48">
        <v>874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168</v>
      </c>
      <c r="F46" s="1">
        <v>720</v>
      </c>
      <c r="G46" s="37">
        <v>25448.3</v>
      </c>
      <c r="H46" s="37">
        <v>2544.83</v>
      </c>
      <c r="I46" s="47">
        <v>38728</v>
      </c>
      <c r="J46" s="47">
        <v>39629</v>
      </c>
      <c r="K46" s="47">
        <v>39629</v>
      </c>
      <c r="L46" s="30">
        <v>173</v>
      </c>
      <c r="M46" s="30" t="s">
        <v>95</v>
      </c>
      <c r="N46" s="48">
        <v>901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584</v>
      </c>
      <c r="F47" s="1">
        <v>10419.6</v>
      </c>
      <c r="G47" s="37">
        <v>482849.52</v>
      </c>
      <c r="H47" s="37">
        <v>53113.44</v>
      </c>
      <c r="I47" s="47">
        <v>38771</v>
      </c>
      <c r="J47" s="47">
        <v>39629</v>
      </c>
      <c r="K47" s="47">
        <v>39629</v>
      </c>
      <c r="L47" s="30">
        <v>173</v>
      </c>
      <c r="M47" s="30" t="s">
        <v>81</v>
      </c>
      <c r="N47" s="48">
        <v>858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46</v>
      </c>
      <c r="F48" s="1">
        <v>358.8</v>
      </c>
      <c r="G48" s="37">
        <v>14848.78</v>
      </c>
      <c r="H48" s="37">
        <v>10648.72</v>
      </c>
      <c r="I48" s="47">
        <v>38443</v>
      </c>
      <c r="J48" s="47">
        <v>39263</v>
      </c>
      <c r="K48" s="47">
        <v>39629</v>
      </c>
      <c r="L48" s="30">
        <v>173</v>
      </c>
      <c r="M48" s="30" t="s">
        <v>70</v>
      </c>
      <c r="N48" s="48">
        <v>1186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128</v>
      </c>
      <c r="F49" s="1">
        <v>980.2</v>
      </c>
      <c r="G49" s="37">
        <v>40107.82</v>
      </c>
      <c r="H49" s="37">
        <v>4010.78</v>
      </c>
      <c r="I49" s="47">
        <v>38859</v>
      </c>
      <c r="J49" s="47">
        <v>38898</v>
      </c>
      <c r="K49" s="47">
        <v>39629</v>
      </c>
      <c r="L49" s="30">
        <v>173</v>
      </c>
      <c r="M49" s="30" t="s">
        <v>70</v>
      </c>
      <c r="N49" s="48">
        <v>770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67</v>
      </c>
      <c r="F50" s="1">
        <v>867.8</v>
      </c>
      <c r="G50" s="37">
        <v>37991.7</v>
      </c>
      <c r="H50" s="37">
        <v>37991.7</v>
      </c>
      <c r="I50" s="47">
        <v>38802</v>
      </c>
      <c r="J50" s="47">
        <v>39629</v>
      </c>
      <c r="K50" s="47">
        <v>39629</v>
      </c>
      <c r="L50" s="30">
        <v>173</v>
      </c>
      <c r="M50" s="30" t="s">
        <v>104</v>
      </c>
      <c r="N50" s="48">
        <v>827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21</v>
      </c>
      <c r="F51" s="1">
        <v>174.4</v>
      </c>
      <c r="G51" s="37">
        <v>1736.61</v>
      </c>
      <c r="H51" s="37">
        <v>1736.61</v>
      </c>
      <c r="I51" s="47">
        <v>38237</v>
      </c>
      <c r="J51" s="47">
        <v>38990</v>
      </c>
      <c r="K51" s="47">
        <v>39721</v>
      </c>
      <c r="L51" s="30">
        <v>265</v>
      </c>
      <c r="M51" s="30" t="s">
        <v>70</v>
      </c>
      <c r="N51" s="48">
        <v>1484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359</v>
      </c>
      <c r="F52" s="1">
        <v>5057.6</v>
      </c>
      <c r="G52" s="37">
        <v>229021.38</v>
      </c>
      <c r="H52" s="37">
        <v>137412.83</v>
      </c>
      <c r="I52" s="47">
        <v>38771</v>
      </c>
      <c r="J52" s="47">
        <v>39447</v>
      </c>
      <c r="K52" s="47">
        <v>39813</v>
      </c>
      <c r="L52" s="30">
        <v>357</v>
      </c>
      <c r="M52" s="30" t="s">
        <v>81</v>
      </c>
      <c r="N52" s="48">
        <v>1042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48</v>
      </c>
      <c r="F53" s="1">
        <v>1047.6</v>
      </c>
      <c r="G53" s="37">
        <v>23460.16</v>
      </c>
      <c r="H53" s="37">
        <v>8211.05</v>
      </c>
      <c r="I53" s="47">
        <v>39240</v>
      </c>
      <c r="J53" s="47">
        <v>39813</v>
      </c>
      <c r="K53" s="47">
        <v>39813</v>
      </c>
      <c r="L53" s="30">
        <v>357</v>
      </c>
      <c r="M53" s="30" t="s">
        <v>73</v>
      </c>
      <c r="N53" s="48">
        <v>573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69</v>
      </c>
      <c r="F54" s="1">
        <v>2183.8</v>
      </c>
      <c r="G54" s="37">
        <v>70351.85</v>
      </c>
      <c r="H54" s="37">
        <v>7035.18</v>
      </c>
      <c r="I54" s="47">
        <v>39219</v>
      </c>
      <c r="J54" s="47">
        <v>39813</v>
      </c>
      <c r="K54" s="47">
        <v>39813</v>
      </c>
      <c r="L54" s="30">
        <v>357</v>
      </c>
      <c r="M54" s="30" t="s">
        <v>113</v>
      </c>
      <c r="N54" s="48">
        <v>594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95</v>
      </c>
      <c r="F55" s="1">
        <v>1023.4</v>
      </c>
      <c r="G55" s="37">
        <v>50831.2</v>
      </c>
      <c r="H55" s="37">
        <v>5083.12</v>
      </c>
      <c r="I55" s="47">
        <v>38728</v>
      </c>
      <c r="J55" s="47">
        <v>39447</v>
      </c>
      <c r="K55" s="47">
        <v>39813</v>
      </c>
      <c r="L55" s="30">
        <v>357</v>
      </c>
      <c r="M55" s="30" t="s">
        <v>81</v>
      </c>
      <c r="N55" s="48">
        <v>1085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150</v>
      </c>
      <c r="F56" s="1">
        <v>1962</v>
      </c>
      <c r="G56" s="37">
        <v>49687.27</v>
      </c>
      <c r="H56" s="37">
        <v>19874.91</v>
      </c>
      <c r="I56" s="47">
        <v>39154</v>
      </c>
      <c r="J56" s="47">
        <v>39813</v>
      </c>
      <c r="K56" s="47">
        <v>39813</v>
      </c>
      <c r="L56" s="30">
        <v>357</v>
      </c>
      <c r="M56" s="30" t="s">
        <v>81</v>
      </c>
      <c r="N56" s="48">
        <v>659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29</v>
      </c>
      <c r="F57" s="1">
        <v>673.8</v>
      </c>
      <c r="G57" s="37">
        <v>16298.95</v>
      </c>
      <c r="H57" s="37">
        <v>1629.89</v>
      </c>
      <c r="I57" s="47">
        <v>39188</v>
      </c>
      <c r="J57" s="47">
        <v>39813</v>
      </c>
      <c r="K57" s="47">
        <v>39813</v>
      </c>
      <c r="L57" s="30">
        <v>357</v>
      </c>
      <c r="M57" s="30" t="s">
        <v>70</v>
      </c>
      <c r="N57" s="48">
        <v>625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14</v>
      </c>
      <c r="F58" s="1">
        <v>135.2</v>
      </c>
      <c r="G58" s="37">
        <v>1957.05</v>
      </c>
      <c r="H58" s="37">
        <v>195.7</v>
      </c>
      <c r="I58" s="47">
        <v>39351</v>
      </c>
      <c r="J58" s="47">
        <v>39813</v>
      </c>
      <c r="K58" s="47">
        <v>39813</v>
      </c>
      <c r="L58" s="30">
        <v>357</v>
      </c>
      <c r="M58" s="30" t="s">
        <v>78</v>
      </c>
      <c r="N58" s="48">
        <v>462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21</v>
      </c>
      <c r="F59" s="1">
        <v>180</v>
      </c>
      <c r="G59" s="37">
        <v>4252</v>
      </c>
      <c r="H59" s="37">
        <v>425.2</v>
      </c>
      <c r="I59" s="47">
        <v>39211</v>
      </c>
      <c r="J59" s="47">
        <v>39813</v>
      </c>
      <c r="K59" s="47">
        <v>39813</v>
      </c>
      <c r="L59" s="30">
        <v>357</v>
      </c>
      <c r="M59" s="30" t="s">
        <v>56</v>
      </c>
      <c r="N59" s="48">
        <v>602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245</v>
      </c>
      <c r="F60" s="1">
        <v>3854.7</v>
      </c>
      <c r="G60" s="37">
        <v>140329.03</v>
      </c>
      <c r="H60" s="37">
        <v>121374.79</v>
      </c>
      <c r="I60" s="47">
        <v>37992</v>
      </c>
      <c r="J60" s="47">
        <v>39082</v>
      </c>
      <c r="K60" s="47">
        <v>39813</v>
      </c>
      <c r="L60" s="30">
        <v>357</v>
      </c>
      <c r="M60" s="30" t="s">
        <v>70</v>
      </c>
      <c r="N60" s="48">
        <v>1821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91</v>
      </c>
      <c r="F61" s="1">
        <v>1353.6</v>
      </c>
      <c r="G61" s="37">
        <v>46364.8</v>
      </c>
      <c r="H61" s="37">
        <v>4636.48</v>
      </c>
      <c r="I61" s="47">
        <v>39127</v>
      </c>
      <c r="J61" s="47">
        <v>39813</v>
      </c>
      <c r="K61" s="47">
        <v>39813</v>
      </c>
      <c r="L61" s="30">
        <v>357</v>
      </c>
      <c r="M61" s="30" t="s">
        <v>56</v>
      </c>
      <c r="N61" s="48">
        <v>686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233</v>
      </c>
      <c r="F62" s="1">
        <v>1451</v>
      </c>
      <c r="G62" s="37">
        <v>67817.3</v>
      </c>
      <c r="H62" s="37">
        <v>20668.13</v>
      </c>
      <c r="I62" s="47">
        <v>38832</v>
      </c>
      <c r="J62" s="47">
        <v>39447</v>
      </c>
      <c r="K62" s="47">
        <v>39813</v>
      </c>
      <c r="L62" s="30">
        <v>357</v>
      </c>
      <c r="M62" s="30" t="s">
        <v>56</v>
      </c>
      <c r="N62" s="48">
        <v>981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53</v>
      </c>
      <c r="F63" s="1">
        <v>508.6</v>
      </c>
      <c r="G63" s="37">
        <v>25090.7</v>
      </c>
      <c r="H63" s="37">
        <v>2389.59</v>
      </c>
      <c r="I63" s="47">
        <v>38756</v>
      </c>
      <c r="J63" s="47">
        <v>39447</v>
      </c>
      <c r="K63" s="47">
        <v>39813</v>
      </c>
      <c r="L63" s="30">
        <v>357</v>
      </c>
      <c r="M63" s="30" t="s">
        <v>95</v>
      </c>
      <c r="N63" s="48">
        <v>1057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57</v>
      </c>
      <c r="F64" s="1">
        <v>165.2</v>
      </c>
      <c r="G64" s="37">
        <v>5223.1</v>
      </c>
      <c r="H64" s="37">
        <v>5223.1</v>
      </c>
      <c r="I64" s="47">
        <v>39140</v>
      </c>
      <c r="J64" s="47">
        <v>39813</v>
      </c>
      <c r="K64" s="47">
        <v>39813</v>
      </c>
      <c r="L64" s="30">
        <v>357</v>
      </c>
      <c r="M64" s="30" t="s">
        <v>134</v>
      </c>
      <c r="N64" s="48">
        <v>673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75</v>
      </c>
      <c r="F65" s="1">
        <v>969.2</v>
      </c>
      <c r="G65" s="37">
        <v>40918.19</v>
      </c>
      <c r="H65" s="37">
        <v>40918.19</v>
      </c>
      <c r="I65" s="47">
        <v>38805</v>
      </c>
      <c r="J65" s="47">
        <v>39447</v>
      </c>
      <c r="K65" s="47">
        <v>39813</v>
      </c>
      <c r="L65" s="30">
        <v>357</v>
      </c>
      <c r="M65" s="30" t="s">
        <v>56</v>
      </c>
      <c r="N65" s="48">
        <v>1008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73</v>
      </c>
      <c r="F66" s="1">
        <v>978.4</v>
      </c>
      <c r="G66" s="37">
        <v>29990.19</v>
      </c>
      <c r="H66" s="37">
        <v>2999.01</v>
      </c>
      <c r="I66" s="47">
        <v>39189</v>
      </c>
      <c r="J66" s="47">
        <v>39813</v>
      </c>
      <c r="K66" s="47">
        <v>39813</v>
      </c>
      <c r="L66" s="30">
        <v>357</v>
      </c>
      <c r="M66" s="30" t="s">
        <v>104</v>
      </c>
      <c r="N66" s="48">
        <v>624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30</v>
      </c>
      <c r="F67" s="1">
        <v>596.2</v>
      </c>
      <c r="G67" s="37">
        <v>24849.38</v>
      </c>
      <c r="H67" s="37">
        <v>2484.93</v>
      </c>
      <c r="I67" s="47">
        <v>39273</v>
      </c>
      <c r="J67" s="47">
        <v>39813</v>
      </c>
      <c r="K67" s="47">
        <v>39813</v>
      </c>
      <c r="L67" s="30">
        <v>357</v>
      </c>
      <c r="M67" s="30" t="s">
        <v>141</v>
      </c>
      <c r="N67" s="48">
        <v>540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119</v>
      </c>
      <c r="F68" s="1">
        <v>1362.6</v>
      </c>
      <c r="G68" s="37">
        <v>70072.84</v>
      </c>
      <c r="H68" s="37">
        <v>9555.38</v>
      </c>
      <c r="I68" s="47">
        <v>38377</v>
      </c>
      <c r="J68" s="47">
        <v>39082</v>
      </c>
      <c r="K68" s="47">
        <v>39813</v>
      </c>
      <c r="L68" s="30">
        <v>357</v>
      </c>
      <c r="M68" s="30" t="s">
        <v>70</v>
      </c>
      <c r="N68" s="48">
        <v>1436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343</v>
      </c>
      <c r="F69" s="1">
        <v>5212.6</v>
      </c>
      <c r="G69" s="37">
        <v>290018.49</v>
      </c>
      <c r="H69" s="37">
        <v>66704.25</v>
      </c>
      <c r="I69" s="47">
        <v>38832</v>
      </c>
      <c r="J69" s="47">
        <v>39813</v>
      </c>
      <c r="K69" s="47">
        <v>39813</v>
      </c>
      <c r="L69" s="30">
        <v>357</v>
      </c>
      <c r="M69" s="30" t="s">
        <v>146</v>
      </c>
      <c r="N69" s="48">
        <v>981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14</v>
      </c>
      <c r="F70" s="1">
        <v>228.2</v>
      </c>
      <c r="G70" s="37">
        <v>8909.02</v>
      </c>
      <c r="H70" s="37">
        <v>890.9</v>
      </c>
      <c r="I70" s="47">
        <v>39189</v>
      </c>
      <c r="J70" s="47">
        <v>39813</v>
      </c>
      <c r="K70" s="47">
        <v>39813</v>
      </c>
      <c r="L70" s="30">
        <v>357</v>
      </c>
      <c r="M70" s="30" t="s">
        <v>104</v>
      </c>
      <c r="N70" s="48">
        <v>624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13</v>
      </c>
      <c r="F71" s="1">
        <v>302</v>
      </c>
      <c r="G71" s="37">
        <v>8733</v>
      </c>
      <c r="H71" s="37">
        <v>873.3</v>
      </c>
      <c r="I71" s="47">
        <v>39177</v>
      </c>
      <c r="J71" s="47">
        <v>39813</v>
      </c>
      <c r="K71" s="47">
        <v>39813</v>
      </c>
      <c r="L71" s="30">
        <v>357</v>
      </c>
      <c r="M71" s="30" t="s">
        <v>56</v>
      </c>
      <c r="N71" s="48">
        <v>636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31</v>
      </c>
      <c r="F72" s="1">
        <v>592.8</v>
      </c>
      <c r="G72" s="37">
        <v>18926.65</v>
      </c>
      <c r="H72" s="37">
        <v>1892.66</v>
      </c>
      <c r="I72" s="47">
        <v>39120</v>
      </c>
      <c r="J72" s="47">
        <v>39813</v>
      </c>
      <c r="K72" s="47">
        <v>39813</v>
      </c>
      <c r="L72" s="30">
        <v>357</v>
      </c>
      <c r="M72" s="30" t="s">
        <v>56</v>
      </c>
      <c r="N72" s="48">
        <v>693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203</v>
      </c>
      <c r="F73" s="1">
        <v>2146</v>
      </c>
      <c r="G73" s="37">
        <v>44012.21</v>
      </c>
      <c r="H73" s="37">
        <v>44012.2</v>
      </c>
      <c r="I73" s="47">
        <v>38245</v>
      </c>
      <c r="J73" s="47">
        <v>39082</v>
      </c>
      <c r="K73" s="47">
        <v>39813</v>
      </c>
      <c r="L73" s="30">
        <v>357</v>
      </c>
      <c r="M73" s="30" t="s">
        <v>70</v>
      </c>
      <c r="N73" s="48">
        <v>1568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60</v>
      </c>
      <c r="F74" s="1">
        <v>925</v>
      </c>
      <c r="G74" s="37">
        <v>16451.1</v>
      </c>
      <c r="H74" s="37">
        <v>1645.11</v>
      </c>
      <c r="I74" s="47">
        <v>39232</v>
      </c>
      <c r="J74" s="47">
        <v>39903</v>
      </c>
      <c r="K74" s="47">
        <v>39903</v>
      </c>
      <c r="L74" s="30">
        <v>447</v>
      </c>
      <c r="M74" s="30" t="s">
        <v>70</v>
      </c>
      <c r="N74" s="48">
        <v>671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82</v>
      </c>
      <c r="F75" s="1">
        <v>1755</v>
      </c>
      <c r="G75" s="37">
        <v>27524.55</v>
      </c>
      <c r="H75" s="37">
        <v>2752.44</v>
      </c>
      <c r="I75" s="47">
        <v>39232</v>
      </c>
      <c r="J75" s="47">
        <v>39903</v>
      </c>
      <c r="K75" s="47">
        <v>39903</v>
      </c>
      <c r="L75" s="30">
        <v>447</v>
      </c>
      <c r="M75" s="30" t="s">
        <v>70</v>
      </c>
      <c r="N75" s="48">
        <v>671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121</v>
      </c>
      <c r="F76" s="1">
        <v>1153.4</v>
      </c>
      <c r="G76" s="37">
        <v>46056.61</v>
      </c>
      <c r="H76" s="37">
        <v>32239.63</v>
      </c>
      <c r="I76" s="47">
        <v>39209</v>
      </c>
      <c r="J76" s="47">
        <v>39994</v>
      </c>
      <c r="K76" s="47">
        <v>39994</v>
      </c>
      <c r="L76" s="30">
        <v>538</v>
      </c>
      <c r="M76" s="30" t="s">
        <v>161</v>
      </c>
      <c r="N76" s="48">
        <v>785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86</v>
      </c>
      <c r="F77" s="1">
        <v>2119.8</v>
      </c>
      <c r="G77" s="37">
        <v>60394.9</v>
      </c>
      <c r="H77" s="37">
        <v>6039.49</v>
      </c>
      <c r="I77" s="47">
        <v>39384</v>
      </c>
      <c r="J77" s="47">
        <v>39994</v>
      </c>
      <c r="K77" s="47">
        <v>39994</v>
      </c>
      <c r="L77" s="30">
        <v>538</v>
      </c>
      <c r="M77" s="30" t="s">
        <v>164</v>
      </c>
      <c r="N77" s="48">
        <v>610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13</v>
      </c>
      <c r="F78" s="1">
        <v>97.4</v>
      </c>
      <c r="G78" s="37">
        <v>2326.03</v>
      </c>
      <c r="H78" s="37">
        <v>232.6</v>
      </c>
      <c r="I78" s="47">
        <v>39301</v>
      </c>
      <c r="J78" s="47">
        <v>39994</v>
      </c>
      <c r="K78" s="47">
        <v>39994</v>
      </c>
      <c r="L78" s="30">
        <v>538</v>
      </c>
      <c r="M78" s="30" t="s">
        <v>167</v>
      </c>
      <c r="N78" s="48">
        <v>693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278</v>
      </c>
      <c r="F79" s="1">
        <v>2361.2</v>
      </c>
      <c r="G79" s="37">
        <v>102799.95</v>
      </c>
      <c r="H79" s="37">
        <v>61679.96</v>
      </c>
      <c r="I79" s="47">
        <v>39127</v>
      </c>
      <c r="J79" s="47">
        <v>39994</v>
      </c>
      <c r="K79" s="47">
        <v>39994</v>
      </c>
      <c r="L79" s="30">
        <v>538</v>
      </c>
      <c r="M79" s="30" t="s">
        <v>56</v>
      </c>
      <c r="N79" s="48">
        <v>867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28</v>
      </c>
      <c r="F80" s="1">
        <v>266</v>
      </c>
      <c r="G80" s="37">
        <v>5017.4</v>
      </c>
      <c r="H80" s="37">
        <v>501.74</v>
      </c>
      <c r="I80" s="47">
        <v>39276</v>
      </c>
      <c r="J80" s="47">
        <v>39994</v>
      </c>
      <c r="K80" s="47">
        <v>39994</v>
      </c>
      <c r="L80" s="30">
        <v>538</v>
      </c>
      <c r="M80" s="30" t="s">
        <v>53</v>
      </c>
      <c r="N80" s="48">
        <v>718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33</v>
      </c>
      <c r="F81" s="1">
        <v>967.6</v>
      </c>
      <c r="G81" s="37">
        <v>29215.85</v>
      </c>
      <c r="H81" s="37">
        <v>29215.84</v>
      </c>
      <c r="I81" s="47">
        <v>39188</v>
      </c>
      <c r="J81" s="47">
        <v>39994</v>
      </c>
      <c r="K81" s="47">
        <v>39994</v>
      </c>
      <c r="L81" s="30">
        <v>538</v>
      </c>
      <c r="M81" s="30" t="s">
        <v>87</v>
      </c>
      <c r="N81" s="48">
        <v>806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22</v>
      </c>
      <c r="F82" s="1">
        <v>591.2</v>
      </c>
      <c r="G82" s="37">
        <v>24871.95</v>
      </c>
      <c r="H82" s="37">
        <v>2487.19</v>
      </c>
      <c r="I82" s="47">
        <v>39385</v>
      </c>
      <c r="J82" s="47">
        <v>39994</v>
      </c>
      <c r="K82" s="47">
        <v>39994</v>
      </c>
      <c r="L82" s="30">
        <v>538</v>
      </c>
      <c r="M82" s="30" t="s">
        <v>176</v>
      </c>
      <c r="N82" s="48">
        <v>609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77</v>
      </c>
      <c r="F83" s="1">
        <v>975</v>
      </c>
      <c r="G83" s="37">
        <v>32642.7</v>
      </c>
      <c r="H83" s="37">
        <v>32642.7</v>
      </c>
      <c r="I83" s="47">
        <v>39177</v>
      </c>
      <c r="J83" s="47">
        <v>39994</v>
      </c>
      <c r="K83" s="47">
        <v>39994</v>
      </c>
      <c r="L83" s="30">
        <v>538</v>
      </c>
      <c r="M83" s="30" t="s">
        <v>56</v>
      </c>
      <c r="N83" s="48">
        <v>817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133</v>
      </c>
      <c r="F84" s="1">
        <v>3120.4</v>
      </c>
      <c r="G84" s="37">
        <v>111109.4</v>
      </c>
      <c r="H84" s="37">
        <v>67776.73</v>
      </c>
      <c r="I84" s="47">
        <v>39245</v>
      </c>
      <c r="J84" s="47">
        <v>39994</v>
      </c>
      <c r="K84" s="47">
        <v>39994</v>
      </c>
      <c r="L84" s="30">
        <v>538</v>
      </c>
      <c r="M84" s="30" t="s">
        <v>181</v>
      </c>
      <c r="N84" s="48">
        <v>749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24</v>
      </c>
      <c r="F85" s="1">
        <v>413.4</v>
      </c>
      <c r="G85" s="37">
        <v>10053.25</v>
      </c>
      <c r="H85" s="37">
        <v>1005.33</v>
      </c>
      <c r="I85" s="47">
        <v>39177</v>
      </c>
      <c r="J85" s="47">
        <v>39994</v>
      </c>
      <c r="K85" s="47">
        <v>39994</v>
      </c>
      <c r="L85" s="30">
        <v>538</v>
      </c>
      <c r="M85" s="30" t="s">
        <v>56</v>
      </c>
      <c r="N85" s="48">
        <v>817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38</v>
      </c>
      <c r="F86" s="1">
        <v>603</v>
      </c>
      <c r="G86" s="37">
        <v>14904.93</v>
      </c>
      <c r="H86" s="37">
        <v>1490.49</v>
      </c>
      <c r="I86" s="47">
        <v>39139</v>
      </c>
      <c r="J86" s="47">
        <v>39994</v>
      </c>
      <c r="K86" s="47">
        <v>39994</v>
      </c>
      <c r="L86" s="30">
        <v>538</v>
      </c>
      <c r="M86" s="30" t="s">
        <v>70</v>
      </c>
      <c r="N86" s="48">
        <v>855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46</v>
      </c>
      <c r="F87" s="1">
        <v>765</v>
      </c>
      <c r="G87" s="37">
        <v>20104.2</v>
      </c>
      <c r="H87" s="37">
        <v>2010.42</v>
      </c>
      <c r="I87" s="47">
        <v>39241</v>
      </c>
      <c r="J87" s="47">
        <v>39994</v>
      </c>
      <c r="K87" s="47">
        <v>39994</v>
      </c>
      <c r="L87" s="30">
        <v>538</v>
      </c>
      <c r="M87" s="30" t="s">
        <v>87</v>
      </c>
      <c r="N87" s="48">
        <v>753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55</v>
      </c>
      <c r="F88" s="1">
        <v>556.2</v>
      </c>
      <c r="G88" s="37">
        <v>17700.5</v>
      </c>
      <c r="H88" s="37">
        <v>1770.05</v>
      </c>
      <c r="I88" s="47">
        <v>39120</v>
      </c>
      <c r="J88" s="47">
        <v>39994</v>
      </c>
      <c r="K88" s="47">
        <v>39994</v>
      </c>
      <c r="L88" s="30">
        <v>538</v>
      </c>
      <c r="M88" s="30" t="s">
        <v>56</v>
      </c>
      <c r="N88" s="48">
        <v>874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51</v>
      </c>
      <c r="F89" s="1">
        <v>1246</v>
      </c>
      <c r="G89" s="37">
        <v>71130.12</v>
      </c>
      <c r="H89" s="37">
        <v>7113.01</v>
      </c>
      <c r="I89" s="47">
        <v>39451</v>
      </c>
      <c r="J89" s="47">
        <v>40086</v>
      </c>
      <c r="K89" s="47">
        <v>40086</v>
      </c>
      <c r="L89" s="30">
        <v>630</v>
      </c>
      <c r="M89" s="30" t="s">
        <v>192</v>
      </c>
      <c r="N89" s="48">
        <v>635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25</v>
      </c>
      <c r="F90" s="1">
        <v>533.6</v>
      </c>
      <c r="G90" s="37">
        <v>11372.95</v>
      </c>
      <c r="H90" s="37">
        <v>1137.29</v>
      </c>
      <c r="I90" s="47">
        <v>39309</v>
      </c>
      <c r="J90" s="47">
        <v>40086</v>
      </c>
      <c r="K90" s="47">
        <v>40086</v>
      </c>
      <c r="L90" s="30">
        <v>630</v>
      </c>
      <c r="M90" s="30" t="s">
        <v>70</v>
      </c>
      <c r="N90" s="48">
        <v>777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10</v>
      </c>
      <c r="F91" s="1">
        <v>170</v>
      </c>
      <c r="G91" s="37">
        <v>6104.96</v>
      </c>
      <c r="H91" s="37">
        <v>610.49</v>
      </c>
      <c r="I91" s="47">
        <v>39329</v>
      </c>
      <c r="J91" s="47">
        <v>40177</v>
      </c>
      <c r="K91" s="47">
        <v>40177</v>
      </c>
      <c r="L91" s="30">
        <v>721</v>
      </c>
      <c r="M91" s="30" t="s">
        <v>70</v>
      </c>
      <c r="N91" s="48">
        <v>848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43</v>
      </c>
      <c r="F92" s="1">
        <v>688</v>
      </c>
      <c r="G92" s="37">
        <v>38988.6</v>
      </c>
      <c r="H92" s="37">
        <v>3898.86</v>
      </c>
      <c r="I92" s="47">
        <v>39384</v>
      </c>
      <c r="J92" s="47">
        <v>40178</v>
      </c>
      <c r="K92" s="47">
        <v>40178</v>
      </c>
      <c r="L92" s="30">
        <v>722</v>
      </c>
      <c r="M92" s="30" t="s">
        <v>192</v>
      </c>
      <c r="N92" s="48">
        <v>794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217</v>
      </c>
      <c r="F93" s="1">
        <v>1804.4</v>
      </c>
      <c r="G93" s="37">
        <v>52672.4</v>
      </c>
      <c r="H93" s="37">
        <v>5267.24</v>
      </c>
      <c r="I93" s="47">
        <v>39254</v>
      </c>
      <c r="J93" s="47">
        <v>40178</v>
      </c>
      <c r="K93" s="47">
        <v>40178</v>
      </c>
      <c r="L93" s="30">
        <v>722</v>
      </c>
      <c r="M93" s="30" t="s">
        <v>201</v>
      </c>
      <c r="N93" s="48">
        <v>924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87</v>
      </c>
      <c r="F94" s="1">
        <v>1725</v>
      </c>
      <c r="G94" s="37">
        <v>97991.25</v>
      </c>
      <c r="H94" s="37">
        <v>17638.43</v>
      </c>
      <c r="I94" s="47">
        <v>39273</v>
      </c>
      <c r="J94" s="47">
        <v>40178</v>
      </c>
      <c r="K94" s="47">
        <v>40178</v>
      </c>
      <c r="L94" s="30">
        <v>722</v>
      </c>
      <c r="M94" s="30" t="s">
        <v>141</v>
      </c>
      <c r="N94" s="48">
        <v>905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50</v>
      </c>
      <c r="F95" s="1">
        <v>1496</v>
      </c>
      <c r="G95" s="37">
        <v>63670.11</v>
      </c>
      <c r="H95" s="37">
        <v>57303.1</v>
      </c>
      <c r="I95" s="47">
        <v>39315</v>
      </c>
      <c r="J95" s="47">
        <v>40178</v>
      </c>
      <c r="K95" s="47">
        <v>40178</v>
      </c>
      <c r="L95" s="30">
        <v>722</v>
      </c>
      <c r="M95" s="30" t="s">
        <v>192</v>
      </c>
      <c r="N95" s="48">
        <v>863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158</v>
      </c>
      <c r="F96" s="1">
        <v>1664</v>
      </c>
      <c r="G96" s="37">
        <v>34528</v>
      </c>
      <c r="H96" s="37">
        <v>3452.8</v>
      </c>
      <c r="I96" s="47">
        <v>39303</v>
      </c>
      <c r="J96" s="47">
        <v>40178</v>
      </c>
      <c r="K96" s="47">
        <v>40178</v>
      </c>
      <c r="L96" s="30">
        <v>722</v>
      </c>
      <c r="M96" s="30" t="s">
        <v>67</v>
      </c>
      <c r="N96" s="48">
        <v>875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64</v>
      </c>
      <c r="F97" s="1">
        <v>489.8</v>
      </c>
      <c r="G97" s="37">
        <v>14330.65</v>
      </c>
      <c r="H97" s="37">
        <v>10318.06</v>
      </c>
      <c r="I97" s="47">
        <v>39336</v>
      </c>
      <c r="J97" s="47">
        <v>40178</v>
      </c>
      <c r="K97" s="47">
        <v>40178</v>
      </c>
      <c r="L97" s="30">
        <v>722</v>
      </c>
      <c r="M97" s="30" t="s">
        <v>210</v>
      </c>
      <c r="N97" s="48">
        <v>842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94</v>
      </c>
      <c r="F98" s="1">
        <v>2230.8</v>
      </c>
      <c r="G98" s="37">
        <v>74989.08</v>
      </c>
      <c r="H98" s="37">
        <v>7498.9</v>
      </c>
      <c r="I98" s="47">
        <v>39329</v>
      </c>
      <c r="J98" s="47">
        <v>40178</v>
      </c>
      <c r="K98" s="47">
        <v>40178</v>
      </c>
      <c r="L98" s="30">
        <v>722</v>
      </c>
      <c r="M98" s="30" t="s">
        <v>70</v>
      </c>
      <c r="N98" s="48">
        <v>849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128</v>
      </c>
      <c r="F99" s="1">
        <v>600</v>
      </c>
      <c r="G99" s="37">
        <v>19333.5</v>
      </c>
      <c r="H99" s="37">
        <v>1933.35</v>
      </c>
      <c r="I99" s="47">
        <v>39352</v>
      </c>
      <c r="J99" s="47">
        <v>40178</v>
      </c>
      <c r="K99" s="47">
        <v>40178</v>
      </c>
      <c r="L99" s="30">
        <v>722</v>
      </c>
      <c r="M99" s="30" t="s">
        <v>56</v>
      </c>
      <c r="N99" s="48">
        <v>826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25</v>
      </c>
      <c r="F100" s="1">
        <v>415</v>
      </c>
      <c r="G100" s="37">
        <v>15912</v>
      </c>
      <c r="H100" s="37">
        <v>1591.2</v>
      </c>
      <c r="I100" s="47">
        <v>39336</v>
      </c>
      <c r="J100" s="47">
        <v>40178</v>
      </c>
      <c r="K100" s="47">
        <v>40178</v>
      </c>
      <c r="L100" s="30">
        <v>722</v>
      </c>
      <c r="M100" s="30" t="s">
        <v>210</v>
      </c>
      <c r="N100" s="48">
        <v>842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12</v>
      </c>
      <c r="F101" s="1">
        <v>133.8</v>
      </c>
      <c r="G101" s="37">
        <v>9215.3</v>
      </c>
      <c r="H101" s="37">
        <v>921.53</v>
      </c>
      <c r="I101" s="47">
        <v>39450</v>
      </c>
      <c r="J101" s="47">
        <v>40178</v>
      </c>
      <c r="K101" s="47">
        <v>40178</v>
      </c>
      <c r="L101" s="30">
        <v>722</v>
      </c>
      <c r="M101" s="30" t="s">
        <v>167</v>
      </c>
      <c r="N101" s="48">
        <v>728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139</v>
      </c>
      <c r="F102" s="1">
        <v>1689.4</v>
      </c>
      <c r="G102" s="37">
        <v>35661.58</v>
      </c>
      <c r="H102" s="37">
        <v>3566.15</v>
      </c>
      <c r="I102" s="47">
        <v>39443</v>
      </c>
      <c r="J102" s="47">
        <v>40178</v>
      </c>
      <c r="K102" s="47">
        <v>40178</v>
      </c>
      <c r="L102" s="30">
        <v>722</v>
      </c>
      <c r="M102" s="30" t="s">
        <v>161</v>
      </c>
      <c r="N102" s="48">
        <v>735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246</v>
      </c>
      <c r="F103" s="1">
        <v>3986</v>
      </c>
      <c r="G103" s="37">
        <v>100777.01</v>
      </c>
      <c r="H103" s="37">
        <v>52404.03</v>
      </c>
      <c r="I103" s="47">
        <v>39303</v>
      </c>
      <c r="J103" s="47">
        <v>40178</v>
      </c>
      <c r="K103" s="47">
        <v>40178</v>
      </c>
      <c r="L103" s="30">
        <v>722</v>
      </c>
      <c r="M103" s="30" t="s">
        <v>67</v>
      </c>
      <c r="N103" s="48">
        <v>875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67</v>
      </c>
      <c r="F104" s="1">
        <v>1222</v>
      </c>
      <c r="G104" s="37">
        <v>33541.15</v>
      </c>
      <c r="H104" s="37">
        <v>3354.11</v>
      </c>
      <c r="I104" s="47">
        <v>39303</v>
      </c>
      <c r="J104" s="47">
        <v>40268</v>
      </c>
      <c r="K104" s="47">
        <v>40268</v>
      </c>
      <c r="L104" s="30">
        <v>812</v>
      </c>
      <c r="M104" s="30" t="s">
        <v>176</v>
      </c>
      <c r="N104" s="48">
        <v>965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138</v>
      </c>
      <c r="F105" s="1">
        <v>2064.2</v>
      </c>
      <c r="G105" s="37">
        <v>30262.87</v>
      </c>
      <c r="H105" s="37">
        <v>3026.28</v>
      </c>
      <c r="I105" s="47">
        <v>39385</v>
      </c>
      <c r="J105" s="47">
        <v>40359</v>
      </c>
      <c r="K105" s="47">
        <v>40359</v>
      </c>
      <c r="L105" s="30">
        <v>903</v>
      </c>
      <c r="M105" s="30" t="s">
        <v>53</v>
      </c>
      <c r="N105" s="48">
        <v>974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59</v>
      </c>
      <c r="F106" s="1">
        <v>611.8</v>
      </c>
      <c r="G106" s="37">
        <v>5881.5</v>
      </c>
      <c r="H106" s="37">
        <v>5881.5</v>
      </c>
      <c r="I106" s="47">
        <v>39366</v>
      </c>
      <c r="J106" s="47">
        <v>40178</v>
      </c>
      <c r="K106" s="47">
        <v>40451</v>
      </c>
      <c r="L106" s="30">
        <v>995</v>
      </c>
      <c r="M106" s="30" t="s">
        <v>78</v>
      </c>
      <c r="N106" s="48">
        <v>1085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2008-01-17T14:17:23Z</dcterms:modified>
  <cp:category/>
  <cp:version/>
  <cp:contentType/>
  <cp:contentStatus/>
</cp:coreProperties>
</file>