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<sst xmlns="http://schemas.openxmlformats.org/spreadsheetml/2006/main" count="508" uniqueCount="297">
  <si>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</si>
  <si>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</si>
  <si>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</si>
  <si>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</si>
  <si>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</si>
  <si>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</si>
  <si>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</si>
  <si>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</si>
  <si>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</si>
  <si>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</si>
  <si>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</si>
  <si>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</si>
  <si>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</si>
  <si>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</si>
  <si>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</si>
  <si>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</si>
  <si>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</si>
  <si>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</si>
  <si>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</si>
  <si>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</si>
  <si>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</si>
  <si>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</si>
  <si>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</si>
  <si>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</si>
  <si>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</si>
  <si>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</si>
  <si>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</si>
  <si>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</si>
  <si>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</si>
  <si>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</si>
  <si>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</si>
  <si>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</si>
  <si>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</si>
  <si>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</si>
  <si>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</si>
  <si>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</si>
  <si>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</si>
  <si>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</si>
  <si>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</si>
  <si>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</si>
  <si>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</si>
  <si>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</si>
  <si>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</si>
  <si>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</si>
  <si>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</si>
  <si>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</si>
  <si>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</si>
  <si>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</si>
  <si>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</si>
  <si>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</si>
  <si>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540160901</t>
  </si>
  <si>
    <t>1</t>
  </si>
  <si>
    <t>TRIPLE R PINE</t>
  </si>
  <si>
    <t>HYDROLAKE, INC</t>
  </si>
  <si>
    <t>540350801</t>
  </si>
  <si>
    <t>FEATHER FERN FENCE</t>
  </si>
  <si>
    <t>KZ TRUCKING</t>
  </si>
  <si>
    <t>540470901</t>
  </si>
  <si>
    <t>COMPARTMENT 12 OAK</t>
  </si>
  <si>
    <t>CORDES FOREST &amp; FARM, LLC</t>
  </si>
  <si>
    <t>540021001</t>
  </si>
  <si>
    <t>BAGGY HARDWOOD</t>
  </si>
  <si>
    <t>HINCKA LOGGING, LLC</t>
  </si>
  <si>
    <t>540031001</t>
  </si>
  <si>
    <t>ASTRO ASPEN</t>
  </si>
  <si>
    <t>E.H.TULGESTKA &amp; SONS</t>
  </si>
  <si>
    <t>540040901</t>
  </si>
  <si>
    <t>2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</si>
  <si>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</si>
  <si>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</si>
  <si>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</si>
  <si>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</si>
  <si>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</si>
  <si>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</si>
  <si>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</si>
  <si>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</si>
  <si>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</si>
  <si>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</si>
  <si>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DIVERSIFIED FORESTRY</t>
  </si>
  <si>
    <t>540121001</t>
  </si>
  <si>
    <t>BALCH BIOMASS</t>
  </si>
  <si>
    <t>SCHEPKE FOR/PRO</t>
  </si>
  <si>
    <t>540141001</t>
  </si>
  <si>
    <t>BOETCHER ROAD JACK PINE</t>
  </si>
  <si>
    <t>NORTHERN TIMBERLANDS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</si>
  <si>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</si>
  <si>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</si>
  <si>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</si>
  <si>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</si>
  <si>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</si>
  <si>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</si>
  <si>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</si>
  <si>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</si>
  <si>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MIKE STURGILL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</si>
  <si>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</si>
  <si>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</si>
  <si>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</si>
  <si>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</si>
  <si>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</si>
  <si>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</si>
  <si>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</si>
  <si>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</si>
  <si>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</si>
  <si>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540330901</t>
  </si>
  <si>
    <t>EASY BAKE ASPEN</t>
  </si>
  <si>
    <t>STURGILL PRECISION FORESTRY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</si>
  <si>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</si>
  <si>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</si>
  <si>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</si>
  <si>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</si>
  <si>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</si>
  <si>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</si>
  <si>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</si>
  <si>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</si>
  <si>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AJD FOR/PRO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</si>
  <si>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</si>
  <si>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</si>
  <si>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</si>
  <si>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</si>
  <si>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</si>
  <si>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</si>
  <si>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</si>
  <si>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</si>
  <si>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</si>
  <si>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</si>
  <si>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</si>
  <si>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</si>
  <si>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</si>
  <si>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</si>
  <si>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</si>
  <si>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</si>
  <si>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</si>
  <si>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</si>
  <si>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</si>
  <si>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</si>
  <si>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</si>
  <si>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</si>
  <si>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</si>
  <si>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</si>
  <si>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</si>
  <si>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</si>
  <si>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</si>
  <si>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</si>
  <si>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</si>
  <si>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</si>
  <si>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</si>
  <si>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</si>
  <si>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</si>
  <si>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</si>
  <si>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</si>
  <si>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</si>
  <si>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</si>
  <si>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</si>
  <si>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</si>
  <si>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</si>
  <si>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</si>
  <si>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</si>
  <si>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</si>
  <si>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</si>
  <si>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</si>
  <si>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</si>
  <si>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</si>
  <si>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</si>
  <si>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</si>
  <si>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</si>
  <si>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</si>
  <si>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</si>
  <si>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</si>
  <si>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</si>
  <si>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</si>
  <si>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</si>
  <si>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</si>
  <si>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</si>
  <si>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</si>
  <si>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</si>
  <si>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</si>
  <si>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</si>
  <si>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540241202</t>
  </si>
  <si>
    <t>HALF DEAD MIX</t>
  </si>
  <si>
    <t>540031101</t>
  </si>
  <si>
    <t>OAK 101</t>
  </si>
  <si>
    <t>540081101</t>
  </si>
  <si>
    <t>SWAMP ASPEN</t>
  </si>
  <si>
    <t>540221101</t>
  </si>
  <si>
    <t>FEUER FREI RED PINE</t>
  </si>
  <si>
    <t>BIEWER FOREST MANAGEMENT LLC</t>
  </si>
  <si>
    <t>540241101</t>
  </si>
  <si>
    <t>SUPER SILVER RED PINE</t>
  </si>
  <si>
    <t>PRECISION FORESTRY</t>
  </si>
  <si>
    <t>540311101</t>
  </si>
  <si>
    <t>RED FACE ASPEN</t>
  </si>
  <si>
    <t>GREAT LAKES TREE HARVESTING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</si>
  <si>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</si>
  <si>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</si>
  <si>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</si>
  <si>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</si>
  <si>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</si>
  <si>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</si>
  <si>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</si>
  <si>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</si>
  <si>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</si>
  <si>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</si>
  <si>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</si>
  <si>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</si>
  <si>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</si>
  <si>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</si>
  <si>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</si>
  <si>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</si>
  <si>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</si>
  <si>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</si>
  <si>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</si>
  <si>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</si>
  <si>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</si>
  <si>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</si>
  <si>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</si>
  <si>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</si>
  <si>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</si>
  <si>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</si>
  <si>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</si>
  <si>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</si>
  <si>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</si>
  <si>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</si>
  <si>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</si>
  <si>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</si>
  <si>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</si>
  <si>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</si>
  <si>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</si>
  <si>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</si>
  <si>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</si>
  <si>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</si>
  <si>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</si>
  <si>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</si>
  <si>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</si>
  <si>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</si>
  <si>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</si>
  <si>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</si>
  <si>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</si>
  <si>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</si>
  <si>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</si>
  <si>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</si>
  <si>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</si>
  <si>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</si>
  <si>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</si>
  <si>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</si>
  <si>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</si>
  <si>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</si>
  <si>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</si>
  <si>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</si>
  <si>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</si>
  <si>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</si>
  <si>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</si>
  <si>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</si>
  <si>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</si>
  <si>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</si>
  <si>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</si>
  <si>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</si>
  <si>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</si>
  <si>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</si>
  <si>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</si>
  <si>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</si>
  <si>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</si>
  <si>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</si>
  <si>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</si>
  <si>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</si>
  <si>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</si>
  <si>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</si>
  <si>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</si>
  <si>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</si>
  <si>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</si>
  <si>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</si>
  <si>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</si>
  <si>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</si>
  <si>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</si>
  <si>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</si>
  <si>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</si>
  <si>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</si>
  <si>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</si>
  <si>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</si>
  <si>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</si>
  <si>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</si>
  <si>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</si>
  <si>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</si>
  <si>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</si>
  <si>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</si>
  <si>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</si>
  <si>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</si>
  <si>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</si>
  <si>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540051101</t>
  </si>
  <si>
    <t>EASY PAYMENT HARDWOOD</t>
  </si>
  <si>
    <t>R &amp; S TIMBER, LLC</t>
  </si>
  <si>
    <t>540321101</t>
  </si>
  <si>
    <t>HUNT CREEK ASPEN</t>
  </si>
  <si>
    <t>540091201</t>
  </si>
  <si>
    <t>SASQUATCH HARDWOODS</t>
  </si>
  <si>
    <t>540451101</t>
  </si>
  <si>
    <t>BALCH ROAD MIX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</si>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</sst>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10044</v>
      </c>
      <c r="L17" s="30"/>
    </row>
    <row r="18" spans="4:12" ht="12.75">
      <c r="D18" s="12" t="s">
        <v>37</v>
      </c>
      <c r="G18" s="21">
        <f>DSUM(DATABASE,5,U15:U16)</f>
        <v>193951.7</v>
      </c>
      <c r="L18" s="30"/>
    </row>
    <row r="19" spans="4:12" ht="12.75">
      <c r="D19" s="12" t="s">
        <v>34</v>
      </c>
      <c r="G19" s="18">
        <f>DSUM(DATABASE,6,V15:V16)</f>
        <v>9827517.109999994</v>
      </c>
      <c r="L19" s="30"/>
    </row>
    <row r="20" spans="4:12" ht="12.75">
      <c r="D20" s="12" t="s">
        <v>38</v>
      </c>
      <c r="G20" s="18">
        <f>DSUM(DATABASE,7,W15:W16)</f>
        <v>3255809.499999999</v>
      </c>
      <c r="L20" s="30"/>
    </row>
    <row r="21" spans="4:12" ht="12.75">
      <c r="D21" s="12" t="s">
        <v>35</v>
      </c>
      <c r="E21" s="22"/>
      <c r="F21" s="22"/>
      <c r="G21" s="18">
        <f>+G19-G20</f>
        <v>6571707.609999995</v>
      </c>
      <c r="L21" s="30"/>
    </row>
    <row r="22" spans="4:12" ht="12.75">
      <c r="D22" s="12" t="s">
        <v>44</v>
      </c>
      <c r="E22" s="22"/>
      <c r="F22" s="22"/>
      <c r="G22" s="45">
        <f>+G20/G19</f>
        <v>0.3312952257988998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2.3897260273972605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222</v>
      </c>
      <c r="F31" s="1">
        <v>7630</v>
      </c>
      <c r="G31" s="37">
        <v>522237.05</v>
      </c>
      <c r="H31" s="37">
        <v>522237.04</v>
      </c>
      <c r="I31" s="47">
        <v>40212</v>
      </c>
      <c r="J31" s="47">
        <v>41274</v>
      </c>
      <c r="K31" s="47">
        <v>41274</v>
      </c>
      <c r="L31" s="30">
        <v>-9</v>
      </c>
      <c r="M31" s="67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497.8</v>
      </c>
      <c r="G32" s="37">
        <v>14620.51</v>
      </c>
      <c r="H32" s="37">
        <v>14620.51</v>
      </c>
      <c r="I32" s="47">
        <v>39820</v>
      </c>
      <c r="J32" s="47">
        <v>40543</v>
      </c>
      <c r="K32" s="47">
        <v>41274</v>
      </c>
      <c r="L32" s="30">
        <v>-9</v>
      </c>
      <c r="M32" s="67" t="s">
        <v>56</v>
      </c>
      <c r="N32" s="48">
        <v>1454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184</v>
      </c>
      <c r="F33" s="1">
        <v>3037.6</v>
      </c>
      <c r="G33" s="37">
        <v>86750.35</v>
      </c>
      <c r="H33" s="37">
        <v>86750.34</v>
      </c>
      <c r="I33" s="47">
        <v>40288</v>
      </c>
      <c r="J33" s="47">
        <v>41274</v>
      </c>
      <c r="K33" s="47">
        <v>41274</v>
      </c>
      <c r="L33" s="30">
        <v>-9</v>
      </c>
      <c r="M33" s="67" t="s">
        <v>59</v>
      </c>
      <c r="N33" s="48">
        <v>986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71</v>
      </c>
      <c r="F34" s="1">
        <v>1011.4</v>
      </c>
      <c r="G34" s="37">
        <v>71499.82</v>
      </c>
      <c r="H34" s="37">
        <v>7149.98</v>
      </c>
      <c r="I34" s="47">
        <v>40695</v>
      </c>
      <c r="J34" s="47">
        <v>41455</v>
      </c>
      <c r="K34" s="47">
        <v>41455</v>
      </c>
      <c r="L34" s="30">
        <v>172</v>
      </c>
      <c r="M34" s="67" t="s">
        <v>62</v>
      </c>
      <c r="N34" s="48">
        <v>760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38</v>
      </c>
      <c r="F35" s="1">
        <v>721</v>
      </c>
      <c r="G35" s="37">
        <v>22543.75</v>
      </c>
      <c r="H35" s="37">
        <v>22543.75</v>
      </c>
      <c r="I35" s="47">
        <v>40686</v>
      </c>
      <c r="J35" s="47">
        <v>41455</v>
      </c>
      <c r="K35" s="47">
        <v>41455</v>
      </c>
      <c r="L35" s="30">
        <v>172</v>
      </c>
      <c r="M35" s="67" t="s">
        <v>65</v>
      </c>
      <c r="N35" s="48">
        <v>769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77</v>
      </c>
      <c r="F36" s="1">
        <v>1472.2</v>
      </c>
      <c r="G36" s="37">
        <v>44101.83</v>
      </c>
      <c r="H36" s="37">
        <v>44101.82</v>
      </c>
      <c r="I36" s="47">
        <v>40287</v>
      </c>
      <c r="J36" s="47">
        <v>41090</v>
      </c>
      <c r="K36" s="47">
        <v>41455</v>
      </c>
      <c r="L36" s="30">
        <v>172</v>
      </c>
      <c r="M36" s="67" t="s">
        <v>69</v>
      </c>
      <c r="N36" s="48">
        <v>1168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285</v>
      </c>
      <c r="F37" s="1">
        <v>4670</v>
      </c>
      <c r="G37" s="37">
        <v>253297.94</v>
      </c>
      <c r="H37" s="37">
        <v>73456.38</v>
      </c>
      <c r="I37" s="47">
        <v>40686</v>
      </c>
      <c r="J37" s="47">
        <v>41455</v>
      </c>
      <c r="K37" s="47">
        <v>41455</v>
      </c>
      <c r="L37" s="30">
        <v>172</v>
      </c>
      <c r="M37" s="67" t="s">
        <v>65</v>
      </c>
      <c r="N37" s="48">
        <v>769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111</v>
      </c>
      <c r="F38" s="1">
        <v>1546</v>
      </c>
      <c r="G38" s="37">
        <v>59699.86</v>
      </c>
      <c r="H38" s="37">
        <v>59699.84</v>
      </c>
      <c r="I38" s="47">
        <v>40695</v>
      </c>
      <c r="J38" s="47">
        <v>41455</v>
      </c>
      <c r="K38" s="47">
        <v>41455</v>
      </c>
      <c r="L38" s="30">
        <v>172</v>
      </c>
      <c r="M38" s="67" t="s">
        <v>65</v>
      </c>
      <c r="N38" s="48">
        <v>760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126</v>
      </c>
      <c r="F39" s="1">
        <v>2442</v>
      </c>
      <c r="G39" s="37">
        <v>104218.5</v>
      </c>
      <c r="H39" s="37">
        <v>71393.76</v>
      </c>
      <c r="I39" s="47">
        <v>40346</v>
      </c>
      <c r="J39" s="47">
        <v>41090</v>
      </c>
      <c r="K39" s="47">
        <v>41455</v>
      </c>
      <c r="L39" s="30">
        <v>172</v>
      </c>
      <c r="M39" s="67" t="s">
        <v>65</v>
      </c>
      <c r="N39" s="48">
        <v>1109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112</v>
      </c>
      <c r="F40" s="1">
        <v>926</v>
      </c>
      <c r="G40" s="37">
        <v>34875.9</v>
      </c>
      <c r="H40" s="37">
        <v>3487.59</v>
      </c>
      <c r="I40" s="47">
        <v>40730</v>
      </c>
      <c r="J40" s="47">
        <v>41455</v>
      </c>
      <c r="K40" s="47">
        <v>41455</v>
      </c>
      <c r="L40" s="30">
        <v>172</v>
      </c>
      <c r="M40" s="67" t="s">
        <v>78</v>
      </c>
      <c r="N40" s="48">
        <v>725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190</v>
      </c>
      <c r="F41" s="1">
        <v>4413.4</v>
      </c>
      <c r="G41" s="37">
        <v>113541.33</v>
      </c>
      <c r="H41" s="37">
        <v>93369.2</v>
      </c>
      <c r="I41" s="47">
        <v>40637</v>
      </c>
      <c r="J41" s="47">
        <v>41455</v>
      </c>
      <c r="K41" s="47">
        <v>41455</v>
      </c>
      <c r="L41" s="5">
        <v>172</v>
      </c>
      <c r="M41" s="46" t="s">
        <v>81</v>
      </c>
      <c r="N41" s="2">
        <v>818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63</v>
      </c>
      <c r="F42" s="1">
        <v>941</v>
      </c>
      <c r="G42" s="37">
        <v>21303.3</v>
      </c>
      <c r="H42" s="37">
        <v>21303.3</v>
      </c>
      <c r="I42" s="47">
        <v>40546</v>
      </c>
      <c r="J42" s="47">
        <v>41455</v>
      </c>
      <c r="K42" s="47">
        <v>41455</v>
      </c>
      <c r="L42" s="30">
        <v>172</v>
      </c>
      <c r="M42" s="67" t="s">
        <v>84</v>
      </c>
      <c r="N42" s="48">
        <v>909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181</v>
      </c>
      <c r="F43" s="1">
        <v>1806</v>
      </c>
      <c r="G43" s="37">
        <v>67400.06</v>
      </c>
      <c r="H43" s="37">
        <v>67400.06</v>
      </c>
      <c r="I43" s="47">
        <v>40480</v>
      </c>
      <c r="J43" s="47">
        <v>41455</v>
      </c>
      <c r="K43" s="47">
        <v>41455</v>
      </c>
      <c r="L43" s="30">
        <v>172</v>
      </c>
      <c r="M43" s="67" t="s">
        <v>87</v>
      </c>
      <c r="N43" s="48">
        <v>975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181</v>
      </c>
      <c r="F44" s="1">
        <v>5312.4</v>
      </c>
      <c r="G44" s="37">
        <v>253738.5</v>
      </c>
      <c r="H44" s="37">
        <v>208730.95</v>
      </c>
      <c r="I44" s="47">
        <v>40588</v>
      </c>
      <c r="J44" s="47">
        <v>41455</v>
      </c>
      <c r="K44" s="47">
        <v>41455</v>
      </c>
      <c r="L44" s="30">
        <v>172</v>
      </c>
      <c r="M44" s="67" t="s">
        <v>90</v>
      </c>
      <c r="N44" s="48">
        <v>867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17</v>
      </c>
      <c r="F45" s="1">
        <v>230.2</v>
      </c>
      <c r="G45" s="37">
        <v>13813.64</v>
      </c>
      <c r="H45" s="37">
        <v>1973.38</v>
      </c>
      <c r="I45" s="47">
        <v>40226</v>
      </c>
      <c r="J45" s="47">
        <v>41090</v>
      </c>
      <c r="K45" s="47">
        <v>41455</v>
      </c>
      <c r="L45" s="30">
        <v>172</v>
      </c>
      <c r="M45" s="67" t="s">
        <v>93</v>
      </c>
      <c r="N45" s="48">
        <v>1229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37</v>
      </c>
      <c r="F46" s="1">
        <v>783.2</v>
      </c>
      <c r="G46" s="37">
        <v>24694</v>
      </c>
      <c r="H46" s="37">
        <v>24694</v>
      </c>
      <c r="I46" s="47">
        <v>40637</v>
      </c>
      <c r="J46" s="47">
        <v>41455</v>
      </c>
      <c r="K46" s="47">
        <v>41455</v>
      </c>
      <c r="L46" s="30">
        <v>172</v>
      </c>
      <c r="M46" s="67" t="s">
        <v>81</v>
      </c>
      <c r="N46" s="48">
        <v>818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52</v>
      </c>
      <c r="F47" s="1">
        <v>770.2</v>
      </c>
      <c r="G47" s="37">
        <v>20325.9</v>
      </c>
      <c r="H47" s="37">
        <v>2032.59</v>
      </c>
      <c r="I47" s="47">
        <v>40732</v>
      </c>
      <c r="J47" s="47">
        <v>41455</v>
      </c>
      <c r="K47" s="47">
        <v>41455</v>
      </c>
      <c r="L47" s="30">
        <v>172</v>
      </c>
      <c r="M47" s="67" t="s">
        <v>93</v>
      </c>
      <c r="N47" s="48">
        <v>723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62</v>
      </c>
      <c r="F48" s="1">
        <v>1122</v>
      </c>
      <c r="G48" s="37">
        <v>30963.45</v>
      </c>
      <c r="H48" s="37">
        <v>4423.35</v>
      </c>
      <c r="I48" s="47">
        <v>40240</v>
      </c>
      <c r="J48" s="47">
        <v>41090</v>
      </c>
      <c r="K48" s="47">
        <v>41455</v>
      </c>
      <c r="L48" s="30">
        <v>172</v>
      </c>
      <c r="M48" s="67" t="s">
        <v>84</v>
      </c>
      <c r="N48" s="48">
        <v>1215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76</v>
      </c>
      <c r="F49" s="1">
        <v>980</v>
      </c>
      <c r="G49" s="37">
        <v>42870.59</v>
      </c>
      <c r="H49" s="37">
        <v>34543.13</v>
      </c>
      <c r="I49" s="47">
        <v>40547</v>
      </c>
      <c r="J49" s="47">
        <v>41455</v>
      </c>
      <c r="K49" s="47">
        <v>41455</v>
      </c>
      <c r="L49" s="30">
        <v>172</v>
      </c>
      <c r="M49" s="67" t="s">
        <v>102</v>
      </c>
      <c r="N49" s="48">
        <v>908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34</v>
      </c>
      <c r="F50" s="1">
        <v>251</v>
      </c>
      <c r="G50" s="37">
        <v>7736.93</v>
      </c>
      <c r="H50" s="37">
        <v>1105.28</v>
      </c>
      <c r="I50" s="47">
        <v>40199</v>
      </c>
      <c r="J50" s="47">
        <v>41090</v>
      </c>
      <c r="K50" s="47">
        <v>41455</v>
      </c>
      <c r="L50" s="30">
        <v>172</v>
      </c>
      <c r="M50" s="67" t="s">
        <v>105</v>
      </c>
      <c r="N50" s="48">
        <v>1256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76</v>
      </c>
      <c r="F51" s="1">
        <v>766</v>
      </c>
      <c r="G51" s="37">
        <v>27022.02</v>
      </c>
      <c r="H51" s="37">
        <v>3860.29</v>
      </c>
      <c r="I51" s="47">
        <v>40203</v>
      </c>
      <c r="J51" s="47">
        <v>41090</v>
      </c>
      <c r="K51" s="47">
        <v>41455</v>
      </c>
      <c r="L51" s="30">
        <v>172</v>
      </c>
      <c r="M51" s="67" t="s">
        <v>105</v>
      </c>
      <c r="N51" s="48">
        <v>1252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53</v>
      </c>
      <c r="F52" s="1">
        <v>1108.6</v>
      </c>
      <c r="G52" s="37">
        <v>80316.81</v>
      </c>
      <c r="H52" s="37">
        <v>8031.68</v>
      </c>
      <c r="I52" s="47">
        <v>40707</v>
      </c>
      <c r="J52" s="47">
        <v>41455</v>
      </c>
      <c r="K52" s="47">
        <v>41455</v>
      </c>
      <c r="L52" s="30">
        <v>172</v>
      </c>
      <c r="M52" s="67" t="s">
        <v>93</v>
      </c>
      <c r="N52" s="48">
        <v>748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66</v>
      </c>
      <c r="F53" s="1">
        <v>880.3</v>
      </c>
      <c r="G53" s="37">
        <v>17145.3</v>
      </c>
      <c r="H53" s="37">
        <v>11144.41</v>
      </c>
      <c r="I53" s="47">
        <v>40568</v>
      </c>
      <c r="J53" s="47">
        <v>41455</v>
      </c>
      <c r="K53" s="47">
        <v>41455</v>
      </c>
      <c r="L53" s="30">
        <v>172</v>
      </c>
      <c r="M53" s="67" t="s">
        <v>56</v>
      </c>
      <c r="N53" s="48">
        <v>887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76</v>
      </c>
      <c r="F54" s="1">
        <v>1374.2</v>
      </c>
      <c r="G54" s="37">
        <v>48128.8</v>
      </c>
      <c r="H54" s="37">
        <v>48128.8</v>
      </c>
      <c r="I54" s="47">
        <v>40730</v>
      </c>
      <c r="J54" s="47">
        <v>41455</v>
      </c>
      <c r="K54" s="47">
        <v>41455</v>
      </c>
      <c r="L54" s="30">
        <v>172</v>
      </c>
      <c r="M54" s="67" t="s">
        <v>114</v>
      </c>
      <c r="N54" s="48">
        <v>725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198</v>
      </c>
      <c r="F55" s="1">
        <v>3237.4</v>
      </c>
      <c r="G55" s="37">
        <v>200162.55</v>
      </c>
      <c r="H55" s="37">
        <v>20016.26</v>
      </c>
      <c r="I55" s="47">
        <v>40630</v>
      </c>
      <c r="J55" s="47">
        <v>41455</v>
      </c>
      <c r="K55" s="47">
        <v>41455</v>
      </c>
      <c r="L55" s="30">
        <v>172</v>
      </c>
      <c r="M55" s="67" t="s">
        <v>117</v>
      </c>
      <c r="N55" s="48">
        <v>825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145</v>
      </c>
      <c r="F56" s="1">
        <v>3539</v>
      </c>
      <c r="G56" s="37">
        <v>175134.34</v>
      </c>
      <c r="H56" s="37">
        <v>68302.39</v>
      </c>
      <c r="I56" s="47">
        <v>40609</v>
      </c>
      <c r="J56" s="47">
        <v>41455</v>
      </c>
      <c r="K56" s="47">
        <v>41455</v>
      </c>
      <c r="L56" s="30">
        <v>172</v>
      </c>
      <c r="M56" s="67" t="s">
        <v>65</v>
      </c>
      <c r="N56" s="48">
        <v>846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186</v>
      </c>
      <c r="F57" s="1">
        <v>2971</v>
      </c>
      <c r="G57" s="37">
        <v>130524.3</v>
      </c>
      <c r="H57" s="37">
        <v>13052.43</v>
      </c>
      <c r="I57" s="47">
        <v>40609</v>
      </c>
      <c r="J57" s="47">
        <v>41455</v>
      </c>
      <c r="K57" s="47">
        <v>41455</v>
      </c>
      <c r="L57" s="30">
        <v>172</v>
      </c>
      <c r="M57" s="67" t="s">
        <v>93</v>
      </c>
      <c r="N57" s="48">
        <v>846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217</v>
      </c>
      <c r="F58" s="1">
        <v>1774.4</v>
      </c>
      <c r="G58" s="37">
        <v>66277.3</v>
      </c>
      <c r="H58" s="37">
        <v>66277.3</v>
      </c>
      <c r="I58" s="47">
        <v>40597</v>
      </c>
      <c r="J58" s="47">
        <v>41455</v>
      </c>
      <c r="K58" s="47">
        <v>41455</v>
      </c>
      <c r="L58" s="30">
        <v>172</v>
      </c>
      <c r="M58" s="67" t="s">
        <v>114</v>
      </c>
      <c r="N58" s="48">
        <v>858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57</v>
      </c>
      <c r="F59" s="1">
        <v>2049.4</v>
      </c>
      <c r="G59" s="37">
        <v>107746.38</v>
      </c>
      <c r="H59" s="37">
        <v>15392.34</v>
      </c>
      <c r="I59" s="47">
        <v>40249</v>
      </c>
      <c r="J59" s="47">
        <v>41090</v>
      </c>
      <c r="K59" s="47">
        <v>41455</v>
      </c>
      <c r="L59" s="30">
        <v>172</v>
      </c>
      <c r="M59" s="67" t="s">
        <v>105</v>
      </c>
      <c r="N59" s="48">
        <v>1206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124</v>
      </c>
      <c r="F60" s="1">
        <v>2519.8</v>
      </c>
      <c r="G60" s="37">
        <v>110833.04</v>
      </c>
      <c r="H60" s="37">
        <v>44182.71</v>
      </c>
      <c r="I60" s="47">
        <v>40399</v>
      </c>
      <c r="J60" s="47">
        <v>41090</v>
      </c>
      <c r="K60" s="47">
        <v>41455</v>
      </c>
      <c r="L60" s="30">
        <v>172</v>
      </c>
      <c r="M60" s="67" t="s">
        <v>65</v>
      </c>
      <c r="N60" s="48">
        <v>1056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53</v>
      </c>
      <c r="F61" s="1">
        <v>569.2</v>
      </c>
      <c r="G61" s="37">
        <v>14757.6</v>
      </c>
      <c r="H61" s="37">
        <v>9135.66</v>
      </c>
      <c r="I61" s="47">
        <v>40387</v>
      </c>
      <c r="J61" s="47">
        <v>41090</v>
      </c>
      <c r="K61" s="47">
        <v>41455</v>
      </c>
      <c r="L61" s="30">
        <v>172</v>
      </c>
      <c r="M61" s="67" t="s">
        <v>78</v>
      </c>
      <c r="N61" s="48">
        <v>1068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109</v>
      </c>
      <c r="F62" s="1">
        <v>930</v>
      </c>
      <c r="G62" s="37">
        <v>38687.69</v>
      </c>
      <c r="H62" s="37">
        <v>25379.88</v>
      </c>
      <c r="I62" s="47">
        <v>40304</v>
      </c>
      <c r="J62" s="47">
        <v>41090</v>
      </c>
      <c r="K62" s="47">
        <v>41455</v>
      </c>
      <c r="L62" s="30">
        <v>172</v>
      </c>
      <c r="M62" s="67" t="s">
        <v>81</v>
      </c>
      <c r="N62" s="48">
        <v>1151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84</v>
      </c>
      <c r="F63" s="1">
        <v>807</v>
      </c>
      <c r="G63" s="37">
        <v>49500.74</v>
      </c>
      <c r="H63" s="37">
        <v>49500.74</v>
      </c>
      <c r="I63" s="47">
        <v>40868</v>
      </c>
      <c r="J63" s="47">
        <v>41639</v>
      </c>
      <c r="K63" s="47">
        <v>41639</v>
      </c>
      <c r="L63" s="30">
        <v>356</v>
      </c>
      <c r="M63" s="67" t="s">
        <v>65</v>
      </c>
      <c r="N63" s="48">
        <v>771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15</v>
      </c>
      <c r="F64" s="1">
        <v>152</v>
      </c>
      <c r="G64" s="37">
        <v>8658.3</v>
      </c>
      <c r="H64" s="37">
        <v>1236.9</v>
      </c>
      <c r="I64" s="47">
        <v>40487</v>
      </c>
      <c r="J64" s="47">
        <v>41274</v>
      </c>
      <c r="K64" s="47">
        <v>41639</v>
      </c>
      <c r="L64" s="30">
        <v>356</v>
      </c>
      <c r="M64" s="67" t="s">
        <v>105</v>
      </c>
      <c r="N64" s="48">
        <v>1152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68</v>
      </c>
      <c r="F65" s="1">
        <v>1332.2</v>
      </c>
      <c r="G65" s="37">
        <v>58427.24</v>
      </c>
      <c r="H65" s="37">
        <v>11803.48</v>
      </c>
      <c r="I65" s="47">
        <v>40494</v>
      </c>
      <c r="J65" s="47">
        <v>41274</v>
      </c>
      <c r="K65" s="47">
        <v>41639</v>
      </c>
      <c r="L65" s="30">
        <v>356</v>
      </c>
      <c r="M65" s="67" t="s">
        <v>138</v>
      </c>
      <c r="N65" s="48">
        <v>1145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87</v>
      </c>
      <c r="F66" s="1">
        <v>626.2</v>
      </c>
      <c r="G66" s="37">
        <v>15151</v>
      </c>
      <c r="H66" s="37">
        <v>1515.1</v>
      </c>
      <c r="I66" s="47">
        <v>40828</v>
      </c>
      <c r="J66" s="47">
        <v>41639</v>
      </c>
      <c r="K66" s="47">
        <v>41639</v>
      </c>
      <c r="L66" s="30">
        <v>356</v>
      </c>
      <c r="M66" s="67" t="s">
        <v>141</v>
      </c>
      <c r="N66" s="48">
        <v>811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106</v>
      </c>
      <c r="F67" s="1">
        <v>998</v>
      </c>
      <c r="G67" s="37">
        <v>42834.79</v>
      </c>
      <c r="H67" s="37">
        <v>42834.79</v>
      </c>
      <c r="I67" s="47">
        <v>40868</v>
      </c>
      <c r="J67" s="47">
        <v>41639</v>
      </c>
      <c r="K67" s="47">
        <v>41639</v>
      </c>
      <c r="L67" s="30">
        <v>356</v>
      </c>
      <c r="M67" s="67" t="s">
        <v>65</v>
      </c>
      <c r="N67" s="48">
        <v>771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70</v>
      </c>
      <c r="F68" s="1">
        <v>1486.2</v>
      </c>
      <c r="G68" s="37">
        <v>59358.73</v>
      </c>
      <c r="H68" s="37">
        <v>5935.87</v>
      </c>
      <c r="I68" s="47">
        <v>40814</v>
      </c>
      <c r="J68" s="47">
        <v>41639</v>
      </c>
      <c r="K68" s="47">
        <v>41639</v>
      </c>
      <c r="L68" s="30">
        <v>356</v>
      </c>
      <c r="M68" s="67" t="s">
        <v>146</v>
      </c>
      <c r="N68" s="48">
        <v>825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27</v>
      </c>
      <c r="F69" s="1">
        <v>441.4</v>
      </c>
      <c r="G69" s="37">
        <v>20444.96</v>
      </c>
      <c r="H69" s="37">
        <v>9973.15</v>
      </c>
      <c r="I69" s="47">
        <v>40568</v>
      </c>
      <c r="J69" s="47">
        <v>41274</v>
      </c>
      <c r="K69" s="47">
        <v>41639</v>
      </c>
      <c r="L69" s="30">
        <v>356</v>
      </c>
      <c r="M69" s="67" t="s">
        <v>138</v>
      </c>
      <c r="N69" s="48">
        <v>1071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103</v>
      </c>
      <c r="F70" s="1">
        <v>2578.8</v>
      </c>
      <c r="G70" s="37">
        <v>69603.9</v>
      </c>
      <c r="H70" s="37">
        <v>6960.39</v>
      </c>
      <c r="I70" s="47">
        <v>40813</v>
      </c>
      <c r="J70" s="47">
        <v>41639</v>
      </c>
      <c r="K70" s="47">
        <v>41639</v>
      </c>
      <c r="L70" s="30">
        <v>356</v>
      </c>
      <c r="M70" s="67" t="s">
        <v>78</v>
      </c>
      <c r="N70" s="48">
        <v>826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58</v>
      </c>
      <c r="F71" s="1">
        <v>2047.4</v>
      </c>
      <c r="G71" s="37">
        <v>140134.15</v>
      </c>
      <c r="H71" s="37">
        <v>14013.42</v>
      </c>
      <c r="I71" s="47">
        <v>40912</v>
      </c>
      <c r="J71" s="47">
        <v>41639</v>
      </c>
      <c r="K71" s="47">
        <v>41639</v>
      </c>
      <c r="L71" s="30">
        <v>356</v>
      </c>
      <c r="M71" s="67" t="s">
        <v>78</v>
      </c>
      <c r="N71" s="48">
        <v>727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60</v>
      </c>
      <c r="F72" s="1">
        <v>753.4</v>
      </c>
      <c r="G72" s="37">
        <v>23649.92</v>
      </c>
      <c r="H72" s="37">
        <v>2364.99</v>
      </c>
      <c r="I72" s="47">
        <v>40806</v>
      </c>
      <c r="J72" s="47">
        <v>41639</v>
      </c>
      <c r="K72" s="47">
        <v>41639</v>
      </c>
      <c r="L72" s="30">
        <v>356</v>
      </c>
      <c r="M72" s="67" t="s">
        <v>65</v>
      </c>
      <c r="N72" s="48">
        <v>833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154</v>
      </c>
      <c r="F73" s="1">
        <v>5953.2</v>
      </c>
      <c r="G73" s="37">
        <v>472419.1</v>
      </c>
      <c r="H73" s="37">
        <v>212588.6</v>
      </c>
      <c r="I73" s="47">
        <v>40827</v>
      </c>
      <c r="J73" s="47">
        <v>41639</v>
      </c>
      <c r="K73" s="47">
        <v>41639</v>
      </c>
      <c r="L73" s="30">
        <v>356</v>
      </c>
      <c r="M73" s="67" t="s">
        <v>53</v>
      </c>
      <c r="N73" s="48">
        <v>812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53</v>
      </c>
      <c r="F74" s="1">
        <v>1517.4</v>
      </c>
      <c r="G74" s="37">
        <v>60013.4</v>
      </c>
      <c r="H74" s="37">
        <v>6001.34</v>
      </c>
      <c r="I74" s="47">
        <v>40813</v>
      </c>
      <c r="J74" s="47">
        <v>41639</v>
      </c>
      <c r="K74" s="47">
        <v>41639</v>
      </c>
      <c r="L74" s="30">
        <v>356</v>
      </c>
      <c r="M74" s="67" t="s">
        <v>78</v>
      </c>
      <c r="N74" s="48">
        <v>826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37</v>
      </c>
      <c r="F75" s="1">
        <v>771.2</v>
      </c>
      <c r="G75" s="37">
        <v>43029.6</v>
      </c>
      <c r="H75" s="37">
        <v>43029.6</v>
      </c>
      <c r="I75" s="47">
        <v>40912</v>
      </c>
      <c r="J75" s="47">
        <v>41639</v>
      </c>
      <c r="K75" s="47">
        <v>41639</v>
      </c>
      <c r="L75" s="30">
        <v>356</v>
      </c>
      <c r="M75" s="67" t="s">
        <v>161</v>
      </c>
      <c r="N75" s="48">
        <v>727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22</v>
      </c>
      <c r="F76" s="1">
        <v>794.4</v>
      </c>
      <c r="G76" s="37">
        <v>37046.68</v>
      </c>
      <c r="H76" s="37">
        <v>3704.67</v>
      </c>
      <c r="I76" s="47">
        <v>40793</v>
      </c>
      <c r="J76" s="47">
        <v>41639</v>
      </c>
      <c r="K76" s="47">
        <v>41639</v>
      </c>
      <c r="L76" s="30">
        <v>356</v>
      </c>
      <c r="M76" s="67" t="s">
        <v>93</v>
      </c>
      <c r="N76" s="48">
        <v>846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119</v>
      </c>
      <c r="F77" s="1">
        <v>3422.2</v>
      </c>
      <c r="G77" s="37">
        <v>102418.31</v>
      </c>
      <c r="H77" s="37">
        <v>10241.83</v>
      </c>
      <c r="I77" s="47">
        <v>40868</v>
      </c>
      <c r="J77" s="47">
        <v>41639</v>
      </c>
      <c r="K77" s="47">
        <v>41639</v>
      </c>
      <c r="L77" s="30">
        <v>356</v>
      </c>
      <c r="M77" s="67" t="s">
        <v>65</v>
      </c>
      <c r="N77" s="48">
        <v>771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14</v>
      </c>
      <c r="F78" s="1">
        <v>58</v>
      </c>
      <c r="G78" s="37">
        <v>3181.61</v>
      </c>
      <c r="H78" s="37">
        <v>3030.1</v>
      </c>
      <c r="I78" s="47">
        <v>40763</v>
      </c>
      <c r="J78" s="47">
        <v>41274</v>
      </c>
      <c r="K78" s="47">
        <v>41639</v>
      </c>
      <c r="L78" s="30">
        <v>356</v>
      </c>
      <c r="M78" s="67" t="s">
        <v>168</v>
      </c>
      <c r="N78" s="48">
        <v>876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53</v>
      </c>
      <c r="F79" s="1">
        <v>1126.6</v>
      </c>
      <c r="G79" s="37">
        <v>53278.9</v>
      </c>
      <c r="H79" s="37">
        <v>5327.89</v>
      </c>
      <c r="I79" s="47">
        <v>40868</v>
      </c>
      <c r="J79" s="47">
        <v>41639</v>
      </c>
      <c r="K79" s="47">
        <v>41639</v>
      </c>
      <c r="L79" s="30">
        <v>356</v>
      </c>
      <c r="M79" s="67" t="s">
        <v>78</v>
      </c>
      <c r="N79" s="48">
        <v>771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85</v>
      </c>
      <c r="F80" s="1">
        <v>2095.6</v>
      </c>
      <c r="G80" s="37">
        <v>74403.55</v>
      </c>
      <c r="H80" s="37">
        <v>7440.36</v>
      </c>
      <c r="I80" s="47">
        <v>40912</v>
      </c>
      <c r="J80" s="47">
        <v>41639</v>
      </c>
      <c r="K80" s="47">
        <v>41639</v>
      </c>
      <c r="L80" s="30">
        <v>356</v>
      </c>
      <c r="M80" s="67" t="s">
        <v>78</v>
      </c>
      <c r="N80" s="48">
        <v>727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62</v>
      </c>
      <c r="F81" s="1">
        <v>1775.8</v>
      </c>
      <c r="G81" s="37">
        <v>63495.75</v>
      </c>
      <c r="H81" s="37">
        <v>63495.75</v>
      </c>
      <c r="I81" s="47">
        <v>40758</v>
      </c>
      <c r="J81" s="47">
        <v>41639</v>
      </c>
      <c r="K81" s="47">
        <v>41639</v>
      </c>
      <c r="L81" s="30">
        <v>356</v>
      </c>
      <c r="M81" s="67" t="s">
        <v>62</v>
      </c>
      <c r="N81" s="48">
        <v>881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81</v>
      </c>
      <c r="F82" s="1">
        <v>1775.6</v>
      </c>
      <c r="G82" s="37">
        <v>63750.38</v>
      </c>
      <c r="H82" s="37">
        <v>6375.04</v>
      </c>
      <c r="I82" s="47">
        <v>40822</v>
      </c>
      <c r="J82" s="47">
        <v>41639</v>
      </c>
      <c r="K82" s="47">
        <v>41639</v>
      </c>
      <c r="L82" s="30">
        <v>356</v>
      </c>
      <c r="M82" s="67" t="s">
        <v>65</v>
      </c>
      <c r="N82" s="48">
        <v>817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20</v>
      </c>
      <c r="F83" s="1">
        <v>119</v>
      </c>
      <c r="G83" s="37">
        <v>2089.13</v>
      </c>
      <c r="H83" s="37">
        <v>208.91</v>
      </c>
      <c r="I83" s="47">
        <v>41176</v>
      </c>
      <c r="J83" s="47">
        <v>41729</v>
      </c>
      <c r="K83" s="47">
        <v>41729</v>
      </c>
      <c r="L83" s="30">
        <v>446</v>
      </c>
      <c r="M83" s="67" t="s">
        <v>62</v>
      </c>
      <c r="N83" s="48">
        <v>553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53</v>
      </c>
      <c r="F84" s="1">
        <v>550.4</v>
      </c>
      <c r="G84" s="37">
        <v>11575.28</v>
      </c>
      <c r="H84" s="37">
        <v>1157.53</v>
      </c>
      <c r="I84" s="47">
        <v>40939</v>
      </c>
      <c r="J84" s="47">
        <v>41820</v>
      </c>
      <c r="K84" s="47">
        <v>41820</v>
      </c>
      <c r="L84" s="30">
        <v>537</v>
      </c>
      <c r="M84" s="67" t="s">
        <v>65</v>
      </c>
      <c r="N84" s="48">
        <v>881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33</v>
      </c>
      <c r="F85" s="1">
        <v>389</v>
      </c>
      <c r="G85" s="37">
        <v>9592.81</v>
      </c>
      <c r="H85" s="37">
        <v>959.28</v>
      </c>
      <c r="I85" s="47">
        <v>41080</v>
      </c>
      <c r="J85" s="47">
        <v>41820</v>
      </c>
      <c r="K85" s="47">
        <v>41820</v>
      </c>
      <c r="L85" s="30">
        <v>537</v>
      </c>
      <c r="M85" s="67" t="s">
        <v>65</v>
      </c>
      <c r="N85" s="48">
        <v>740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157</v>
      </c>
      <c r="F86" s="1">
        <v>2658</v>
      </c>
      <c r="G86" s="37">
        <v>310947.23</v>
      </c>
      <c r="H86" s="37">
        <v>31094.72</v>
      </c>
      <c r="I86" s="47">
        <v>40987</v>
      </c>
      <c r="J86" s="47">
        <v>41820</v>
      </c>
      <c r="K86" s="47">
        <v>41820</v>
      </c>
      <c r="L86" s="30">
        <v>537</v>
      </c>
      <c r="M86" s="67" t="s">
        <v>185</v>
      </c>
      <c r="N86" s="48">
        <v>833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212</v>
      </c>
      <c r="F87" s="1">
        <v>2590.8</v>
      </c>
      <c r="G87" s="37">
        <v>291753.94</v>
      </c>
      <c r="H87" s="37">
        <v>29175.39</v>
      </c>
      <c r="I87" s="47">
        <v>41038</v>
      </c>
      <c r="J87" s="47">
        <v>41820</v>
      </c>
      <c r="K87" s="47">
        <v>41820</v>
      </c>
      <c r="L87" s="30">
        <v>537</v>
      </c>
      <c r="M87" s="67" t="s">
        <v>188</v>
      </c>
      <c r="N87" s="48">
        <v>782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97</v>
      </c>
      <c r="F88" s="1">
        <v>2113</v>
      </c>
      <c r="G88" s="37">
        <v>103860.55</v>
      </c>
      <c r="H88" s="37">
        <v>10386.06</v>
      </c>
      <c r="I88" s="47">
        <v>41002</v>
      </c>
      <c r="J88" s="47">
        <v>41820</v>
      </c>
      <c r="K88" s="47">
        <v>41820</v>
      </c>
      <c r="L88" s="30">
        <v>537</v>
      </c>
      <c r="M88" s="67" t="s">
        <v>191</v>
      </c>
      <c r="N88" s="48">
        <v>818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185</v>
      </c>
      <c r="F89" s="1">
        <v>5425.4</v>
      </c>
      <c r="G89" s="37">
        <v>267403.2</v>
      </c>
      <c r="H89" s="37">
        <v>26740.32</v>
      </c>
      <c r="I89" s="47">
        <v>41071</v>
      </c>
      <c r="J89" s="47">
        <v>41820</v>
      </c>
      <c r="K89" s="47">
        <v>41820</v>
      </c>
      <c r="L89" s="30">
        <v>537</v>
      </c>
      <c r="M89" s="67" t="s">
        <v>65</v>
      </c>
      <c r="N89" s="48">
        <v>749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105</v>
      </c>
      <c r="F90" s="1">
        <v>1736.4</v>
      </c>
      <c r="G90" s="37">
        <v>50064.6</v>
      </c>
      <c r="H90" s="37">
        <v>5006.46</v>
      </c>
      <c r="I90" s="47">
        <v>41080</v>
      </c>
      <c r="J90" s="47">
        <v>41820</v>
      </c>
      <c r="K90" s="47">
        <v>41820</v>
      </c>
      <c r="L90" s="30">
        <v>537</v>
      </c>
      <c r="M90" s="67" t="s">
        <v>90</v>
      </c>
      <c r="N90" s="48">
        <v>740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35</v>
      </c>
      <c r="F91" s="1">
        <v>718</v>
      </c>
      <c r="G91" s="37">
        <v>41145.6</v>
      </c>
      <c r="H91" s="37">
        <v>4114.56</v>
      </c>
      <c r="I91" s="47">
        <v>41038</v>
      </c>
      <c r="J91" s="47">
        <v>41820</v>
      </c>
      <c r="K91" s="47">
        <v>41820</v>
      </c>
      <c r="L91" s="30">
        <v>537</v>
      </c>
      <c r="M91" s="67" t="s">
        <v>188</v>
      </c>
      <c r="N91" s="48">
        <v>782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70</v>
      </c>
      <c r="F92" s="1">
        <v>1301.8</v>
      </c>
      <c r="G92" s="37">
        <v>46874.76</v>
      </c>
      <c r="H92" s="37">
        <v>4687.48</v>
      </c>
      <c r="I92" s="47">
        <v>41030</v>
      </c>
      <c r="J92" s="47">
        <v>41820</v>
      </c>
      <c r="K92" s="47">
        <v>41820</v>
      </c>
      <c r="L92" s="30">
        <v>537</v>
      </c>
      <c r="M92" s="67" t="s">
        <v>138</v>
      </c>
      <c r="N92" s="48">
        <v>790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159</v>
      </c>
      <c r="F93" s="1">
        <v>4765.4</v>
      </c>
      <c r="G93" s="37">
        <v>494820.05</v>
      </c>
      <c r="H93" s="37">
        <v>49482.01</v>
      </c>
      <c r="I93" s="47">
        <v>40963</v>
      </c>
      <c r="J93" s="47">
        <v>41820</v>
      </c>
      <c r="K93" s="47">
        <v>41820</v>
      </c>
      <c r="L93" s="30">
        <v>537</v>
      </c>
      <c r="M93" s="67" t="s">
        <v>53</v>
      </c>
      <c r="N93" s="48">
        <v>857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128</v>
      </c>
      <c r="F94" s="1">
        <v>2791.8</v>
      </c>
      <c r="G94" s="37">
        <v>111200.26</v>
      </c>
      <c r="H94" s="37">
        <v>111200.26</v>
      </c>
      <c r="I94" s="47">
        <v>40967</v>
      </c>
      <c r="J94" s="47">
        <v>41820</v>
      </c>
      <c r="K94" s="47">
        <v>41820</v>
      </c>
      <c r="L94" s="30">
        <v>537</v>
      </c>
      <c r="M94" s="67" t="s">
        <v>62</v>
      </c>
      <c r="N94" s="48">
        <v>853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43</v>
      </c>
      <c r="F95" s="1">
        <v>852.4</v>
      </c>
      <c r="G95" s="37">
        <v>52744.4</v>
      </c>
      <c r="H95" s="37">
        <v>5274.44</v>
      </c>
      <c r="I95" s="47">
        <v>41016</v>
      </c>
      <c r="J95" s="47">
        <v>41820</v>
      </c>
      <c r="K95" s="47">
        <v>41820</v>
      </c>
      <c r="L95" s="30">
        <v>537</v>
      </c>
      <c r="M95" s="67" t="s">
        <v>206</v>
      </c>
      <c r="N95" s="48">
        <v>804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15</v>
      </c>
      <c r="F96" s="1">
        <v>283</v>
      </c>
      <c r="G96" s="37">
        <v>25157.2</v>
      </c>
      <c r="H96" s="37">
        <v>2515.72</v>
      </c>
      <c r="I96" s="47">
        <v>41038</v>
      </c>
      <c r="J96" s="47">
        <v>41820</v>
      </c>
      <c r="K96" s="47">
        <v>41820</v>
      </c>
      <c r="L96" s="30">
        <v>537</v>
      </c>
      <c r="M96" s="67" t="s">
        <v>78</v>
      </c>
      <c r="N96" s="48">
        <v>782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30</v>
      </c>
      <c r="F97" s="1">
        <v>274.6</v>
      </c>
      <c r="G97" s="37">
        <v>11600.6</v>
      </c>
      <c r="H97" s="37">
        <v>1160.06</v>
      </c>
      <c r="I97" s="47">
        <v>41037</v>
      </c>
      <c r="J97" s="47">
        <v>41820</v>
      </c>
      <c r="K97" s="47">
        <v>41820</v>
      </c>
      <c r="L97" s="30">
        <v>537</v>
      </c>
      <c r="M97" s="67" t="s">
        <v>81</v>
      </c>
      <c r="N97" s="48">
        <v>783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127</v>
      </c>
      <c r="F98" s="1">
        <v>2120.8</v>
      </c>
      <c r="G98" s="37">
        <v>88848.1</v>
      </c>
      <c r="H98" s="37">
        <v>8884.81</v>
      </c>
      <c r="I98" s="47">
        <v>40912</v>
      </c>
      <c r="J98" s="47">
        <v>41820</v>
      </c>
      <c r="K98" s="47">
        <v>41820</v>
      </c>
      <c r="L98" s="30">
        <v>537</v>
      </c>
      <c r="M98" s="67" t="s">
        <v>78</v>
      </c>
      <c r="N98" s="48">
        <v>908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44</v>
      </c>
      <c r="F99" s="1">
        <v>719</v>
      </c>
      <c r="G99" s="37">
        <v>24627.25</v>
      </c>
      <c r="H99" s="37">
        <v>2462.73</v>
      </c>
      <c r="I99" s="47">
        <v>40994</v>
      </c>
      <c r="J99" s="47">
        <v>41820</v>
      </c>
      <c r="K99" s="47">
        <v>41820</v>
      </c>
      <c r="L99" s="30">
        <v>537</v>
      </c>
      <c r="M99" s="67" t="s">
        <v>90</v>
      </c>
      <c r="N99" s="48">
        <v>826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59</v>
      </c>
      <c r="F100" s="1">
        <v>1664.6</v>
      </c>
      <c r="G100" s="37">
        <v>61274.83</v>
      </c>
      <c r="H100" s="37">
        <v>6127.48</v>
      </c>
      <c r="I100" s="47">
        <v>40939</v>
      </c>
      <c r="J100" s="47">
        <v>41820</v>
      </c>
      <c r="K100" s="47">
        <v>41820</v>
      </c>
      <c r="L100" s="30">
        <v>537</v>
      </c>
      <c r="M100" s="67" t="s">
        <v>65</v>
      </c>
      <c r="N100" s="48">
        <v>881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15</v>
      </c>
      <c r="F101" s="1">
        <v>346</v>
      </c>
      <c r="G101" s="37">
        <v>12848.96</v>
      </c>
      <c r="H101" s="37">
        <v>1284.9</v>
      </c>
      <c r="I101" s="47">
        <v>41071</v>
      </c>
      <c r="J101" s="47">
        <v>41820</v>
      </c>
      <c r="K101" s="47">
        <v>41820</v>
      </c>
      <c r="L101" s="30">
        <v>537</v>
      </c>
      <c r="M101" s="67" t="s">
        <v>219</v>
      </c>
      <c r="N101" s="48">
        <v>749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17</v>
      </c>
      <c r="F102" s="1">
        <v>292</v>
      </c>
      <c r="G102" s="37">
        <v>7350.68</v>
      </c>
      <c r="H102" s="37">
        <v>735.07</v>
      </c>
      <c r="I102" s="47">
        <v>41071</v>
      </c>
      <c r="J102" s="47">
        <v>41820</v>
      </c>
      <c r="K102" s="47">
        <v>41820</v>
      </c>
      <c r="L102" s="30">
        <v>537</v>
      </c>
      <c r="M102" s="67" t="s">
        <v>65</v>
      </c>
      <c r="N102" s="48">
        <v>749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93</v>
      </c>
      <c r="F103" s="1">
        <v>1488.8</v>
      </c>
      <c r="G103" s="37">
        <v>50737.85</v>
      </c>
      <c r="H103" s="37">
        <v>5073.79</v>
      </c>
      <c r="I103" s="47">
        <v>41064</v>
      </c>
      <c r="J103" s="47">
        <v>41820</v>
      </c>
      <c r="K103" s="47">
        <v>41820</v>
      </c>
      <c r="L103" s="30">
        <v>537</v>
      </c>
      <c r="M103" s="67" t="s">
        <v>188</v>
      </c>
      <c r="N103" s="48">
        <v>756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126</v>
      </c>
      <c r="F104" s="1">
        <v>2875.6</v>
      </c>
      <c r="G104" s="37">
        <v>133443.19</v>
      </c>
      <c r="H104" s="37">
        <v>13344.32</v>
      </c>
      <c r="I104" s="47">
        <v>41017</v>
      </c>
      <c r="J104" s="47">
        <v>41820</v>
      </c>
      <c r="K104" s="47">
        <v>41820</v>
      </c>
      <c r="L104" s="30">
        <v>537</v>
      </c>
      <c r="M104" s="67" t="s">
        <v>65</v>
      </c>
      <c r="N104" s="48">
        <v>803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43</v>
      </c>
      <c r="F105" s="1">
        <v>714.4</v>
      </c>
      <c r="G105" s="37">
        <v>21448.85</v>
      </c>
      <c r="H105" s="37">
        <v>2144.89</v>
      </c>
      <c r="I105" s="47">
        <v>41017</v>
      </c>
      <c r="J105" s="47">
        <v>41820</v>
      </c>
      <c r="K105" s="47">
        <v>41820</v>
      </c>
      <c r="L105" s="30">
        <v>537</v>
      </c>
      <c r="M105" s="67" t="s">
        <v>65</v>
      </c>
      <c r="N105" s="48">
        <v>803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100</v>
      </c>
      <c r="F106" s="1">
        <v>1455.6</v>
      </c>
      <c r="G106" s="37">
        <v>49751.44</v>
      </c>
      <c r="H106" s="37">
        <v>4975.14</v>
      </c>
      <c r="I106" s="47">
        <v>41071</v>
      </c>
      <c r="J106" s="47">
        <v>41820</v>
      </c>
      <c r="K106" s="47">
        <v>41820</v>
      </c>
      <c r="L106" s="30">
        <v>537</v>
      </c>
      <c r="M106" s="67" t="s">
        <v>65</v>
      </c>
      <c r="N106" s="48">
        <v>749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161</v>
      </c>
      <c r="F107" s="1">
        <v>5612</v>
      </c>
      <c r="G107" s="37">
        <v>272413.6</v>
      </c>
      <c r="H107" s="37">
        <v>27241.36</v>
      </c>
      <c r="I107" s="47">
        <v>40988</v>
      </c>
      <c r="J107" s="47">
        <v>41820</v>
      </c>
      <c r="K107" s="47">
        <v>41820</v>
      </c>
      <c r="L107" s="30">
        <v>537</v>
      </c>
      <c r="M107" s="67" t="s">
        <v>232</v>
      </c>
      <c r="N107" s="48">
        <v>832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3</v>
      </c>
      <c r="F108" s="1">
        <v>99.4</v>
      </c>
      <c r="G108" s="37">
        <v>8601.2</v>
      </c>
      <c r="H108" s="37">
        <v>860.12</v>
      </c>
      <c r="I108" s="47">
        <v>40996</v>
      </c>
      <c r="J108" s="47">
        <v>41820</v>
      </c>
      <c r="K108" s="47">
        <v>41820</v>
      </c>
      <c r="L108" s="30">
        <v>537</v>
      </c>
      <c r="M108" s="67" t="s">
        <v>188</v>
      </c>
      <c r="N108" s="48">
        <v>824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125</v>
      </c>
      <c r="F109" s="1">
        <v>1944.8</v>
      </c>
      <c r="G109" s="37">
        <v>91849.1</v>
      </c>
      <c r="H109" s="37">
        <v>9184.91</v>
      </c>
      <c r="I109" s="47">
        <v>41080</v>
      </c>
      <c r="J109" s="47">
        <v>41820</v>
      </c>
      <c r="K109" s="47">
        <v>41820</v>
      </c>
      <c r="L109" s="30">
        <v>537</v>
      </c>
      <c r="M109" s="67" t="s">
        <v>114</v>
      </c>
      <c r="N109" s="48">
        <v>740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35</v>
      </c>
      <c r="F110" s="1">
        <v>392</v>
      </c>
      <c r="G110" s="37">
        <v>976.59</v>
      </c>
      <c r="H110" s="37">
        <v>976.59</v>
      </c>
      <c r="I110" s="47">
        <v>40977</v>
      </c>
      <c r="J110" s="47">
        <v>41820</v>
      </c>
      <c r="K110" s="47">
        <v>41820</v>
      </c>
      <c r="L110" s="30">
        <v>537</v>
      </c>
      <c r="M110" s="67" t="s">
        <v>65</v>
      </c>
      <c r="N110" s="48">
        <v>843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172</v>
      </c>
      <c r="F111" s="1">
        <v>5031.6</v>
      </c>
      <c r="G111" s="37">
        <v>213802.75</v>
      </c>
      <c r="H111" s="37">
        <v>21380.28</v>
      </c>
      <c r="I111" s="47">
        <v>41246</v>
      </c>
      <c r="J111" s="47">
        <v>42004</v>
      </c>
      <c r="K111" s="47">
        <v>42004</v>
      </c>
      <c r="L111" s="30">
        <v>721</v>
      </c>
      <c r="M111" s="67" t="s">
        <v>114</v>
      </c>
      <c r="N111" s="48">
        <v>758</v>
      </c>
      <c r="O111" s="48"/>
      <c r="P111" s="48"/>
      <c r="Q111" s="48"/>
      <c r="R111" s="48"/>
    </row>
    <row r="112" spans="2:18" s="2" customFormat="1" ht="11.25">
      <c r="B112" s="65" t="s">
        <v>241</v>
      </c>
      <c r="C112" s="65" t="s">
        <v>51</v>
      </c>
      <c r="D112" s="2" t="s">
        <v>242</v>
      </c>
      <c r="E112" s="1">
        <v>113</v>
      </c>
      <c r="F112" s="1">
        <v>1699.4</v>
      </c>
      <c r="G112" s="37">
        <v>71917.46</v>
      </c>
      <c r="H112" s="37">
        <v>7191.75</v>
      </c>
      <c r="I112" s="47">
        <v>41253</v>
      </c>
      <c r="J112" s="47">
        <v>42004</v>
      </c>
      <c r="K112" s="47">
        <v>42004</v>
      </c>
      <c r="L112" s="30">
        <v>721</v>
      </c>
      <c r="M112" s="67" t="s">
        <v>188</v>
      </c>
      <c r="N112" s="48">
        <v>751</v>
      </c>
      <c r="O112" s="48"/>
      <c r="P112" s="48"/>
      <c r="Q112" s="48"/>
      <c r="R112" s="48"/>
    </row>
    <row r="113" spans="2:18" s="2" customFormat="1" ht="11.25">
      <c r="B113" s="65" t="s">
        <v>243</v>
      </c>
      <c r="C113" s="65" t="s">
        <v>51</v>
      </c>
      <c r="D113" s="2" t="s">
        <v>244</v>
      </c>
      <c r="E113" s="1">
        <v>228</v>
      </c>
      <c r="F113" s="1">
        <v>5544.6</v>
      </c>
      <c r="G113" s="37">
        <v>553594.6</v>
      </c>
      <c r="H113" s="37">
        <v>343228.64</v>
      </c>
      <c r="I113" s="47">
        <v>41124</v>
      </c>
      <c r="J113" s="47">
        <v>42004</v>
      </c>
      <c r="K113" s="47">
        <v>42004</v>
      </c>
      <c r="L113" s="30">
        <v>721</v>
      </c>
      <c r="M113" s="67" t="s">
        <v>185</v>
      </c>
      <c r="N113" s="48">
        <v>880</v>
      </c>
      <c r="O113" s="48"/>
      <c r="P113" s="48"/>
      <c r="Q113" s="48"/>
      <c r="R113" s="48"/>
    </row>
    <row r="114" spans="2:18" s="2" customFormat="1" ht="11.25">
      <c r="B114" s="65" t="s">
        <v>245</v>
      </c>
      <c r="C114" s="65" t="s">
        <v>51</v>
      </c>
      <c r="D114" s="2" t="s">
        <v>246</v>
      </c>
      <c r="E114" s="1">
        <v>114</v>
      </c>
      <c r="F114" s="1">
        <v>1700.4</v>
      </c>
      <c r="G114" s="37">
        <v>68161.2</v>
      </c>
      <c r="H114" s="37">
        <v>6816.12</v>
      </c>
      <c r="I114" s="47">
        <v>41253</v>
      </c>
      <c r="J114" s="47">
        <v>42004</v>
      </c>
      <c r="K114" s="47">
        <v>42004</v>
      </c>
      <c r="L114" s="30">
        <v>721</v>
      </c>
      <c r="M114" s="67" t="s">
        <v>188</v>
      </c>
      <c r="N114" s="48">
        <v>751</v>
      </c>
      <c r="O114" s="48"/>
      <c r="P114" s="48"/>
      <c r="Q114" s="48"/>
      <c r="R114" s="48"/>
    </row>
    <row r="115" spans="2:18" s="2" customFormat="1" ht="11.25">
      <c r="B115" s="65" t="s">
        <v>247</v>
      </c>
      <c r="C115" s="65" t="s">
        <v>51</v>
      </c>
      <c r="D115" s="2" t="s">
        <v>248</v>
      </c>
      <c r="E115" s="1">
        <v>77</v>
      </c>
      <c r="F115" s="1">
        <v>1334.8</v>
      </c>
      <c r="G115" s="37">
        <v>85377</v>
      </c>
      <c r="H115" s="37">
        <v>8537.7</v>
      </c>
      <c r="I115" s="47">
        <v>41219</v>
      </c>
      <c r="J115" s="47">
        <v>42004</v>
      </c>
      <c r="K115" s="47">
        <v>42004</v>
      </c>
      <c r="L115" s="30">
        <v>721</v>
      </c>
      <c r="M115" s="67" t="s">
        <v>168</v>
      </c>
      <c r="N115" s="48">
        <v>785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102</v>
      </c>
      <c r="F116" s="1">
        <v>2239.6</v>
      </c>
      <c r="G116" s="37">
        <v>227838.4</v>
      </c>
      <c r="H116" s="37">
        <v>22783.84</v>
      </c>
      <c r="I116" s="47">
        <v>41219</v>
      </c>
      <c r="J116" s="47">
        <v>42004</v>
      </c>
      <c r="K116" s="47">
        <v>42004</v>
      </c>
      <c r="L116" s="30">
        <v>721</v>
      </c>
      <c r="M116" s="67" t="s">
        <v>188</v>
      </c>
      <c r="N116" s="48">
        <v>785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39</v>
      </c>
      <c r="F117" s="1">
        <v>682</v>
      </c>
      <c r="G117" s="37">
        <v>15924.8</v>
      </c>
      <c r="H117" s="37">
        <v>1592.48</v>
      </c>
      <c r="I117" s="47">
        <v>41269</v>
      </c>
      <c r="J117" s="47">
        <v>42004</v>
      </c>
      <c r="K117" s="47">
        <v>42004</v>
      </c>
      <c r="L117" s="30">
        <v>721</v>
      </c>
      <c r="M117" s="67" t="s">
        <v>65</v>
      </c>
      <c r="N117" s="48">
        <v>735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44</v>
      </c>
      <c r="F118" s="1">
        <v>1019.2</v>
      </c>
      <c r="G118" s="37">
        <v>22444.03</v>
      </c>
      <c r="H118" s="37">
        <v>2244.4</v>
      </c>
      <c r="I118" s="47">
        <v>41134</v>
      </c>
      <c r="J118" s="47">
        <v>42004</v>
      </c>
      <c r="K118" s="47">
        <v>42004</v>
      </c>
      <c r="L118" s="30">
        <v>721</v>
      </c>
      <c r="M118" s="67" t="s">
        <v>65</v>
      </c>
      <c r="N118" s="48">
        <v>870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108</v>
      </c>
      <c r="F119" s="1">
        <v>1758.6</v>
      </c>
      <c r="G119" s="37">
        <v>67499.52</v>
      </c>
      <c r="H119" s="37">
        <v>6749.95</v>
      </c>
      <c r="I119" s="47">
        <v>41162</v>
      </c>
      <c r="J119" s="47">
        <v>42004</v>
      </c>
      <c r="K119" s="47">
        <v>42004</v>
      </c>
      <c r="L119" s="30">
        <v>721</v>
      </c>
      <c r="M119" s="67" t="s">
        <v>62</v>
      </c>
      <c r="N119" s="48">
        <v>842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82</v>
      </c>
      <c r="F120" s="1">
        <v>1136.2</v>
      </c>
      <c r="G120" s="37">
        <v>67970.85</v>
      </c>
      <c r="H120" s="37">
        <v>6797.09</v>
      </c>
      <c r="I120" s="47">
        <v>41162</v>
      </c>
      <c r="J120" s="47">
        <v>42004</v>
      </c>
      <c r="K120" s="47">
        <v>42004</v>
      </c>
      <c r="L120" s="30">
        <v>721</v>
      </c>
      <c r="M120" s="67" t="s">
        <v>62</v>
      </c>
      <c r="N120" s="48">
        <v>842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63</v>
      </c>
      <c r="F121" s="1">
        <v>1967.4</v>
      </c>
      <c r="G121" s="37">
        <v>188368.4</v>
      </c>
      <c r="H121" s="37">
        <v>58394.21</v>
      </c>
      <c r="I121" s="47">
        <v>41269</v>
      </c>
      <c r="J121" s="47">
        <v>42004</v>
      </c>
      <c r="K121" s="47">
        <v>42004</v>
      </c>
      <c r="L121" s="30">
        <v>721</v>
      </c>
      <c r="M121" s="67" t="s">
        <v>185</v>
      </c>
      <c r="N121" s="48">
        <v>735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44</v>
      </c>
      <c r="F122" s="1">
        <v>579.2</v>
      </c>
      <c r="G122" s="37">
        <v>16243.8</v>
      </c>
      <c r="H122" s="37">
        <v>1624.38</v>
      </c>
      <c r="I122" s="47">
        <v>41276</v>
      </c>
      <c r="J122" s="47">
        <v>42004</v>
      </c>
      <c r="K122" s="47">
        <v>42004</v>
      </c>
      <c r="L122" s="30">
        <v>721</v>
      </c>
      <c r="M122" s="67" t="s">
        <v>188</v>
      </c>
      <c r="N122" s="48">
        <v>728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71</v>
      </c>
      <c r="F123" s="1">
        <v>1932</v>
      </c>
      <c r="G123" s="37">
        <v>51919.34</v>
      </c>
      <c r="H123" s="37">
        <v>5191.93</v>
      </c>
      <c r="I123" s="47">
        <v>41190</v>
      </c>
      <c r="J123" s="47">
        <v>42004</v>
      </c>
      <c r="K123" s="47">
        <v>42004</v>
      </c>
      <c r="L123" s="30">
        <v>721</v>
      </c>
      <c r="M123" s="67" t="s">
        <v>62</v>
      </c>
      <c r="N123" s="48">
        <v>814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27</v>
      </c>
      <c r="F124" s="1">
        <v>1038.8</v>
      </c>
      <c r="G124" s="37">
        <v>38573.62</v>
      </c>
      <c r="H124" s="37">
        <v>3857.36</v>
      </c>
      <c r="I124" s="47">
        <v>41114</v>
      </c>
      <c r="J124" s="47">
        <v>42004</v>
      </c>
      <c r="K124" s="47">
        <v>42004</v>
      </c>
      <c r="L124" s="30">
        <v>721</v>
      </c>
      <c r="M124" s="67" t="s">
        <v>65</v>
      </c>
      <c r="N124" s="48">
        <v>890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123</v>
      </c>
      <c r="F125" s="1">
        <v>1660.2</v>
      </c>
      <c r="G125" s="37">
        <v>43516.38</v>
      </c>
      <c r="H125" s="37">
        <v>4351.64</v>
      </c>
      <c r="I125" s="47">
        <v>41114</v>
      </c>
      <c r="J125" s="47">
        <v>42004</v>
      </c>
      <c r="K125" s="47">
        <v>42004</v>
      </c>
      <c r="L125" s="30">
        <v>721</v>
      </c>
      <c r="M125" s="67" t="s">
        <v>84</v>
      </c>
      <c r="N125" s="48">
        <v>890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70</v>
      </c>
      <c r="F126" s="1">
        <v>1030</v>
      </c>
      <c r="G126" s="37">
        <v>31125.35</v>
      </c>
      <c r="H126" s="37">
        <v>3112.54</v>
      </c>
      <c r="I126" s="47">
        <v>41162</v>
      </c>
      <c r="J126" s="47">
        <v>42004</v>
      </c>
      <c r="K126" s="47">
        <v>42004</v>
      </c>
      <c r="L126" s="30">
        <v>721</v>
      </c>
      <c r="M126" s="67" t="s">
        <v>84</v>
      </c>
      <c r="N126" s="48">
        <v>842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84</v>
      </c>
      <c r="F127" s="1">
        <v>1031.2</v>
      </c>
      <c r="G127" s="37">
        <v>43480.25</v>
      </c>
      <c r="H127" s="37">
        <v>4348.03</v>
      </c>
      <c r="I127" s="47">
        <v>41162</v>
      </c>
      <c r="J127" s="47">
        <v>42004</v>
      </c>
      <c r="K127" s="47">
        <v>42004</v>
      </c>
      <c r="L127" s="30">
        <v>721</v>
      </c>
      <c r="M127" s="67" t="s">
        <v>90</v>
      </c>
      <c r="N127" s="48">
        <v>842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38</v>
      </c>
      <c r="F128" s="1">
        <v>619.4</v>
      </c>
      <c r="G128" s="37">
        <v>2688.35</v>
      </c>
      <c r="H128" s="37">
        <v>268.84</v>
      </c>
      <c r="I128" s="47">
        <v>41228</v>
      </c>
      <c r="J128" s="47">
        <v>42004</v>
      </c>
      <c r="K128" s="47">
        <v>42004</v>
      </c>
      <c r="L128" s="30">
        <v>721</v>
      </c>
      <c r="M128" s="67" t="s">
        <v>59</v>
      </c>
      <c r="N128" s="48">
        <v>776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105</v>
      </c>
      <c r="F129" s="1">
        <v>1922</v>
      </c>
      <c r="G129" s="37">
        <v>191849.7</v>
      </c>
      <c r="H129" s="37">
        <v>19184.97</v>
      </c>
      <c r="I129" s="47">
        <v>41184</v>
      </c>
      <c r="J129" s="47">
        <v>42004</v>
      </c>
      <c r="K129" s="47">
        <v>42004</v>
      </c>
      <c r="L129" s="30">
        <v>721</v>
      </c>
      <c r="M129" s="67" t="s">
        <v>185</v>
      </c>
      <c r="N129" s="48">
        <v>820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31</v>
      </c>
      <c r="F130" s="1">
        <v>894.6</v>
      </c>
      <c r="G130" s="37">
        <v>20197.05</v>
      </c>
      <c r="H130" s="37">
        <v>6463.06</v>
      </c>
      <c r="I130" s="47">
        <v>41134</v>
      </c>
      <c r="J130" s="47">
        <v>42004</v>
      </c>
      <c r="K130" s="47">
        <v>42004</v>
      </c>
      <c r="L130" s="30">
        <v>721</v>
      </c>
      <c r="M130" s="67" t="s">
        <v>59</v>
      </c>
      <c r="N130" s="48">
        <v>870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56</v>
      </c>
      <c r="F131" s="1">
        <v>2016</v>
      </c>
      <c r="G131" s="37">
        <v>67503.73</v>
      </c>
      <c r="H131" s="37">
        <v>6750.37</v>
      </c>
      <c r="I131" s="47">
        <v>41162</v>
      </c>
      <c r="J131" s="47">
        <v>42004</v>
      </c>
      <c r="K131" s="47">
        <v>42004</v>
      </c>
      <c r="L131" s="30">
        <v>721</v>
      </c>
      <c r="M131" s="67" t="s">
        <v>62</v>
      </c>
      <c r="N131" s="48">
        <v>842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55</v>
      </c>
      <c r="F132" s="1">
        <v>1150</v>
      </c>
      <c r="G132" s="37">
        <v>39902.1</v>
      </c>
      <c r="H132" s="37">
        <v>3990.21</v>
      </c>
      <c r="I132" s="47">
        <v>41219</v>
      </c>
      <c r="J132" s="47">
        <v>42004</v>
      </c>
      <c r="K132" s="47">
        <v>42004</v>
      </c>
      <c r="L132" s="30">
        <v>721</v>
      </c>
      <c r="M132" s="67" t="s">
        <v>219</v>
      </c>
      <c r="N132" s="48">
        <v>785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30</v>
      </c>
      <c r="F133" s="1">
        <v>979.4</v>
      </c>
      <c r="G133" s="37">
        <v>30622.51</v>
      </c>
      <c r="H133" s="37">
        <v>30622.51</v>
      </c>
      <c r="I133" s="47">
        <v>41190</v>
      </c>
      <c r="J133" s="47">
        <v>42004</v>
      </c>
      <c r="K133" s="47">
        <v>42004</v>
      </c>
      <c r="L133" s="30">
        <v>721</v>
      </c>
      <c r="M133" s="67" t="s">
        <v>62</v>
      </c>
      <c r="N133" s="48">
        <v>814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51</v>
      </c>
      <c r="F134" s="1">
        <v>663</v>
      </c>
      <c r="G134" s="37">
        <v>24467.95</v>
      </c>
      <c r="H134" s="37">
        <v>24467.95</v>
      </c>
      <c r="I134" s="47">
        <v>41185</v>
      </c>
      <c r="J134" s="47">
        <v>42004</v>
      </c>
      <c r="K134" s="47">
        <v>42004</v>
      </c>
      <c r="L134" s="30">
        <v>721</v>
      </c>
      <c r="M134" s="67" t="s">
        <v>81</v>
      </c>
      <c r="N134" s="48">
        <v>819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315</v>
      </c>
      <c r="F135" s="1">
        <v>5430.2</v>
      </c>
      <c r="G135" s="37">
        <v>236452.1</v>
      </c>
      <c r="H135" s="37">
        <v>23645.21</v>
      </c>
      <c r="I135" s="47">
        <v>41120</v>
      </c>
      <c r="J135" s="47">
        <v>42185</v>
      </c>
      <c r="K135" s="47">
        <v>42185</v>
      </c>
      <c r="L135" s="30">
        <v>902</v>
      </c>
      <c r="M135" s="67" t="s">
        <v>289</v>
      </c>
      <c r="N135" s="48">
        <v>1065</v>
      </c>
      <c r="O135" s="48"/>
      <c r="P135" s="48"/>
      <c r="Q135" s="48"/>
      <c r="R135" s="48"/>
    </row>
    <row r="136" spans="2:18" s="2" customFormat="1" ht="11.25">
      <c r="B136" s="65" t="s">
        <v>290</v>
      </c>
      <c r="C136" s="65" t="s">
        <v>51</v>
      </c>
      <c r="D136" s="2" t="s">
        <v>291</v>
      </c>
      <c r="E136" s="1">
        <v>66</v>
      </c>
      <c r="F136" s="1">
        <v>1688.2</v>
      </c>
      <c r="G136" s="37">
        <v>64628.05</v>
      </c>
      <c r="H136" s="37">
        <v>6462.81</v>
      </c>
      <c r="I136" s="47">
        <v>41120</v>
      </c>
      <c r="J136" s="47">
        <v>42185</v>
      </c>
      <c r="K136" s="47">
        <v>42185</v>
      </c>
      <c r="L136" s="30">
        <v>902</v>
      </c>
      <c r="M136" s="67" t="s">
        <v>191</v>
      </c>
      <c r="N136" s="48">
        <v>1065</v>
      </c>
      <c r="O136" s="48"/>
      <c r="P136" s="48"/>
      <c r="Q136" s="48"/>
      <c r="R136" s="48"/>
    </row>
    <row r="137" spans="2:18" s="2" customFormat="1" ht="11.25">
      <c r="B137" s="65" t="s">
        <v>292</v>
      </c>
      <c r="C137" s="65" t="s">
        <v>51</v>
      </c>
      <c r="D137" s="2" t="s">
        <v>293</v>
      </c>
      <c r="E137" s="1">
        <v>444</v>
      </c>
      <c r="F137" s="1">
        <v>6625.6</v>
      </c>
      <c r="G137" s="37">
        <v>358305.12</v>
      </c>
      <c r="H137" s="37">
        <v>35830.51</v>
      </c>
      <c r="I137" s="47">
        <v>41276</v>
      </c>
      <c r="J137" s="47">
        <v>42369</v>
      </c>
      <c r="K137" s="47">
        <v>42369</v>
      </c>
      <c r="L137" s="30">
        <v>1086</v>
      </c>
      <c r="M137" s="67" t="s">
        <v>168</v>
      </c>
      <c r="N137" s="48">
        <v>1093</v>
      </c>
      <c r="O137" s="48"/>
      <c r="P137" s="48"/>
      <c r="Q137" s="48"/>
      <c r="R137" s="48"/>
    </row>
    <row r="138" spans="2:18" s="2" customFormat="1" ht="11.25">
      <c r="B138" s="65" t="s">
        <v>294</v>
      </c>
      <c r="C138" s="65" t="s">
        <v>51</v>
      </c>
      <c r="D138" s="2" t="s">
        <v>295</v>
      </c>
      <c r="E138" s="1">
        <v>121</v>
      </c>
      <c r="F138" s="1">
        <v>1488.8</v>
      </c>
      <c r="G138" s="37">
        <v>40371.1</v>
      </c>
      <c r="H138" s="37">
        <v>18167</v>
      </c>
      <c r="I138" s="47">
        <v>40981</v>
      </c>
      <c r="J138" s="47">
        <v>42551</v>
      </c>
      <c r="K138" s="47">
        <v>42551</v>
      </c>
      <c r="L138" s="30">
        <v>1268</v>
      </c>
      <c r="M138" s="67" t="s">
        <v>84</v>
      </c>
      <c r="N138" s="48">
        <v>1570</v>
      </c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2013-01-11T01:52:18Z</dcterms:modified>
  <cp:category/>
  <cp:version/>
  <cp:contentType/>
  <cp:contentStatus/>
</cp:coreProperties>
</file>