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<sst xmlns="http://schemas.openxmlformats.org/spreadsheetml/2006/main" count="288" uniqueCount="183">
  <si>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</si>
  <si>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</si>
  <si>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</si>
  <si>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</si>
  <si>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</si>
  <si>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</si>
  <si>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</si>
  <si>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</si>
  <si>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</si>
  <si>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</si>
  <si>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</si>
  <si>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</si>
  <si>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</si>
  <si>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</si>
  <si>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</si>
  <si>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</si>
  <si>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</si>
  <si>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</si>
  <si>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</si>
  <si>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</si>
  <si>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</si>
  <si>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</si>
  <si>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</si>
  <si>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</si>
  <si>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</si>
  <si>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</si>
  <si>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</si>
  <si>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</si>
  <si>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</si>
  <si>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</si>
  <si>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</si>
  <si>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</si>
  <si>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</si>
  <si>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</si>
  <si>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</si>
  <si>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</si>
  <si>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</si>
  <si>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</si>
  <si>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</si>
  <si>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</si>
  <si>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</si>
  <si>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</si>
  <si>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</si>
  <si>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</si>
  <si>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</si>
  <si>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</si>
  <si>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</si>
  <si>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</si>
  <si>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</si>
  <si>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Baraga Forest Management Unit</t>
  </si>
  <si>
    <t>110260201</t>
  </si>
  <si>
    <t>1</t>
  </si>
  <si>
    <t xml:space="preserve">HOROSCOPE HDWD                </t>
  </si>
  <si>
    <t xml:space="preserve">NORTHERN HARDWOODS            </t>
  </si>
  <si>
    <t>110140201</t>
  </si>
  <si>
    <t xml:space="preserve">OLD INDIANA HDWD.             </t>
  </si>
  <si>
    <t xml:space="preserve">BFP MANAGEMENT INC            </t>
  </si>
  <si>
    <t>110060201</t>
  </si>
  <si>
    <t>2</t>
  </si>
  <si>
    <t xml:space="preserve">BEAVER TALE HDWD              </t>
  </si>
  <si>
    <t xml:space="preserve">KRETZ LUMBER CO., INC         </t>
  </si>
  <si>
    <t>110280201</t>
  </si>
  <si>
    <t xml:space="preserve">HIGHWAY HARDWOOD              </t>
  </si>
  <si>
    <t>110290201</t>
  </si>
  <si>
    <t xml:space="preserve">OFF ROAD HDWD                 </t>
  </si>
  <si>
    <t>110200301</t>
  </si>
  <si>
    <t xml:space="preserve">TICK OAK                      </t>
  </si>
  <si>
    <t xml:space="preserve">JOHN &amp; ARTHUR PENEGOR, INC    </t>
  </si>
  <si>
    <t>110100301</t>
  </si>
  <si>
    <t xml:space="preserve">BAILY ROAD FIR                </t>
  </si>
  <si>
    <t xml:space="preserve">SANTTI BROTHERS, INC          </t>
  </si>
  <si>
    <t>110040201</t>
  </si>
  <si>
    <t xml:space="preserve">HOT PLATE HDWD                </t>
  </si>
  <si>
    <t>110050201</t>
  </si>
  <si>
    <t xml:space="preserve">LAST LIMP HDWD                </t>
  </si>
  <si>
    <t>110110201</t>
  </si>
  <si>
    <t xml:space="preserve">SCREEN DOOR HDWD              </t>
  </si>
  <si>
    <t>110160001</t>
  </si>
  <si>
    <t xml:space="preserve">TANGLED NET                   </t>
  </si>
  <si>
    <t xml:space="preserve">JEFFERSON SMURFIT CORP        </t>
  </si>
  <si>
    <t>110040301</t>
  </si>
  <si>
    <t xml:space="preserve">ORV BIRCH                     </t>
  </si>
  <si>
    <t xml:space="preserve">YOUNGGREN TIMBER COMPANY      </t>
  </si>
  <si>
    <t>110100101</t>
  </si>
  <si>
    <t xml:space="preserve">AIRSTRIP ASPEN                </t>
  </si>
  <si>
    <t xml:space="preserve">JAMES BURCAR                        </t>
  </si>
  <si>
    <t>110080301</t>
  </si>
  <si>
    <t xml:space="preserve">FLEBBA HDWD                   </t>
  </si>
  <si>
    <t>110250201</t>
  </si>
  <si>
    <t xml:space="preserve">OTTER ROAD HDWD               </t>
  </si>
  <si>
    <t xml:space="preserve">DONA BAX, INC.                </t>
  </si>
  <si>
    <t>110210201</t>
  </si>
  <si>
    <t xml:space="preserve">TAMA SIDING                   </t>
  </si>
  <si>
    <t xml:space="preserve">J. M. LONGYEAR, LLC           </t>
  </si>
  <si>
    <t>110240101</t>
  </si>
  <si>
    <t xml:space="preserve">INDIANA MINE HDWD             </t>
  </si>
  <si>
    <t>110130201</t>
  </si>
  <si>
    <t xml:space="preserve">LOTS OF FAULT FIR             </t>
  </si>
  <si>
    <t xml:space="preserve">TERRY LUCAS                         </t>
  </si>
  <si>
    <t>110270201</t>
  </si>
  <si>
    <t xml:space="preserve">MOTLEY HARD FIR               </t>
  </si>
  <si>
    <t xml:space="preserve">SAPPI/SD WARREN SERVICES      </t>
  </si>
  <si>
    <t>110190201</t>
  </si>
  <si>
    <t xml:space="preserve">SILVER HDWD WEST              </t>
  </si>
  <si>
    <t xml:space="preserve">GREAT LAKES &amp; ASSOC.          </t>
  </si>
  <si>
    <t>110310201</t>
  </si>
  <si>
    <t xml:space="preserve">SUPERIOR VIEW HDWD.           </t>
  </si>
  <si>
    <t>110210301</t>
  </si>
  <si>
    <t xml:space="preserve">YOU'RE IN ASPEN               </t>
  </si>
  <si>
    <t>110150401</t>
  </si>
  <si>
    <t xml:space="preserve">FLATLANDER HDWD.              </t>
  </si>
  <si>
    <t>110180301</t>
  </si>
  <si>
    <t xml:space="preserve">ISO GUURU HDWD                </t>
  </si>
  <si>
    <t>110180201</t>
  </si>
  <si>
    <t xml:space="preserve">LAHTI ROAD HDWD               </t>
  </si>
  <si>
    <t>110220201</t>
  </si>
  <si>
    <t xml:space="preserve">MOUSE TRAP HDWD               </t>
  </si>
  <si>
    <t xml:space="preserve">SHAMCO INC                    </t>
  </si>
  <si>
    <t>110110401</t>
  </si>
  <si>
    <t xml:space="preserve">NET BRANCH HDWD FIR           </t>
  </si>
  <si>
    <t>110150301</t>
  </si>
  <si>
    <t xml:space="preserve">OTTER ROAD NORTH HDWD         </t>
  </si>
  <si>
    <t>110160301</t>
  </si>
  <si>
    <t xml:space="preserve">OTTER SIDING MIX              </t>
  </si>
  <si>
    <t>110130301</t>
  </si>
  <si>
    <t xml:space="preserve">OTTER TAIL HDWD               </t>
  </si>
  <si>
    <t>110200201</t>
  </si>
  <si>
    <t xml:space="preserve">ROAD BLOCK HDWD               </t>
  </si>
  <si>
    <t>110090401</t>
  </si>
  <si>
    <t xml:space="preserve">TIOGA CREEK HDWD              </t>
  </si>
  <si>
    <t xml:space="preserve">PINE RIVER LUMBER CO. LTD.    </t>
  </si>
  <si>
    <t>110130401</t>
  </si>
  <si>
    <t xml:space="preserve">TOO LATE HARDWOOD             </t>
  </si>
  <si>
    <t>110090301</t>
  </si>
  <si>
    <t xml:space="preserve">TRACY LAKE RD HDWD            </t>
  </si>
  <si>
    <t>110200401</t>
  </si>
  <si>
    <t xml:space="preserve">WOLF POINT BIRCH              </t>
  </si>
  <si>
    <t xml:space="preserve">BLUFF CREEK FOREST PRODUCTS   </t>
  </si>
  <si>
    <t>110080401</t>
  </si>
  <si>
    <t xml:space="preserve">FISH FIR                      </t>
  </si>
  <si>
    <t xml:space="preserve">USIMAKI LOGGING, INC.         </t>
  </si>
  <si>
    <t>110100401</t>
  </si>
  <si>
    <t xml:space="preserve">FORD ROAD HDWD.               </t>
  </si>
  <si>
    <t>110070401</t>
  </si>
  <si>
    <t xml:space="preserve">PELKIE CREEK HDWD.            </t>
  </si>
  <si>
    <t>110190401</t>
  </si>
  <si>
    <t xml:space="preserve">FDF3                          </t>
  </si>
  <si>
    <t>110040401</t>
  </si>
  <si>
    <t xml:space="preserve">HONKER PINE                   </t>
  </si>
  <si>
    <t>110230501</t>
  </si>
  <si>
    <t xml:space="preserve">NORTH LAIRD HDWD              </t>
  </si>
  <si>
    <t>110170401</t>
  </si>
  <si>
    <t xml:space="preserve">OTTER MIX                     </t>
  </si>
  <si>
    <t>110140401</t>
  </si>
  <si>
    <t xml:space="preserve">OVERLOOK HDWD                 </t>
  </si>
  <si>
    <t xml:space="preserve">TIGERTON LUMBER CO            </t>
  </si>
  <si>
    <t>110060401</t>
  </si>
  <si>
    <t xml:space="preserve">ROCK RIVER HDWD               </t>
  </si>
  <si>
    <t>110030501</t>
  </si>
  <si>
    <t xml:space="preserve">BARKING BEAR HDWD.            </t>
  </si>
  <si>
    <t>110120501</t>
  </si>
  <si>
    <t xml:space="preserve">BEAR ASPEN                    </t>
  </si>
  <si>
    <t xml:space="preserve">JIM BURCAR LOGGING            </t>
  </si>
  <si>
    <t>110020501</t>
  </si>
  <si>
    <t xml:space="preserve">BLACK FIR                     </t>
  </si>
  <si>
    <t xml:space="preserve">E&amp;M CONTRACTING, INC.         </t>
  </si>
  <si>
    <t>110220501</t>
  </si>
  <si>
    <t xml:space="preserve">DA PINE                       </t>
  </si>
  <si>
    <t>110010501</t>
  </si>
  <si>
    <t xml:space="preserve">GREEN HDWD                    </t>
  </si>
  <si>
    <t xml:space="preserve">INTERNATIONAL PAPER           </t>
  </si>
  <si>
    <t>110210501</t>
  </si>
  <si>
    <t xml:space="preserve">LOTTA LINE JACK PINE          </t>
  </si>
  <si>
    <t xml:space="preserve">HOLLI FOREST PRODUCTS, INC.   </t>
  </si>
  <si>
    <t>110050501</t>
  </si>
  <si>
    <t xml:space="preserve">OJ BIRCH                      </t>
  </si>
  <si>
    <t xml:space="preserve">MINERICK LOGGING, INC         </t>
  </si>
  <si>
    <t>110150501</t>
  </si>
  <si>
    <t xml:space="preserve">SALT BLOCK HDWD               </t>
  </si>
  <si>
    <t>110190501</t>
  </si>
  <si>
    <t xml:space="preserve">SIMAR MIX                     </t>
  </si>
  <si>
    <t xml:space="preserve">CLARK WESTMAN                       </t>
  </si>
  <si>
    <t xml:space="preserve">                                  as of July 13, 2005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</si>
</sst>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5.00390625" style="2" customWidth="1"/>
    <col min="5" max="6" width="5.7109375" style="1" customWidth="1"/>
    <col min="7" max="7" width="10.8515625" style="37" customWidth="1"/>
    <col min="8" max="8" width="9.57421875" style="37" customWidth="1"/>
    <col min="9" max="11" width="8.7109375" style="47" customWidth="1"/>
    <col min="12" max="12" width="4.140625" style="24" customWidth="1"/>
    <col min="13" max="13" width="27.0039062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182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6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47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53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53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7792.000000000001</v>
      </c>
      <c r="L17" s="30"/>
    </row>
    <row r="18" spans="4:12" ht="12.75">
      <c r="D18" s="12" t="s">
        <v>37</v>
      </c>
      <c r="G18" s="21">
        <f>DSUM(DATABASE,5,U15:U16)</f>
        <v>91373.01999999999</v>
      </c>
      <c r="L18" s="30"/>
    </row>
    <row r="19" spans="4:12" ht="12.75">
      <c r="D19" s="12" t="s">
        <v>34</v>
      </c>
      <c r="G19" s="18">
        <f>DSUM(DATABASE,6,V15:V16)</f>
        <v>4724843.84</v>
      </c>
      <c r="L19" s="30"/>
    </row>
    <row r="20" spans="4:12" ht="12.75">
      <c r="D20" s="12" t="s">
        <v>38</v>
      </c>
      <c r="G20" s="18">
        <f>DSUM(DATABASE,7,W15:W16)</f>
        <v>2807229.43</v>
      </c>
      <c r="L20" s="30"/>
    </row>
    <row r="21" spans="4:12" ht="12.75">
      <c r="D21" s="12" t="s">
        <v>35</v>
      </c>
      <c r="E21" s="22"/>
      <c r="F21" s="22"/>
      <c r="G21" s="18">
        <f>+G19-G20</f>
        <v>1917614.4099999997</v>
      </c>
      <c r="L21" s="30"/>
    </row>
    <row r="22" spans="4:12" ht="12.75">
      <c r="D22" s="12" t="s">
        <v>44</v>
      </c>
      <c r="E22" s="22"/>
      <c r="F22" s="22"/>
      <c r="G22" s="45">
        <f>+G20/G19</f>
        <v>0.5941422669325723</v>
      </c>
      <c r="L22" s="30"/>
    </row>
    <row r="23" spans="4:12" ht="12.75">
      <c r="D23" s="12" t="s">
        <v>40</v>
      </c>
      <c r="E23" s="22"/>
      <c r="F23" s="22"/>
      <c r="G23" s="59">
        <v>38546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2.533522874127682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208</v>
      </c>
      <c r="F31" s="1">
        <v>1653.72</v>
      </c>
      <c r="G31" s="37">
        <v>98483.26</v>
      </c>
      <c r="H31" s="37">
        <v>98483.26</v>
      </c>
      <c r="I31" s="47">
        <v>37736</v>
      </c>
      <c r="J31" s="47">
        <v>38442</v>
      </c>
      <c r="K31" s="47">
        <v>38442</v>
      </c>
      <c r="L31" s="30">
        <v>-104</v>
      </c>
      <c r="M31" s="30" t="s">
        <v>53</v>
      </c>
      <c r="N31" s="48">
        <v>706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218</v>
      </c>
      <c r="F32" s="1">
        <v>1155.2</v>
      </c>
      <c r="G32" s="37">
        <v>58735.88</v>
      </c>
      <c r="H32" s="37">
        <v>58735.88</v>
      </c>
      <c r="I32" s="47">
        <v>37582</v>
      </c>
      <c r="J32" s="47">
        <v>38442</v>
      </c>
      <c r="K32" s="47">
        <v>38442</v>
      </c>
      <c r="L32" s="30">
        <v>-104</v>
      </c>
      <c r="M32" s="30" t="s">
        <v>56</v>
      </c>
      <c r="N32" s="48">
        <v>860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58</v>
      </c>
      <c r="D33" s="46" t="s">
        <v>59</v>
      </c>
      <c r="E33" s="1">
        <v>53</v>
      </c>
      <c r="F33" s="1">
        <v>281.6</v>
      </c>
      <c r="G33" s="37">
        <v>20057.94</v>
      </c>
      <c r="H33" s="37">
        <v>20057.94</v>
      </c>
      <c r="I33" s="47">
        <v>37526</v>
      </c>
      <c r="J33" s="47">
        <v>38168</v>
      </c>
      <c r="K33" s="47">
        <v>38533</v>
      </c>
      <c r="L33" s="30">
        <v>-13</v>
      </c>
      <c r="M33" s="30" t="s">
        <v>60</v>
      </c>
      <c r="N33" s="48">
        <v>1007</v>
      </c>
      <c r="O33" s="48"/>
      <c r="P33" s="48"/>
      <c r="Q33" s="48"/>
      <c r="R33" s="48"/>
    </row>
    <row r="34" spans="2:18" s="2" customFormat="1" ht="11.25">
      <c r="B34" s="65" t="s">
        <v>61</v>
      </c>
      <c r="C34" s="65" t="s">
        <v>51</v>
      </c>
      <c r="D34" s="46" t="s">
        <v>62</v>
      </c>
      <c r="E34" s="1">
        <v>122</v>
      </c>
      <c r="F34" s="1">
        <v>918.8</v>
      </c>
      <c r="G34" s="37">
        <v>72594.68</v>
      </c>
      <c r="H34" s="37">
        <v>11615.14</v>
      </c>
      <c r="I34" s="47">
        <v>37683</v>
      </c>
      <c r="J34" s="47">
        <v>38533</v>
      </c>
      <c r="K34" s="47">
        <v>38533</v>
      </c>
      <c r="L34" s="30">
        <v>-13</v>
      </c>
      <c r="M34" s="30" t="s">
        <v>56</v>
      </c>
      <c r="N34" s="48">
        <v>850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51</v>
      </c>
      <c r="D35" s="46" t="s">
        <v>64</v>
      </c>
      <c r="E35" s="1">
        <v>150</v>
      </c>
      <c r="F35" s="1">
        <v>986.9</v>
      </c>
      <c r="G35" s="37">
        <v>81855.2</v>
      </c>
      <c r="H35" s="37">
        <v>81855.2</v>
      </c>
      <c r="I35" s="47">
        <v>37683</v>
      </c>
      <c r="J35" s="47">
        <v>38533</v>
      </c>
      <c r="K35" s="47">
        <v>38533</v>
      </c>
      <c r="L35" s="30">
        <v>-13</v>
      </c>
      <c r="M35" s="30" t="s">
        <v>56</v>
      </c>
      <c r="N35" s="48">
        <v>850</v>
      </c>
      <c r="O35" s="48"/>
      <c r="P35" s="48"/>
      <c r="Q35" s="48"/>
      <c r="R35" s="48"/>
    </row>
    <row r="36" spans="2:18" s="2" customFormat="1" ht="11.25">
      <c r="B36" s="65" t="s">
        <v>65</v>
      </c>
      <c r="C36" s="65" t="s">
        <v>51</v>
      </c>
      <c r="D36" s="46" t="s">
        <v>66</v>
      </c>
      <c r="E36" s="1">
        <v>99</v>
      </c>
      <c r="F36" s="1">
        <v>863.5</v>
      </c>
      <c r="G36" s="37">
        <v>72511.27</v>
      </c>
      <c r="H36" s="37">
        <v>72511.27</v>
      </c>
      <c r="I36" s="47">
        <v>37876</v>
      </c>
      <c r="J36" s="47">
        <v>38533</v>
      </c>
      <c r="K36" s="47">
        <v>38533</v>
      </c>
      <c r="L36" s="30">
        <v>-13</v>
      </c>
      <c r="M36" s="30" t="s">
        <v>67</v>
      </c>
      <c r="N36" s="48">
        <v>657</v>
      </c>
      <c r="O36" s="48"/>
      <c r="P36" s="48"/>
      <c r="Q36" s="48"/>
      <c r="R36" s="48"/>
    </row>
    <row r="37" spans="2:18" s="2" customFormat="1" ht="11.25">
      <c r="B37" s="65" t="s">
        <v>68</v>
      </c>
      <c r="C37" s="65" t="s">
        <v>51</v>
      </c>
      <c r="D37" s="46" t="s">
        <v>69</v>
      </c>
      <c r="E37" s="1">
        <v>233.8</v>
      </c>
      <c r="F37" s="1">
        <v>4154.7</v>
      </c>
      <c r="G37" s="37">
        <v>93230.24</v>
      </c>
      <c r="H37" s="37">
        <v>31698.28</v>
      </c>
      <c r="I37" s="47">
        <v>37879</v>
      </c>
      <c r="J37" s="47">
        <v>38625</v>
      </c>
      <c r="K37" s="47">
        <v>38625</v>
      </c>
      <c r="L37" s="30">
        <v>79</v>
      </c>
      <c r="M37" s="30" t="s">
        <v>70</v>
      </c>
      <c r="N37" s="48">
        <v>746</v>
      </c>
      <c r="O37" s="48"/>
      <c r="P37" s="48"/>
      <c r="Q37" s="48"/>
      <c r="R37" s="48"/>
    </row>
    <row r="38" spans="2:18" s="2" customFormat="1" ht="11.25">
      <c r="B38" s="65" t="s">
        <v>71</v>
      </c>
      <c r="C38" s="65" t="s">
        <v>51</v>
      </c>
      <c r="D38" s="46" t="s">
        <v>72</v>
      </c>
      <c r="E38" s="1">
        <v>162</v>
      </c>
      <c r="F38" s="1">
        <v>935</v>
      </c>
      <c r="G38" s="37">
        <v>53720.24</v>
      </c>
      <c r="H38" s="37">
        <v>53720.24</v>
      </c>
      <c r="I38" s="47">
        <v>37344</v>
      </c>
      <c r="J38" s="47">
        <v>38625</v>
      </c>
      <c r="K38" s="47">
        <v>38625</v>
      </c>
      <c r="L38" s="30">
        <v>79</v>
      </c>
      <c r="M38" s="30" t="s">
        <v>53</v>
      </c>
      <c r="N38" s="48">
        <v>1281</v>
      </c>
      <c r="O38" s="48"/>
      <c r="P38" s="48"/>
      <c r="Q38" s="48"/>
      <c r="R38" s="48"/>
    </row>
    <row r="39" spans="2:18" s="2" customFormat="1" ht="11.25">
      <c r="B39" s="65" t="s">
        <v>73</v>
      </c>
      <c r="C39" s="65" t="s">
        <v>51</v>
      </c>
      <c r="D39" s="46" t="s">
        <v>74</v>
      </c>
      <c r="E39" s="1">
        <v>167</v>
      </c>
      <c r="F39" s="1">
        <v>1344.7</v>
      </c>
      <c r="G39" s="37">
        <v>72673.81</v>
      </c>
      <c r="H39" s="37">
        <v>72673.81</v>
      </c>
      <c r="I39" s="47">
        <v>37511</v>
      </c>
      <c r="J39" s="47">
        <v>38260</v>
      </c>
      <c r="K39" s="47">
        <v>38625</v>
      </c>
      <c r="L39" s="30">
        <v>79</v>
      </c>
      <c r="M39" s="30" t="s">
        <v>53</v>
      </c>
      <c r="N39" s="48">
        <v>1114</v>
      </c>
      <c r="O39" s="48"/>
      <c r="P39" s="48"/>
      <c r="Q39" s="48"/>
      <c r="R39" s="48"/>
    </row>
    <row r="40" spans="2:18" s="2" customFormat="1" ht="11.25">
      <c r="B40" s="65" t="s">
        <v>75</v>
      </c>
      <c r="C40" s="65" t="s">
        <v>51</v>
      </c>
      <c r="D40" s="46" t="s">
        <v>76</v>
      </c>
      <c r="E40" s="1">
        <v>79</v>
      </c>
      <c r="F40" s="1">
        <v>781.5</v>
      </c>
      <c r="G40" s="37">
        <v>73533.77</v>
      </c>
      <c r="H40" s="37">
        <v>73533.77</v>
      </c>
      <c r="I40" s="47">
        <v>37502</v>
      </c>
      <c r="J40" s="47">
        <v>38260</v>
      </c>
      <c r="K40" s="47">
        <v>38625</v>
      </c>
      <c r="L40" s="30">
        <v>79</v>
      </c>
      <c r="M40" s="30" t="s">
        <v>56</v>
      </c>
      <c r="N40" s="48">
        <v>1123</v>
      </c>
      <c r="O40" s="48"/>
      <c r="P40" s="48"/>
      <c r="Q40" s="48"/>
      <c r="R40" s="48"/>
    </row>
    <row r="41" spans="2:14" s="2" customFormat="1" ht="11.25">
      <c r="B41" s="65" t="s">
        <v>77</v>
      </c>
      <c r="C41" s="65" t="s">
        <v>58</v>
      </c>
      <c r="D41" s="46" t="s">
        <v>78</v>
      </c>
      <c r="E41" s="1">
        <v>154</v>
      </c>
      <c r="F41" s="1">
        <v>3600.5</v>
      </c>
      <c r="G41" s="37">
        <v>129199.07</v>
      </c>
      <c r="H41" s="37">
        <v>134608.75</v>
      </c>
      <c r="I41" s="47">
        <v>36915</v>
      </c>
      <c r="J41" s="47">
        <v>37560</v>
      </c>
      <c r="K41" s="47">
        <v>38656</v>
      </c>
      <c r="L41" s="5">
        <v>110</v>
      </c>
      <c r="M41" s="46" t="s">
        <v>79</v>
      </c>
      <c r="N41" s="2">
        <v>1741</v>
      </c>
    </row>
    <row r="42" spans="2:18" s="2" customFormat="1" ht="11.25">
      <c r="B42" s="66" t="s">
        <v>80</v>
      </c>
      <c r="C42" s="64" t="s">
        <v>51</v>
      </c>
      <c r="D42" s="2" t="s">
        <v>81</v>
      </c>
      <c r="E42" s="1">
        <v>139.2</v>
      </c>
      <c r="F42" s="1">
        <v>3674.7</v>
      </c>
      <c r="G42" s="37">
        <v>103868.37</v>
      </c>
      <c r="H42" s="37">
        <v>66475.76</v>
      </c>
      <c r="I42" s="47">
        <v>37894</v>
      </c>
      <c r="J42" s="47">
        <v>38716</v>
      </c>
      <c r="K42" s="47">
        <v>38716</v>
      </c>
      <c r="L42" s="30">
        <v>170</v>
      </c>
      <c r="M42" s="30" t="s">
        <v>82</v>
      </c>
      <c r="N42" s="48">
        <v>822</v>
      </c>
      <c r="O42" s="48"/>
      <c r="P42" s="48"/>
      <c r="Q42" s="48"/>
      <c r="R42" s="48"/>
    </row>
    <row r="43" spans="2:18" s="2" customFormat="1" ht="11.25">
      <c r="B43" s="66" t="s">
        <v>83</v>
      </c>
      <c r="C43" s="64" t="s">
        <v>51</v>
      </c>
      <c r="D43" s="2" t="s">
        <v>84</v>
      </c>
      <c r="E43" s="1">
        <v>226</v>
      </c>
      <c r="F43" s="1">
        <v>4843.3</v>
      </c>
      <c r="G43" s="37">
        <v>149862.58</v>
      </c>
      <c r="H43" s="37">
        <v>135170.35</v>
      </c>
      <c r="I43" s="47">
        <v>37174</v>
      </c>
      <c r="J43" s="47">
        <v>37986</v>
      </c>
      <c r="K43" s="47">
        <v>38717</v>
      </c>
      <c r="L43" s="30">
        <v>171</v>
      </c>
      <c r="M43" s="30" t="s">
        <v>85</v>
      </c>
      <c r="N43" s="48">
        <v>1543</v>
      </c>
      <c r="O43" s="48"/>
      <c r="P43" s="48"/>
      <c r="Q43" s="48"/>
      <c r="R43" s="48"/>
    </row>
    <row r="44" spans="2:18" s="2" customFormat="1" ht="11.25">
      <c r="B44" s="66" t="s">
        <v>86</v>
      </c>
      <c r="C44" s="64" t="s">
        <v>51</v>
      </c>
      <c r="D44" s="2" t="s">
        <v>87</v>
      </c>
      <c r="E44" s="1">
        <v>285</v>
      </c>
      <c r="F44" s="1">
        <v>1934.6</v>
      </c>
      <c r="G44" s="37">
        <v>145224.98</v>
      </c>
      <c r="H44" s="37">
        <v>43567.49</v>
      </c>
      <c r="I44" s="47">
        <v>37847</v>
      </c>
      <c r="J44" s="47">
        <v>38717</v>
      </c>
      <c r="K44" s="47">
        <v>38717</v>
      </c>
      <c r="L44" s="30">
        <v>171</v>
      </c>
      <c r="M44" s="30" t="s">
        <v>56</v>
      </c>
      <c r="N44" s="48">
        <v>870</v>
      </c>
      <c r="O44" s="48"/>
      <c r="P44" s="48"/>
      <c r="Q44" s="48"/>
      <c r="R44" s="48"/>
    </row>
    <row r="45" spans="2:18" s="2" customFormat="1" ht="11.25">
      <c r="B45" s="66" t="s">
        <v>88</v>
      </c>
      <c r="C45" s="64" t="s">
        <v>58</v>
      </c>
      <c r="D45" s="2" t="s">
        <v>89</v>
      </c>
      <c r="E45" s="1">
        <v>88</v>
      </c>
      <c r="F45" s="1">
        <v>532.93</v>
      </c>
      <c r="G45" s="37">
        <v>42427.27</v>
      </c>
      <c r="H45" s="37">
        <v>42427.31</v>
      </c>
      <c r="I45" s="47">
        <v>37526</v>
      </c>
      <c r="J45" s="47">
        <v>38352</v>
      </c>
      <c r="K45" s="47">
        <v>38717</v>
      </c>
      <c r="L45" s="30">
        <v>171</v>
      </c>
      <c r="M45" s="30" t="s">
        <v>90</v>
      </c>
      <c r="N45" s="48">
        <v>1191</v>
      </c>
      <c r="O45" s="48"/>
      <c r="P45" s="48"/>
      <c r="Q45" s="48"/>
      <c r="R45" s="48"/>
    </row>
    <row r="46" spans="2:18" s="2" customFormat="1" ht="11.25">
      <c r="B46" s="66" t="s">
        <v>91</v>
      </c>
      <c r="C46" s="64" t="s">
        <v>51</v>
      </c>
      <c r="D46" s="2" t="s">
        <v>92</v>
      </c>
      <c r="E46" s="1">
        <v>119</v>
      </c>
      <c r="F46" s="1">
        <v>2083</v>
      </c>
      <c r="G46" s="37">
        <v>25412.69</v>
      </c>
      <c r="H46" s="37">
        <v>14048.77</v>
      </c>
      <c r="I46" s="47">
        <v>37721</v>
      </c>
      <c r="J46" s="47">
        <v>38352</v>
      </c>
      <c r="K46" s="47">
        <v>38717</v>
      </c>
      <c r="L46" s="30">
        <v>171</v>
      </c>
      <c r="M46" s="30" t="s">
        <v>93</v>
      </c>
      <c r="N46" s="48">
        <v>996</v>
      </c>
      <c r="O46" s="48"/>
      <c r="P46" s="48"/>
      <c r="Q46" s="48"/>
      <c r="R46" s="48"/>
    </row>
    <row r="47" spans="2:18" s="2" customFormat="1" ht="11.25">
      <c r="B47" s="66" t="s">
        <v>94</v>
      </c>
      <c r="C47" s="64" t="s">
        <v>58</v>
      </c>
      <c r="D47" s="2" t="s">
        <v>95</v>
      </c>
      <c r="E47" s="1">
        <v>50</v>
      </c>
      <c r="F47" s="1">
        <v>444.1</v>
      </c>
      <c r="G47" s="37">
        <v>6438.94</v>
      </c>
      <c r="H47" s="37">
        <v>6438.9</v>
      </c>
      <c r="I47" s="47">
        <v>37242</v>
      </c>
      <c r="J47" s="47">
        <v>38077</v>
      </c>
      <c r="K47" s="47">
        <v>38807</v>
      </c>
      <c r="L47" s="30">
        <v>261</v>
      </c>
      <c r="M47" s="30" t="s">
        <v>60</v>
      </c>
      <c r="N47" s="48">
        <v>1565</v>
      </c>
      <c r="O47" s="48"/>
      <c r="P47" s="48"/>
      <c r="Q47" s="48"/>
      <c r="R47" s="48"/>
    </row>
    <row r="48" spans="2:18" s="2" customFormat="1" ht="11.25">
      <c r="B48" s="66" t="s">
        <v>96</v>
      </c>
      <c r="C48" s="64" t="s">
        <v>51</v>
      </c>
      <c r="D48" s="2" t="s">
        <v>97</v>
      </c>
      <c r="E48" s="1">
        <v>299</v>
      </c>
      <c r="F48" s="1">
        <v>5575.8</v>
      </c>
      <c r="G48" s="37">
        <v>71812.44</v>
      </c>
      <c r="H48" s="37">
        <v>33223.77</v>
      </c>
      <c r="I48" s="47">
        <v>37445</v>
      </c>
      <c r="J48" s="47">
        <v>38077</v>
      </c>
      <c r="K48" s="47">
        <v>38807</v>
      </c>
      <c r="L48" s="30">
        <v>261</v>
      </c>
      <c r="M48" s="30" t="s">
        <v>98</v>
      </c>
      <c r="N48" s="48">
        <v>1362</v>
      </c>
      <c r="O48" s="48"/>
      <c r="P48" s="48"/>
      <c r="Q48" s="48"/>
      <c r="R48" s="48"/>
    </row>
    <row r="49" spans="2:18" s="2" customFormat="1" ht="11.25">
      <c r="B49" s="66" t="s">
        <v>99</v>
      </c>
      <c r="C49" s="64" t="s">
        <v>51</v>
      </c>
      <c r="D49" s="2" t="s">
        <v>100</v>
      </c>
      <c r="E49" s="1">
        <v>112</v>
      </c>
      <c r="F49" s="1">
        <v>1639.3</v>
      </c>
      <c r="G49" s="37">
        <v>34974.82</v>
      </c>
      <c r="H49" s="37">
        <v>18580.37</v>
      </c>
      <c r="I49" s="47">
        <v>37701</v>
      </c>
      <c r="J49" s="47">
        <v>38442</v>
      </c>
      <c r="K49" s="47">
        <v>38807</v>
      </c>
      <c r="L49" s="30">
        <v>261</v>
      </c>
      <c r="M49" s="30" t="s">
        <v>101</v>
      </c>
      <c r="N49" s="48">
        <v>1106</v>
      </c>
      <c r="O49" s="48"/>
      <c r="P49" s="48"/>
      <c r="Q49" s="48"/>
      <c r="R49" s="48"/>
    </row>
    <row r="50" spans="2:18" s="2" customFormat="1" ht="11.25">
      <c r="B50" s="66" t="s">
        <v>102</v>
      </c>
      <c r="C50" s="64" t="s">
        <v>51</v>
      </c>
      <c r="D50" s="2" t="s">
        <v>103</v>
      </c>
      <c r="E50" s="1">
        <v>81</v>
      </c>
      <c r="F50" s="1">
        <v>487.7</v>
      </c>
      <c r="G50" s="37">
        <v>17653.91</v>
      </c>
      <c r="H50" s="37">
        <v>2521.99</v>
      </c>
      <c r="I50" s="47">
        <v>37593</v>
      </c>
      <c r="J50" s="47">
        <v>38442</v>
      </c>
      <c r="K50" s="47">
        <v>38807</v>
      </c>
      <c r="L50" s="30">
        <v>261</v>
      </c>
      <c r="M50" s="30" t="s">
        <v>104</v>
      </c>
      <c r="N50" s="48">
        <v>1214</v>
      </c>
      <c r="O50" s="48"/>
      <c r="P50" s="48"/>
      <c r="Q50" s="48"/>
      <c r="R50" s="48"/>
    </row>
    <row r="51" spans="2:18" s="2" customFormat="1" ht="11.25">
      <c r="B51" s="66" t="s">
        <v>105</v>
      </c>
      <c r="C51" s="64" t="s">
        <v>51</v>
      </c>
      <c r="D51" s="2" t="s">
        <v>106</v>
      </c>
      <c r="E51" s="1">
        <v>191</v>
      </c>
      <c r="F51" s="1">
        <v>1869.77</v>
      </c>
      <c r="G51" s="37">
        <v>71831.3</v>
      </c>
      <c r="H51" s="37">
        <v>71831.3</v>
      </c>
      <c r="I51" s="47">
        <v>37701</v>
      </c>
      <c r="J51" s="47">
        <v>38442</v>
      </c>
      <c r="K51" s="47">
        <v>38807</v>
      </c>
      <c r="L51" s="30">
        <v>261</v>
      </c>
      <c r="M51" s="30" t="s">
        <v>101</v>
      </c>
      <c r="N51" s="48">
        <v>1106</v>
      </c>
      <c r="O51" s="48"/>
      <c r="P51" s="48"/>
      <c r="Q51" s="48"/>
      <c r="R51" s="48"/>
    </row>
    <row r="52" spans="2:18" s="2" customFormat="1" ht="11.25">
      <c r="B52" s="66" t="s">
        <v>107</v>
      </c>
      <c r="C52" s="64" t="s">
        <v>58</v>
      </c>
      <c r="D52" s="2" t="s">
        <v>108</v>
      </c>
      <c r="E52" s="1">
        <v>206.1</v>
      </c>
      <c r="F52" s="1">
        <v>5406</v>
      </c>
      <c r="G52" s="37">
        <v>142714.26</v>
      </c>
      <c r="H52" s="37">
        <v>74456.58</v>
      </c>
      <c r="I52" s="47">
        <v>37810</v>
      </c>
      <c r="J52" s="47">
        <v>38442</v>
      </c>
      <c r="K52" s="47">
        <v>38807</v>
      </c>
      <c r="L52" s="30">
        <v>261</v>
      </c>
      <c r="M52" s="30" t="s">
        <v>104</v>
      </c>
      <c r="N52" s="48">
        <v>997</v>
      </c>
      <c r="O52" s="48"/>
      <c r="P52" s="48"/>
      <c r="Q52" s="48"/>
      <c r="R52" s="48"/>
    </row>
    <row r="53" spans="2:18" s="2" customFormat="1" ht="11.25">
      <c r="B53" s="66" t="s">
        <v>109</v>
      </c>
      <c r="C53" s="64" t="s">
        <v>51</v>
      </c>
      <c r="D53" s="2" t="s">
        <v>110</v>
      </c>
      <c r="E53" s="1">
        <v>237</v>
      </c>
      <c r="F53" s="1">
        <v>1850.7</v>
      </c>
      <c r="G53" s="37">
        <v>325404.87</v>
      </c>
      <c r="H53" s="37">
        <v>185480.58</v>
      </c>
      <c r="I53" s="47">
        <v>38265</v>
      </c>
      <c r="J53" s="47">
        <v>38898</v>
      </c>
      <c r="K53" s="47">
        <v>38898</v>
      </c>
      <c r="L53" s="30">
        <v>352</v>
      </c>
      <c r="M53" s="30" t="s">
        <v>56</v>
      </c>
      <c r="N53" s="48">
        <v>633</v>
      </c>
      <c r="O53" s="48"/>
      <c r="P53" s="48"/>
      <c r="Q53" s="48"/>
      <c r="R53" s="48"/>
    </row>
    <row r="54" spans="2:18" s="2" customFormat="1" ht="11.25">
      <c r="B54" s="66" t="s">
        <v>111</v>
      </c>
      <c r="C54" s="64" t="s">
        <v>51</v>
      </c>
      <c r="D54" s="2" t="s">
        <v>112</v>
      </c>
      <c r="E54" s="1">
        <v>108</v>
      </c>
      <c r="F54" s="1">
        <v>609</v>
      </c>
      <c r="G54" s="37">
        <v>59432.63</v>
      </c>
      <c r="H54" s="37">
        <v>59432.63</v>
      </c>
      <c r="I54" s="47">
        <v>38028</v>
      </c>
      <c r="J54" s="47">
        <v>38898</v>
      </c>
      <c r="K54" s="47">
        <v>38898</v>
      </c>
      <c r="L54" s="30">
        <v>352</v>
      </c>
      <c r="M54" s="30" t="s">
        <v>60</v>
      </c>
      <c r="N54" s="48">
        <v>870</v>
      </c>
      <c r="O54" s="48"/>
      <c r="P54" s="48"/>
      <c r="Q54" s="48"/>
      <c r="R54" s="48"/>
    </row>
    <row r="55" spans="2:18" s="2" customFormat="1" ht="11.25">
      <c r="B55" s="66" t="s">
        <v>113</v>
      </c>
      <c r="C55" s="64" t="s">
        <v>51</v>
      </c>
      <c r="D55" s="2" t="s">
        <v>114</v>
      </c>
      <c r="E55" s="1">
        <v>198</v>
      </c>
      <c r="F55" s="1">
        <v>1292.9</v>
      </c>
      <c r="G55" s="37">
        <v>141557.3</v>
      </c>
      <c r="H55" s="37">
        <v>141557.3</v>
      </c>
      <c r="I55" s="47">
        <v>37708</v>
      </c>
      <c r="J55" s="47">
        <v>38533</v>
      </c>
      <c r="K55" s="47">
        <v>38898</v>
      </c>
      <c r="L55" s="30">
        <v>352</v>
      </c>
      <c r="M55" s="30" t="s">
        <v>56</v>
      </c>
      <c r="N55" s="48">
        <v>1190</v>
      </c>
      <c r="O55" s="48"/>
      <c r="P55" s="48"/>
      <c r="Q55" s="48"/>
      <c r="R55" s="48"/>
    </row>
    <row r="56" spans="2:18" s="2" customFormat="1" ht="11.25">
      <c r="B56" s="66" t="s">
        <v>115</v>
      </c>
      <c r="C56" s="64" t="s">
        <v>51</v>
      </c>
      <c r="D56" s="2" t="s">
        <v>116</v>
      </c>
      <c r="E56" s="1">
        <v>111</v>
      </c>
      <c r="F56" s="1">
        <v>976.7</v>
      </c>
      <c r="G56" s="37">
        <v>34981.61</v>
      </c>
      <c r="H56" s="37">
        <v>23625.07</v>
      </c>
      <c r="I56" s="47">
        <v>37736</v>
      </c>
      <c r="J56" s="47">
        <v>38533</v>
      </c>
      <c r="K56" s="47">
        <v>38898</v>
      </c>
      <c r="L56" s="30">
        <v>352</v>
      </c>
      <c r="M56" s="30" t="s">
        <v>117</v>
      </c>
      <c r="N56" s="48">
        <v>1162</v>
      </c>
      <c r="O56" s="48"/>
      <c r="P56" s="48"/>
      <c r="Q56" s="48"/>
      <c r="R56" s="48"/>
    </row>
    <row r="57" spans="2:18" s="2" customFormat="1" ht="11.25">
      <c r="B57" s="66" t="s">
        <v>118</v>
      </c>
      <c r="C57" s="64" t="s">
        <v>51</v>
      </c>
      <c r="D57" s="2" t="s">
        <v>119</v>
      </c>
      <c r="E57" s="1">
        <v>111.5</v>
      </c>
      <c r="F57" s="1">
        <v>1784.5</v>
      </c>
      <c r="G57" s="37">
        <v>48969.7</v>
      </c>
      <c r="H57" s="37">
        <v>4896.97</v>
      </c>
      <c r="I57" s="47">
        <v>38286</v>
      </c>
      <c r="J57" s="47">
        <v>38898</v>
      </c>
      <c r="K57" s="47">
        <v>38898</v>
      </c>
      <c r="L57" s="30">
        <v>352</v>
      </c>
      <c r="M57" s="30" t="s">
        <v>70</v>
      </c>
      <c r="N57" s="48">
        <v>612</v>
      </c>
      <c r="O57" s="48"/>
      <c r="P57" s="48"/>
      <c r="Q57" s="48"/>
      <c r="R57" s="48"/>
    </row>
    <row r="58" spans="2:18" s="2" customFormat="1" ht="11.25">
      <c r="B58" s="66" t="s">
        <v>120</v>
      </c>
      <c r="C58" s="64" t="s">
        <v>51</v>
      </c>
      <c r="D58" s="2" t="s">
        <v>121</v>
      </c>
      <c r="E58" s="1">
        <v>145</v>
      </c>
      <c r="F58" s="1">
        <v>1081.3</v>
      </c>
      <c r="G58" s="37">
        <v>86217.43</v>
      </c>
      <c r="H58" s="37">
        <v>94839.17</v>
      </c>
      <c r="I58" s="47">
        <v>37951</v>
      </c>
      <c r="J58" s="47">
        <v>38898</v>
      </c>
      <c r="K58" s="47">
        <v>38898</v>
      </c>
      <c r="L58" s="30">
        <v>352</v>
      </c>
      <c r="M58" s="30" t="s">
        <v>93</v>
      </c>
      <c r="N58" s="48">
        <v>947</v>
      </c>
      <c r="O58" s="48"/>
      <c r="P58" s="48"/>
      <c r="Q58" s="48"/>
      <c r="R58" s="48"/>
    </row>
    <row r="59" spans="2:18" s="2" customFormat="1" ht="11.25">
      <c r="B59" s="66" t="s">
        <v>122</v>
      </c>
      <c r="C59" s="64" t="s">
        <v>51</v>
      </c>
      <c r="D59" s="2" t="s">
        <v>123</v>
      </c>
      <c r="E59" s="1">
        <v>200</v>
      </c>
      <c r="F59" s="1">
        <v>1358.8</v>
      </c>
      <c r="G59" s="37">
        <v>85295.67</v>
      </c>
      <c r="H59" s="37">
        <v>36677.14</v>
      </c>
      <c r="I59" s="47">
        <v>37951</v>
      </c>
      <c r="J59" s="47">
        <v>38898</v>
      </c>
      <c r="K59" s="47">
        <v>38898</v>
      </c>
      <c r="L59" s="30">
        <v>352</v>
      </c>
      <c r="M59" s="30" t="s">
        <v>93</v>
      </c>
      <c r="N59" s="48">
        <v>947</v>
      </c>
      <c r="O59" s="48"/>
      <c r="P59" s="48"/>
      <c r="Q59" s="48"/>
      <c r="R59" s="48"/>
    </row>
    <row r="60" spans="2:18" s="2" customFormat="1" ht="11.25">
      <c r="B60" s="66" t="s">
        <v>124</v>
      </c>
      <c r="C60" s="64" t="s">
        <v>58</v>
      </c>
      <c r="D60" s="2" t="s">
        <v>125</v>
      </c>
      <c r="E60" s="1">
        <v>152</v>
      </c>
      <c r="F60" s="1">
        <v>1385.7</v>
      </c>
      <c r="G60" s="37">
        <v>61362.32</v>
      </c>
      <c r="H60" s="37">
        <v>6136.23</v>
      </c>
      <c r="I60" s="47">
        <v>38036</v>
      </c>
      <c r="J60" s="47">
        <v>38898</v>
      </c>
      <c r="K60" s="47">
        <v>38898</v>
      </c>
      <c r="L60" s="30">
        <v>352</v>
      </c>
      <c r="M60" s="30" t="s">
        <v>104</v>
      </c>
      <c r="N60" s="48">
        <v>862</v>
      </c>
      <c r="O60" s="48"/>
      <c r="P60" s="48"/>
      <c r="Q60" s="48"/>
      <c r="R60" s="48"/>
    </row>
    <row r="61" spans="2:18" s="2" customFormat="1" ht="11.25">
      <c r="B61" s="66" t="s">
        <v>126</v>
      </c>
      <c r="C61" s="64" t="s">
        <v>51</v>
      </c>
      <c r="D61" s="2" t="s">
        <v>127</v>
      </c>
      <c r="E61" s="1">
        <v>115</v>
      </c>
      <c r="F61" s="1">
        <v>881.7</v>
      </c>
      <c r="G61" s="37">
        <v>36082.53</v>
      </c>
      <c r="H61" s="37">
        <v>5154.65</v>
      </c>
      <c r="I61" s="47">
        <v>37736</v>
      </c>
      <c r="J61" s="47">
        <v>38533</v>
      </c>
      <c r="K61" s="47">
        <v>38898</v>
      </c>
      <c r="L61" s="30">
        <v>352</v>
      </c>
      <c r="M61" s="30" t="s">
        <v>117</v>
      </c>
      <c r="N61" s="48">
        <v>1162</v>
      </c>
      <c r="O61" s="48"/>
      <c r="P61" s="48"/>
      <c r="Q61" s="48"/>
      <c r="R61" s="48"/>
    </row>
    <row r="62" spans="2:18" s="2" customFormat="1" ht="11.25">
      <c r="B62" s="66" t="s">
        <v>128</v>
      </c>
      <c r="C62" s="64" t="s">
        <v>51</v>
      </c>
      <c r="D62" s="2" t="s">
        <v>129</v>
      </c>
      <c r="E62" s="1">
        <v>103</v>
      </c>
      <c r="F62" s="1">
        <v>606.7</v>
      </c>
      <c r="G62" s="37">
        <v>37917.34</v>
      </c>
      <c r="H62" s="37">
        <v>37917.34</v>
      </c>
      <c r="I62" s="47">
        <v>38274</v>
      </c>
      <c r="J62" s="47">
        <v>38898</v>
      </c>
      <c r="K62" s="47">
        <v>38898</v>
      </c>
      <c r="L62" s="30">
        <v>352</v>
      </c>
      <c r="M62" s="30" t="s">
        <v>130</v>
      </c>
      <c r="N62" s="48">
        <v>624</v>
      </c>
      <c r="O62" s="48"/>
      <c r="P62" s="48"/>
      <c r="Q62" s="48"/>
      <c r="R62" s="48"/>
    </row>
    <row r="63" spans="2:18" s="2" customFormat="1" ht="11.25">
      <c r="B63" s="66" t="s">
        <v>131</v>
      </c>
      <c r="C63" s="64" t="s">
        <v>51</v>
      </c>
      <c r="D63" s="2" t="s">
        <v>132</v>
      </c>
      <c r="E63" s="1">
        <v>283</v>
      </c>
      <c r="F63" s="1">
        <v>2117.9</v>
      </c>
      <c r="G63" s="37">
        <v>440629.12</v>
      </c>
      <c r="H63" s="37">
        <v>440629.12</v>
      </c>
      <c r="I63" s="47">
        <v>38279</v>
      </c>
      <c r="J63" s="47">
        <v>38898</v>
      </c>
      <c r="K63" s="47">
        <v>38898</v>
      </c>
      <c r="L63" s="30">
        <v>352</v>
      </c>
      <c r="M63" s="30" t="s">
        <v>53</v>
      </c>
      <c r="N63" s="48">
        <v>619</v>
      </c>
      <c r="O63" s="48"/>
      <c r="P63" s="48"/>
      <c r="Q63" s="48"/>
      <c r="R63" s="48"/>
    </row>
    <row r="64" spans="2:18" s="2" customFormat="1" ht="11.25">
      <c r="B64" s="66" t="s">
        <v>133</v>
      </c>
      <c r="C64" s="64" t="s">
        <v>51</v>
      </c>
      <c r="D64" s="2" t="s">
        <v>134</v>
      </c>
      <c r="E64" s="1">
        <v>188</v>
      </c>
      <c r="F64" s="1">
        <v>1018.2</v>
      </c>
      <c r="G64" s="37">
        <v>64542.06</v>
      </c>
      <c r="H64" s="37">
        <v>50472.16</v>
      </c>
      <c r="I64" s="47">
        <v>37937</v>
      </c>
      <c r="J64" s="47">
        <v>38898</v>
      </c>
      <c r="K64" s="47">
        <v>38898</v>
      </c>
      <c r="L64" s="30">
        <v>352</v>
      </c>
      <c r="M64" s="30" t="s">
        <v>70</v>
      </c>
      <c r="N64" s="48">
        <v>961</v>
      </c>
      <c r="O64" s="48"/>
      <c r="P64" s="48"/>
      <c r="Q64" s="48"/>
      <c r="R64" s="48"/>
    </row>
    <row r="65" spans="2:18" s="2" customFormat="1" ht="11.25">
      <c r="B65" s="66" t="s">
        <v>135</v>
      </c>
      <c r="C65" s="64" t="s">
        <v>51</v>
      </c>
      <c r="D65" s="2" t="s">
        <v>136</v>
      </c>
      <c r="E65" s="1">
        <v>210</v>
      </c>
      <c r="F65" s="1">
        <v>4678.1</v>
      </c>
      <c r="G65" s="37">
        <v>74301.6</v>
      </c>
      <c r="H65" s="37">
        <v>36407.78</v>
      </c>
      <c r="I65" s="47">
        <v>38279</v>
      </c>
      <c r="J65" s="47">
        <v>38898</v>
      </c>
      <c r="K65" s="47">
        <v>38898</v>
      </c>
      <c r="L65" s="30">
        <v>352</v>
      </c>
      <c r="M65" s="30" t="s">
        <v>137</v>
      </c>
      <c r="N65" s="48">
        <v>619</v>
      </c>
      <c r="O65" s="48"/>
      <c r="P65" s="48"/>
      <c r="Q65" s="48"/>
      <c r="R65" s="48"/>
    </row>
    <row r="66" spans="2:18" s="2" customFormat="1" ht="11.25">
      <c r="B66" s="66" t="s">
        <v>138</v>
      </c>
      <c r="C66" s="64" t="s">
        <v>51</v>
      </c>
      <c r="D66" s="2" t="s">
        <v>139</v>
      </c>
      <c r="E66" s="1">
        <v>124</v>
      </c>
      <c r="F66" s="1">
        <v>2265</v>
      </c>
      <c r="G66" s="37">
        <v>70658.98</v>
      </c>
      <c r="H66" s="37">
        <v>31786.53</v>
      </c>
      <c r="I66" s="47">
        <v>38209</v>
      </c>
      <c r="J66" s="47">
        <v>38990</v>
      </c>
      <c r="K66" s="47">
        <v>38990</v>
      </c>
      <c r="L66" s="30">
        <v>444</v>
      </c>
      <c r="M66" s="30" t="s">
        <v>140</v>
      </c>
      <c r="N66" s="48">
        <v>781</v>
      </c>
      <c r="O66" s="48"/>
      <c r="P66" s="48"/>
      <c r="Q66" s="48"/>
      <c r="R66" s="48"/>
    </row>
    <row r="67" spans="2:18" s="2" customFormat="1" ht="11.25">
      <c r="B67" s="66" t="s">
        <v>141</v>
      </c>
      <c r="C67" s="64" t="s">
        <v>51</v>
      </c>
      <c r="D67" s="2" t="s">
        <v>142</v>
      </c>
      <c r="E67" s="1">
        <v>80</v>
      </c>
      <c r="F67" s="1">
        <v>415.3</v>
      </c>
      <c r="G67" s="37">
        <v>75861.92</v>
      </c>
      <c r="H67" s="37">
        <v>75861.92</v>
      </c>
      <c r="I67" s="47">
        <v>38194</v>
      </c>
      <c r="J67" s="47">
        <v>38990</v>
      </c>
      <c r="K67" s="47">
        <v>38990</v>
      </c>
      <c r="L67" s="30">
        <v>444</v>
      </c>
      <c r="M67" s="30" t="s">
        <v>56</v>
      </c>
      <c r="N67" s="48">
        <v>796</v>
      </c>
      <c r="O67" s="48"/>
      <c r="P67" s="48"/>
      <c r="Q67" s="48"/>
      <c r="R67" s="48"/>
    </row>
    <row r="68" spans="2:18" s="2" customFormat="1" ht="11.25">
      <c r="B68" s="66" t="s">
        <v>143</v>
      </c>
      <c r="C68" s="64" t="s">
        <v>51</v>
      </c>
      <c r="D68" s="2" t="s">
        <v>144</v>
      </c>
      <c r="E68" s="1">
        <v>170</v>
      </c>
      <c r="F68" s="1">
        <v>975</v>
      </c>
      <c r="G68" s="37">
        <v>77644.49</v>
      </c>
      <c r="H68" s="37">
        <v>77644.49</v>
      </c>
      <c r="I68" s="47">
        <v>38251</v>
      </c>
      <c r="J68" s="47">
        <v>38990</v>
      </c>
      <c r="K68" s="47">
        <v>38990</v>
      </c>
      <c r="L68" s="30">
        <v>444</v>
      </c>
      <c r="M68" s="30" t="s">
        <v>53</v>
      </c>
      <c r="N68" s="48">
        <v>739</v>
      </c>
      <c r="O68" s="48"/>
      <c r="P68" s="48"/>
      <c r="Q68" s="48"/>
      <c r="R68" s="48"/>
    </row>
    <row r="69" spans="2:18" s="2" customFormat="1" ht="11.25">
      <c r="B69" s="66" t="s">
        <v>145</v>
      </c>
      <c r="C69" s="64" t="s">
        <v>51</v>
      </c>
      <c r="D69" s="2" t="s">
        <v>146</v>
      </c>
      <c r="E69" s="1">
        <v>267</v>
      </c>
      <c r="F69" s="1">
        <v>3414.7</v>
      </c>
      <c r="G69" s="37">
        <v>342513.46</v>
      </c>
      <c r="H69" s="37">
        <v>34251.35</v>
      </c>
      <c r="I69" s="47">
        <v>38295</v>
      </c>
      <c r="J69" s="47">
        <v>38898</v>
      </c>
      <c r="K69" s="47">
        <v>39082</v>
      </c>
      <c r="L69" s="30">
        <v>536</v>
      </c>
      <c r="M69" s="30" t="s">
        <v>56</v>
      </c>
      <c r="N69" s="48">
        <v>787</v>
      </c>
      <c r="O69" s="48"/>
      <c r="P69" s="48"/>
      <c r="Q69" s="48"/>
      <c r="R69" s="48"/>
    </row>
    <row r="70" spans="2:18" s="2" customFormat="1" ht="11.25">
      <c r="B70" s="66" t="s">
        <v>147</v>
      </c>
      <c r="C70" s="64" t="s">
        <v>51</v>
      </c>
      <c r="D70" s="2" t="s">
        <v>148</v>
      </c>
      <c r="E70" s="1">
        <v>90</v>
      </c>
      <c r="F70" s="1">
        <v>1847.9</v>
      </c>
      <c r="G70" s="37">
        <v>109463.12</v>
      </c>
      <c r="H70" s="37">
        <v>48163.77</v>
      </c>
      <c r="I70" s="47">
        <v>38084</v>
      </c>
      <c r="J70" s="47">
        <v>39082</v>
      </c>
      <c r="K70" s="47">
        <v>39082</v>
      </c>
      <c r="L70" s="30">
        <v>536</v>
      </c>
      <c r="M70" s="30" t="s">
        <v>140</v>
      </c>
      <c r="N70" s="48">
        <v>998</v>
      </c>
      <c r="O70" s="48"/>
      <c r="P70" s="48"/>
      <c r="Q70" s="48"/>
      <c r="R70" s="48"/>
    </row>
    <row r="71" spans="2:18" s="2" customFormat="1" ht="11.25">
      <c r="B71" s="66" t="s">
        <v>149</v>
      </c>
      <c r="C71" s="64" t="s">
        <v>51</v>
      </c>
      <c r="D71" s="2" t="s">
        <v>150</v>
      </c>
      <c r="E71" s="1">
        <v>233</v>
      </c>
      <c r="F71" s="1">
        <v>1409.3</v>
      </c>
      <c r="G71" s="37">
        <v>42274.16</v>
      </c>
      <c r="H71" s="37">
        <v>4227.42</v>
      </c>
      <c r="I71" s="47">
        <v>38357</v>
      </c>
      <c r="J71" s="47">
        <v>39082</v>
      </c>
      <c r="K71" s="47">
        <v>39082</v>
      </c>
      <c r="L71" s="30">
        <v>536</v>
      </c>
      <c r="M71" s="30" t="s">
        <v>140</v>
      </c>
      <c r="N71" s="48">
        <v>725</v>
      </c>
      <c r="O71" s="48"/>
      <c r="P71" s="48"/>
      <c r="Q71" s="48"/>
      <c r="R71" s="48"/>
    </row>
    <row r="72" spans="2:18" s="2" customFormat="1" ht="11.25">
      <c r="B72" s="66" t="s">
        <v>151</v>
      </c>
      <c r="C72" s="64" t="s">
        <v>51</v>
      </c>
      <c r="D72" s="2" t="s">
        <v>152</v>
      </c>
      <c r="E72" s="1">
        <v>173</v>
      </c>
      <c r="F72" s="1">
        <v>1807.1</v>
      </c>
      <c r="G72" s="37">
        <v>61439.3</v>
      </c>
      <c r="H72" s="37">
        <v>6143.93</v>
      </c>
      <c r="I72" s="47">
        <v>38357</v>
      </c>
      <c r="J72" s="47">
        <v>39082</v>
      </c>
      <c r="K72" s="47">
        <v>39082</v>
      </c>
      <c r="L72" s="30">
        <v>536</v>
      </c>
      <c r="M72" s="30" t="s">
        <v>140</v>
      </c>
      <c r="N72" s="48">
        <v>725</v>
      </c>
      <c r="O72" s="48"/>
      <c r="P72" s="48"/>
      <c r="Q72" s="48"/>
      <c r="R72" s="48"/>
    </row>
    <row r="73" spans="2:18" s="2" customFormat="1" ht="11.25">
      <c r="B73" s="66" t="s">
        <v>153</v>
      </c>
      <c r="C73" s="64" t="s">
        <v>51</v>
      </c>
      <c r="D73" s="2" t="s">
        <v>154</v>
      </c>
      <c r="E73" s="1">
        <v>117.6</v>
      </c>
      <c r="F73" s="1">
        <v>1191.1</v>
      </c>
      <c r="G73" s="37">
        <v>109147.73</v>
      </c>
      <c r="H73" s="37">
        <v>10914.77</v>
      </c>
      <c r="I73" s="47">
        <v>38357</v>
      </c>
      <c r="J73" s="47">
        <v>39082</v>
      </c>
      <c r="K73" s="47">
        <v>39082</v>
      </c>
      <c r="L73" s="30">
        <v>536</v>
      </c>
      <c r="M73" s="30" t="s">
        <v>155</v>
      </c>
      <c r="N73" s="48">
        <v>725</v>
      </c>
      <c r="O73" s="48"/>
      <c r="P73" s="48"/>
      <c r="Q73" s="48"/>
      <c r="R73" s="48"/>
    </row>
    <row r="74" spans="2:18" s="2" customFormat="1" ht="11.25">
      <c r="B74" s="66" t="s">
        <v>156</v>
      </c>
      <c r="C74" s="64" t="s">
        <v>51</v>
      </c>
      <c r="D74" s="2" t="s">
        <v>157</v>
      </c>
      <c r="E74" s="1">
        <v>122</v>
      </c>
      <c r="F74" s="1">
        <v>930.9</v>
      </c>
      <c r="G74" s="37">
        <v>32468.1</v>
      </c>
      <c r="H74" s="37">
        <v>3246.81</v>
      </c>
      <c r="I74" s="47">
        <v>38357</v>
      </c>
      <c r="J74" s="47">
        <v>39082</v>
      </c>
      <c r="K74" s="47">
        <v>39082</v>
      </c>
      <c r="L74" s="30">
        <v>536</v>
      </c>
      <c r="M74" s="30" t="s">
        <v>155</v>
      </c>
      <c r="N74" s="48">
        <v>725</v>
      </c>
      <c r="O74" s="48"/>
      <c r="P74" s="48"/>
      <c r="Q74" s="48"/>
      <c r="R74" s="48"/>
    </row>
    <row r="75" spans="2:18" s="2" customFormat="1" ht="11.25">
      <c r="B75" s="66" t="s">
        <v>158</v>
      </c>
      <c r="C75" s="64" t="s">
        <v>51</v>
      </c>
      <c r="D75" s="2" t="s">
        <v>159</v>
      </c>
      <c r="E75" s="1">
        <v>103</v>
      </c>
      <c r="F75" s="1">
        <v>622.2</v>
      </c>
      <c r="G75" s="37">
        <v>31914.73</v>
      </c>
      <c r="H75" s="37">
        <v>3191.47</v>
      </c>
      <c r="I75" s="47">
        <v>38373</v>
      </c>
      <c r="J75" s="47">
        <v>39263</v>
      </c>
      <c r="K75" s="47">
        <v>39263</v>
      </c>
      <c r="L75" s="30">
        <v>717</v>
      </c>
      <c r="M75" s="30" t="s">
        <v>90</v>
      </c>
      <c r="N75" s="48">
        <v>890</v>
      </c>
      <c r="O75" s="48"/>
      <c r="P75" s="48"/>
      <c r="Q75" s="48"/>
      <c r="R75" s="48"/>
    </row>
    <row r="76" spans="2:18" s="2" customFormat="1" ht="11.25">
      <c r="B76" s="66" t="s">
        <v>160</v>
      </c>
      <c r="C76" s="64" t="s">
        <v>51</v>
      </c>
      <c r="D76" s="2" t="s">
        <v>161</v>
      </c>
      <c r="E76" s="1">
        <v>141.3</v>
      </c>
      <c r="F76" s="1">
        <v>3994</v>
      </c>
      <c r="G76" s="37">
        <v>124681.88</v>
      </c>
      <c r="H76" s="37">
        <v>38651.38</v>
      </c>
      <c r="I76" s="47">
        <v>38512</v>
      </c>
      <c r="J76" s="47">
        <v>39263</v>
      </c>
      <c r="K76" s="47">
        <v>39263</v>
      </c>
      <c r="L76" s="30">
        <v>717</v>
      </c>
      <c r="M76" s="30" t="s">
        <v>162</v>
      </c>
      <c r="N76" s="48">
        <v>751</v>
      </c>
      <c r="O76" s="48"/>
      <c r="P76" s="48"/>
      <c r="Q76" s="48"/>
      <c r="R76" s="48"/>
    </row>
    <row r="77" spans="2:18" s="2" customFormat="1" ht="11.25">
      <c r="B77" s="66" t="s">
        <v>163</v>
      </c>
      <c r="C77" s="64" t="s">
        <v>51</v>
      </c>
      <c r="D77" s="2" t="s">
        <v>164</v>
      </c>
      <c r="E77" s="1">
        <v>67</v>
      </c>
      <c r="F77" s="1">
        <v>1449</v>
      </c>
      <c r="G77" s="37">
        <v>35245.41</v>
      </c>
      <c r="H77" s="37">
        <v>3524.54</v>
      </c>
      <c r="I77" s="47">
        <v>38499</v>
      </c>
      <c r="J77" s="47">
        <v>39263</v>
      </c>
      <c r="K77" s="47">
        <v>39263</v>
      </c>
      <c r="L77" s="30">
        <v>717</v>
      </c>
      <c r="M77" s="30" t="s">
        <v>165</v>
      </c>
      <c r="N77" s="48">
        <v>764</v>
      </c>
      <c r="O77" s="48"/>
      <c r="P77" s="48"/>
      <c r="Q77" s="48"/>
      <c r="R77" s="48"/>
    </row>
    <row r="78" spans="2:18" s="2" customFormat="1" ht="11.25">
      <c r="B78" s="66" t="s">
        <v>166</v>
      </c>
      <c r="C78" s="64" t="s">
        <v>51</v>
      </c>
      <c r="D78" s="2" t="s">
        <v>167</v>
      </c>
      <c r="E78" s="1">
        <v>44.5</v>
      </c>
      <c r="F78" s="1">
        <v>899.6</v>
      </c>
      <c r="G78" s="37">
        <v>58600.13</v>
      </c>
      <c r="H78" s="37">
        <v>5860.01</v>
      </c>
      <c r="I78" s="47">
        <v>38541</v>
      </c>
      <c r="J78" s="47">
        <v>39263</v>
      </c>
      <c r="K78" s="47">
        <v>39263</v>
      </c>
      <c r="L78" s="30">
        <v>717</v>
      </c>
      <c r="M78" s="30" t="s">
        <v>117</v>
      </c>
      <c r="N78" s="48">
        <v>722</v>
      </c>
      <c r="O78" s="48"/>
      <c r="P78" s="48"/>
      <c r="Q78" s="48"/>
      <c r="R78" s="48"/>
    </row>
    <row r="79" spans="2:18" s="2" customFormat="1" ht="11.25">
      <c r="B79" s="66" t="s">
        <v>168</v>
      </c>
      <c r="C79" s="64" t="s">
        <v>51</v>
      </c>
      <c r="D79" s="2" t="s">
        <v>169</v>
      </c>
      <c r="E79" s="1">
        <v>70</v>
      </c>
      <c r="F79" s="1">
        <v>585.5</v>
      </c>
      <c r="G79" s="37">
        <v>49829.84</v>
      </c>
      <c r="H79" s="37">
        <v>4982.98</v>
      </c>
      <c r="I79" s="47">
        <v>38545</v>
      </c>
      <c r="J79" s="47">
        <v>39263</v>
      </c>
      <c r="K79" s="47">
        <v>39263</v>
      </c>
      <c r="L79" s="30">
        <v>717</v>
      </c>
      <c r="M79" s="30" t="s">
        <v>170</v>
      </c>
      <c r="N79" s="48">
        <v>718</v>
      </c>
      <c r="O79" s="48"/>
      <c r="P79" s="48"/>
      <c r="Q79" s="48"/>
      <c r="R79" s="48"/>
    </row>
    <row r="80" spans="2:18" s="2" customFormat="1" ht="11.25">
      <c r="B80" s="66" t="s">
        <v>171</v>
      </c>
      <c r="C80" s="64" t="s">
        <v>51</v>
      </c>
      <c r="D80" s="2" t="s">
        <v>172</v>
      </c>
      <c r="E80" s="1">
        <v>146</v>
      </c>
      <c r="F80" s="1">
        <v>2592.8</v>
      </c>
      <c r="G80" s="37">
        <v>190519.94</v>
      </c>
      <c r="H80" s="37">
        <v>81923.58</v>
      </c>
      <c r="I80" s="47">
        <v>38503</v>
      </c>
      <c r="J80" s="47">
        <v>39263</v>
      </c>
      <c r="K80" s="47">
        <v>39263</v>
      </c>
      <c r="L80" s="30">
        <v>717</v>
      </c>
      <c r="M80" s="30" t="s">
        <v>173</v>
      </c>
      <c r="N80" s="48">
        <v>760</v>
      </c>
      <c r="O80" s="48"/>
      <c r="P80" s="48"/>
      <c r="Q80" s="48"/>
      <c r="R80" s="48"/>
    </row>
    <row r="81" spans="2:18" s="2" customFormat="1" ht="11.25">
      <c r="B81" s="66" t="s">
        <v>174</v>
      </c>
      <c r="C81" s="64" t="s">
        <v>51</v>
      </c>
      <c r="D81" s="2" t="s">
        <v>175</v>
      </c>
      <c r="E81" s="1">
        <v>51</v>
      </c>
      <c r="F81" s="1">
        <v>968.5</v>
      </c>
      <c r="G81" s="37">
        <v>55905.77</v>
      </c>
      <c r="H81" s="37">
        <v>5590.58</v>
      </c>
      <c r="I81" s="47">
        <v>38511</v>
      </c>
      <c r="J81" s="47">
        <v>39263</v>
      </c>
      <c r="K81" s="47">
        <v>39263</v>
      </c>
      <c r="L81" s="30">
        <v>717</v>
      </c>
      <c r="M81" s="30" t="s">
        <v>176</v>
      </c>
      <c r="N81" s="48">
        <v>752</v>
      </c>
      <c r="O81" s="48"/>
      <c r="P81" s="48"/>
      <c r="Q81" s="48"/>
      <c r="R81" s="48"/>
    </row>
    <row r="82" spans="2:18" s="2" customFormat="1" ht="11.25">
      <c r="B82" s="66" t="s">
        <v>177</v>
      </c>
      <c r="C82" s="64" t="s">
        <v>51</v>
      </c>
      <c r="D82" s="2" t="s">
        <v>178</v>
      </c>
      <c r="E82" s="1">
        <v>159</v>
      </c>
      <c r="F82" s="1">
        <v>1077.2</v>
      </c>
      <c r="G82" s="37">
        <v>119100</v>
      </c>
      <c r="H82" s="37">
        <v>28584</v>
      </c>
      <c r="I82" s="47">
        <v>38373</v>
      </c>
      <c r="J82" s="47">
        <v>39263</v>
      </c>
      <c r="K82" s="47">
        <v>39263</v>
      </c>
      <c r="L82" s="30">
        <v>717</v>
      </c>
      <c r="M82" s="30" t="s">
        <v>90</v>
      </c>
      <c r="N82" s="48">
        <v>890</v>
      </c>
      <c r="O82" s="48"/>
      <c r="P82" s="48"/>
      <c r="Q82" s="48"/>
      <c r="R82" s="48"/>
    </row>
    <row r="83" spans="2:18" s="2" customFormat="1" ht="11.25">
      <c r="B83" s="66" t="s">
        <v>179</v>
      </c>
      <c r="C83" s="64" t="s">
        <v>51</v>
      </c>
      <c r="D83" s="2" t="s">
        <v>180</v>
      </c>
      <c r="E83" s="1">
        <v>30</v>
      </c>
      <c r="F83" s="1">
        <v>118.4</v>
      </c>
      <c r="G83" s="37">
        <v>2063.78</v>
      </c>
      <c r="H83" s="37">
        <v>1217.63</v>
      </c>
      <c r="I83" s="47">
        <v>38415</v>
      </c>
      <c r="J83" s="47">
        <v>39263</v>
      </c>
      <c r="K83" s="47">
        <v>39263</v>
      </c>
      <c r="L83" s="30">
        <v>717</v>
      </c>
      <c r="M83" s="30" t="s">
        <v>181</v>
      </c>
      <c r="N83" s="48">
        <v>848</v>
      </c>
      <c r="O83" s="48"/>
      <c r="P83" s="48"/>
      <c r="Q83" s="48"/>
      <c r="R83" s="48"/>
    </row>
    <row r="84" spans="2:18" s="2" customFormat="1" ht="11.25">
      <c r="B84" s="66"/>
      <c r="C84" s="64"/>
      <c r="E84" s="1"/>
      <c r="F84" s="1"/>
      <c r="G84" s="37"/>
      <c r="H84" s="37"/>
      <c r="I84" s="47"/>
      <c r="J84" s="47"/>
      <c r="K84" s="47"/>
      <c r="L84" s="30"/>
      <c r="M84" s="30"/>
      <c r="N84" s="48"/>
      <c r="O84" s="48"/>
      <c r="P84" s="48"/>
      <c r="Q84" s="48"/>
      <c r="R84" s="48"/>
    </row>
    <row r="85" spans="2:18" s="2" customFormat="1" ht="11.25">
      <c r="B85" s="66"/>
      <c r="C85" s="64"/>
      <c r="E85" s="1"/>
      <c r="F85" s="1"/>
      <c r="G85" s="37"/>
      <c r="H85" s="37"/>
      <c r="I85" s="47"/>
      <c r="J85" s="47"/>
      <c r="K85" s="47"/>
      <c r="L85" s="30"/>
      <c r="M85" s="30"/>
      <c r="N85" s="48"/>
      <c r="O85" s="48"/>
      <c r="P85" s="48"/>
      <c r="Q85" s="48"/>
      <c r="R85" s="48"/>
    </row>
    <row r="86" spans="2:18" s="2" customFormat="1" ht="11.2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11.2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11.2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11.2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11.2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11.2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11.2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11.2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11.2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11.2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11.2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11.2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11.2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11.2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11.2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State of Michigan</cp:lastModifiedBy>
  <cp:lastPrinted>2001-06-18T16:35:09Z</cp:lastPrinted>
  <dcterms:created xsi:type="dcterms:W3CDTF">2000-02-25T21:58:39Z</dcterms:created>
  <dcterms:modified xsi:type="dcterms:W3CDTF">2005-07-14T21:45:57Z</dcterms:modified>
  <cp:category/>
  <cp:version/>
  <cp:contentType/>
  <cp:contentStatus/>
</cp:coreProperties>
</file>