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<sst xmlns="http://schemas.openxmlformats.org/spreadsheetml/2006/main" count="280" uniqueCount="174">
  <si>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</si>
  <si>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</si>
  <si>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</si>
  <si>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</si>
  <si>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</si>
  <si>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</si>
  <si>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</si>
  <si>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</si>
  <si>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</si>
  <si>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</si>
  <si>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</si>
  <si>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</si>
  <si>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</si>
  <si>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</si>
  <si>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</si>
  <si>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</si>
  <si>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</si>
  <si>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</si>
  <si>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</si>
  <si>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</si>
  <si>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</si>
  <si>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</si>
  <si>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</si>
  <si>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</si>
  <si>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</si>
  <si>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</si>
  <si>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</si>
  <si>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</si>
  <si>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</si>
  <si>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</si>
  <si>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</si>
  <si>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</si>
  <si>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</si>
  <si>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</si>
  <si>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</si>
  <si>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</si>
  <si>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</si>
  <si>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</si>
  <si>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</si>
  <si>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</si>
  <si>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</si>
  <si>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</si>
  <si>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</si>
  <si>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</si>
  <si>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</si>
  <si>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</si>
  <si>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</si>
  <si>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</si>
  <si>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</si>
  <si>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</si>
  <si>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110210201</t>
  </si>
  <si>
    <t>1</t>
  </si>
  <si>
    <t xml:space="preserve">TAMA SIDING                   </t>
  </si>
  <si>
    <t xml:space="preserve">J. M. LONGYEAR, LLC           </t>
  </si>
  <si>
    <t>110130201</t>
  </si>
  <si>
    <t xml:space="preserve">LOTS OF FAULT FIR             </t>
  </si>
  <si>
    <t xml:space="preserve">TERRY LUCAS                         </t>
  </si>
  <si>
    <t>110270201</t>
  </si>
  <si>
    <t xml:space="preserve">MOTLEY HARD FIR               </t>
  </si>
  <si>
    <t xml:space="preserve">S.D.WARREN SERVICE COMPANY    </t>
  </si>
  <si>
    <t>110190201</t>
  </si>
  <si>
    <t xml:space="preserve">SILVER HDWD WEST              </t>
  </si>
  <si>
    <t xml:space="preserve">GREAT LAKES &amp; ASSOC.          </t>
  </si>
  <si>
    <t>110310201</t>
  </si>
  <si>
    <t xml:space="preserve">SUPERIOR VIEW HDWD.           </t>
  </si>
  <si>
    <t>110150401</t>
  </si>
  <si>
    <t xml:space="preserve">FLATLANDER HDWD.              </t>
  </si>
  <si>
    <t xml:space="preserve">BFP MANAGEMENT INC            </t>
  </si>
  <si>
    <t>110280201</t>
  </si>
  <si>
    <t xml:space="preserve">HIGHWAY HARDWOOD              </t>
  </si>
  <si>
    <t>110180201</t>
  </si>
  <si>
    <t xml:space="preserve">LAHTI ROAD HDWD    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</si>
  <si>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</si>
  <si>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</si>
  <si>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</si>
  <si>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</si>
  <si>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</si>
  <si>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 xml:space="preserve">SANTTI BROTHERS, INC          </t>
  </si>
  <si>
    <t>110290201</t>
  </si>
  <si>
    <t xml:space="preserve">OFF ROAD HDWD                 </t>
  </si>
  <si>
    <t>110150301</t>
  </si>
  <si>
    <t xml:space="preserve">OTTER ROAD NORTH HDWD         </t>
  </si>
  <si>
    <t>110160301</t>
  </si>
  <si>
    <t xml:space="preserve">OTTER SIDING MIX              </t>
  </si>
  <si>
    <t>110130301</t>
  </si>
  <si>
    <t>2</t>
  </si>
  <si>
    <t xml:space="preserve">OTTER TAIL HDWD               </t>
  </si>
  <si>
    <t>110200201</t>
  </si>
  <si>
    <t xml:space="preserve">ROAD BLOCK HDWD               </t>
  </si>
  <si>
    <t>110090301</t>
  </si>
  <si>
    <t xml:space="preserve">TRACY LAKE RD HDWD            </t>
  </si>
  <si>
    <t>110200401</t>
  </si>
  <si>
    <t xml:space="preserve">WOLF POINT BIRCH              </t>
  </si>
  <si>
    <t xml:space="preserve">BLUFF CREEK FOREST PRODUCTS   </t>
  </si>
  <si>
    <t>110080401</t>
  </si>
  <si>
    <t xml:space="preserve">FISH FIR                      </t>
  </si>
  <si>
    <t xml:space="preserve">USIMAKI LOGGING, INC.         </t>
  </si>
  <si>
    <t>110070401</t>
  </si>
  <si>
    <t xml:space="preserve">PELKIE CREEK HDWD.            </t>
  </si>
  <si>
    <t xml:space="preserve">NORTHERN HARDWOODS            </t>
  </si>
  <si>
    <t>110040301</t>
  </si>
  <si>
    <t xml:space="preserve">ORV BIRCH                     </t>
  </si>
  <si>
    <t xml:space="preserve">YOUNGGREN TIMBER COMPANY      </t>
  </si>
  <si>
    <t>110100101</t>
  </si>
  <si>
    <t xml:space="preserve">AIRSTRIP ASPEN                </t>
  </si>
  <si>
    <t xml:space="preserve">JAMES BURCAR                  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</si>
  <si>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</si>
  <si>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</si>
  <si>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</si>
  <si>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</si>
  <si>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</si>
  <si>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</si>
  <si>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</si>
  <si>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</si>
  <si>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110140401</t>
  </si>
  <si>
    <t xml:space="preserve">OVERLOOK HDWD                 </t>
  </si>
  <si>
    <t xml:space="preserve">TIGERTON LUMBER CO            </t>
  </si>
  <si>
    <t>110060401</t>
  </si>
  <si>
    <t xml:space="preserve">ROCK RIVER HDWD               </t>
  </si>
  <si>
    <t>110100301</t>
  </si>
  <si>
    <t xml:space="preserve">BAILY ROAD FIR                </t>
  </si>
  <si>
    <t>110210301</t>
  </si>
  <si>
    <t xml:space="preserve">YOU'RE IN ASPEN     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</si>
  <si>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</si>
  <si>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</si>
  <si>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</si>
  <si>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</si>
  <si>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</si>
  <si>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</si>
  <si>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</si>
  <si>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</si>
  <si>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</si>
  <si>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110220501</t>
  </si>
  <si>
    <t xml:space="preserve">DA PINE                       </t>
  </si>
  <si>
    <t>110010501</t>
  </si>
  <si>
    <t xml:space="preserve">GREEN HDWD                    </t>
  </si>
  <si>
    <t xml:space="preserve">INTERNATIONAL PAPER           </t>
  </si>
  <si>
    <t>110050501</t>
  </si>
  <si>
    <t xml:space="preserve">OJ BIRCH                      </t>
  </si>
  <si>
    <t xml:space="preserve">MINERICK LOGGING, INC         </t>
  </si>
  <si>
    <t>110180501</t>
  </si>
  <si>
    <t xml:space="preserve">PIPE DREAM HDWD               </t>
  </si>
  <si>
    <t>110150501</t>
  </si>
  <si>
    <t xml:space="preserve">SALT BLOCK HDWD               </t>
  </si>
  <si>
    <t>110190501</t>
  </si>
  <si>
    <t xml:space="preserve">SIMAR MIX                     </t>
  </si>
  <si>
    <t xml:space="preserve">CLARK WESTMAN                       </t>
  </si>
  <si>
    <t>110110501</t>
  </si>
  <si>
    <t xml:space="preserve">DUSTY FLAME HDWD              </t>
  </si>
  <si>
    <t>110100501</t>
  </si>
  <si>
    <t xml:space="preserve">MOO JUICE HDWD                </t>
  </si>
  <si>
    <t>110140501</t>
  </si>
  <si>
    <t xml:space="preserve">PITS HDWD       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</si>
  <si>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</si>
  <si>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</si>
  <si>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</si>
  <si>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</si>
  <si>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</si>
  <si>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</si>
  <si>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>110160501</t>
  </si>
  <si>
    <t xml:space="preserve">RED FIN HDWD                  </t>
  </si>
  <si>
    <t>110040601</t>
  </si>
  <si>
    <t xml:space="preserve">B B BLOCK                     </t>
  </si>
  <si>
    <t>110070501</t>
  </si>
  <si>
    <t xml:space="preserve">HERMAN STEW                   </t>
  </si>
  <si>
    <t>110090501</t>
  </si>
  <si>
    <t xml:space="preserve">KING LAKE FIR                 </t>
  </si>
  <si>
    <t>110010601</t>
  </si>
  <si>
    <t xml:space="preserve">ONE TOOTH HDWD                </t>
  </si>
  <si>
    <t>110170501</t>
  </si>
  <si>
    <t xml:space="preserve">30 MILE HDWD                  </t>
  </si>
  <si>
    <t>110130501</t>
  </si>
  <si>
    <t xml:space="preserve">PINE MARTEN HDWD              </t>
  </si>
  <si>
    <t xml:space="preserve">                                  as of April 12,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</si>
</sst>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5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7497.000000000001</v>
      </c>
      <c r="L17" s="30"/>
    </row>
    <row r="18" spans="4:12" ht="12.75">
      <c r="D18" s="12" t="s">
        <v>37</v>
      </c>
      <c r="G18" s="21">
        <f>DSUM(DATABASE,5,U15:U16)</f>
        <v>90401.87000000001</v>
      </c>
      <c r="L18" s="30"/>
    </row>
    <row r="19" spans="4:12" ht="12.75">
      <c r="D19" s="12" t="s">
        <v>34</v>
      </c>
      <c r="G19" s="18">
        <f>DSUM(DATABASE,6,V15:V16)</f>
        <v>5051284.459999999</v>
      </c>
      <c r="L19" s="30"/>
    </row>
    <row r="20" spans="4:12" ht="12.75">
      <c r="D20" s="12" t="s">
        <v>38</v>
      </c>
      <c r="G20" s="18">
        <f>DSUM(DATABASE,7,W15:W16)</f>
        <v>3344450.36</v>
      </c>
      <c r="L20" s="30"/>
    </row>
    <row r="21" spans="4:12" ht="12.75">
      <c r="D21" s="12" t="s">
        <v>35</v>
      </c>
      <c r="E21" s="22"/>
      <c r="F21" s="22"/>
      <c r="G21" s="18">
        <f>+G19-G20</f>
        <v>1706834.0999999992</v>
      </c>
      <c r="L21" s="30"/>
    </row>
    <row r="22" spans="4:12" ht="12.75">
      <c r="D22" s="12" t="s">
        <v>44</v>
      </c>
      <c r="E22" s="22"/>
      <c r="F22" s="22"/>
      <c r="G22" s="45">
        <f>+G20/G19</f>
        <v>0.662098994123962</v>
      </c>
      <c r="L22" s="30"/>
    </row>
    <row r="23" spans="4:12" ht="12.75">
      <c r="D23" s="12" t="s">
        <v>40</v>
      </c>
      <c r="E23" s="22"/>
      <c r="F23" s="22"/>
      <c r="G23" s="59">
        <v>38819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2.5590115498254096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119</v>
      </c>
      <c r="F31" s="1">
        <v>2083</v>
      </c>
      <c r="G31" s="37">
        <v>25811.68</v>
      </c>
      <c r="H31" s="37">
        <v>25560.11</v>
      </c>
      <c r="I31" s="47">
        <v>37721</v>
      </c>
      <c r="J31" s="47">
        <v>38352</v>
      </c>
      <c r="K31" s="47">
        <v>38717</v>
      </c>
      <c r="L31" s="30">
        <v>-102</v>
      </c>
      <c r="M31" s="30" t="s">
        <v>53</v>
      </c>
      <c r="N31" s="48">
        <v>996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299</v>
      </c>
      <c r="F32" s="1">
        <v>5575.8</v>
      </c>
      <c r="G32" s="37">
        <v>71812.44</v>
      </c>
      <c r="H32" s="37">
        <v>61346.26</v>
      </c>
      <c r="I32" s="47">
        <v>37445</v>
      </c>
      <c r="J32" s="47">
        <v>38077</v>
      </c>
      <c r="K32" s="47">
        <v>38807</v>
      </c>
      <c r="L32" s="30">
        <v>-12</v>
      </c>
      <c r="M32" s="30" t="s">
        <v>56</v>
      </c>
      <c r="N32" s="48">
        <v>1362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112</v>
      </c>
      <c r="F33" s="1">
        <v>1639.3</v>
      </c>
      <c r="G33" s="37">
        <v>34974.82</v>
      </c>
      <c r="H33" s="37">
        <v>18580.37</v>
      </c>
      <c r="I33" s="47">
        <v>37701</v>
      </c>
      <c r="J33" s="47">
        <v>38442</v>
      </c>
      <c r="K33" s="47">
        <v>38807</v>
      </c>
      <c r="L33" s="30">
        <v>-12</v>
      </c>
      <c r="M33" s="30" t="s">
        <v>59</v>
      </c>
      <c r="N33" s="48">
        <v>1106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81</v>
      </c>
      <c r="F34" s="1">
        <v>487.7</v>
      </c>
      <c r="G34" s="37">
        <v>17653.91</v>
      </c>
      <c r="H34" s="37">
        <v>17653.91</v>
      </c>
      <c r="I34" s="47">
        <v>37593</v>
      </c>
      <c r="J34" s="47">
        <v>38442</v>
      </c>
      <c r="K34" s="47">
        <v>38807</v>
      </c>
      <c r="L34" s="30">
        <v>-12</v>
      </c>
      <c r="M34" s="30" t="s">
        <v>62</v>
      </c>
      <c r="N34" s="48">
        <v>1214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191</v>
      </c>
      <c r="F35" s="1">
        <v>1869.77</v>
      </c>
      <c r="G35" s="37">
        <v>75550.5</v>
      </c>
      <c r="H35" s="37">
        <v>75550.5</v>
      </c>
      <c r="I35" s="47">
        <v>37701</v>
      </c>
      <c r="J35" s="47">
        <v>38442</v>
      </c>
      <c r="K35" s="47">
        <v>38807</v>
      </c>
      <c r="L35" s="30">
        <v>-12</v>
      </c>
      <c r="M35" s="30" t="s">
        <v>59</v>
      </c>
      <c r="N35" s="48">
        <v>1106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237</v>
      </c>
      <c r="F36" s="1">
        <v>1850.7</v>
      </c>
      <c r="G36" s="37">
        <v>327969.47</v>
      </c>
      <c r="H36" s="37">
        <v>327969.47</v>
      </c>
      <c r="I36" s="47">
        <v>38265</v>
      </c>
      <c r="J36" s="47">
        <v>38898</v>
      </c>
      <c r="K36" s="47">
        <v>38898</v>
      </c>
      <c r="L36" s="30">
        <v>79</v>
      </c>
      <c r="M36" s="30" t="s">
        <v>67</v>
      </c>
      <c r="N36" s="48">
        <v>633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122</v>
      </c>
      <c r="F37" s="1">
        <v>918.8</v>
      </c>
      <c r="G37" s="37">
        <v>78486.67</v>
      </c>
      <c r="H37" s="37">
        <v>78486.67</v>
      </c>
      <c r="I37" s="47">
        <v>37683</v>
      </c>
      <c r="J37" s="47">
        <v>38533</v>
      </c>
      <c r="K37" s="47">
        <v>38898</v>
      </c>
      <c r="L37" s="30">
        <v>79</v>
      </c>
      <c r="M37" s="30" t="s">
        <v>67</v>
      </c>
      <c r="N37" s="48">
        <v>1215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198</v>
      </c>
      <c r="F38" s="1">
        <v>1292.9</v>
      </c>
      <c r="G38" s="37">
        <v>141557.3</v>
      </c>
      <c r="H38" s="37">
        <v>141557.3</v>
      </c>
      <c r="I38" s="47">
        <v>37708</v>
      </c>
      <c r="J38" s="47">
        <v>38533</v>
      </c>
      <c r="K38" s="47">
        <v>38898</v>
      </c>
      <c r="L38" s="30">
        <v>79</v>
      </c>
      <c r="M38" s="30" t="s">
        <v>67</v>
      </c>
      <c r="N38" s="48">
        <v>1190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111</v>
      </c>
      <c r="F39" s="1">
        <v>976.7</v>
      </c>
      <c r="G39" s="37">
        <v>35631.14</v>
      </c>
      <c r="H39" s="37">
        <v>23706.77</v>
      </c>
      <c r="I39" s="47">
        <v>37736</v>
      </c>
      <c r="J39" s="47">
        <v>38533</v>
      </c>
      <c r="K39" s="47">
        <v>38898</v>
      </c>
      <c r="L39" s="30">
        <v>79</v>
      </c>
      <c r="M39" s="30" t="s">
        <v>74</v>
      </c>
      <c r="N39" s="48">
        <v>1162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111.5</v>
      </c>
      <c r="F40" s="1">
        <v>1784.5</v>
      </c>
      <c r="G40" s="37">
        <v>48969.7</v>
      </c>
      <c r="H40" s="37">
        <v>4896.97</v>
      </c>
      <c r="I40" s="47">
        <v>38286</v>
      </c>
      <c r="J40" s="47">
        <v>38898</v>
      </c>
      <c r="K40" s="47">
        <v>38898</v>
      </c>
      <c r="L40" s="30">
        <v>79</v>
      </c>
      <c r="M40" s="30" t="s">
        <v>77</v>
      </c>
      <c r="N40" s="48">
        <v>612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150</v>
      </c>
      <c r="F41" s="1">
        <v>986.9</v>
      </c>
      <c r="G41" s="37">
        <v>85459.8</v>
      </c>
      <c r="H41" s="37">
        <v>85459.8</v>
      </c>
      <c r="I41" s="47">
        <v>37683</v>
      </c>
      <c r="J41" s="47">
        <v>38533</v>
      </c>
      <c r="K41" s="47">
        <v>38898</v>
      </c>
      <c r="L41" s="5">
        <v>79</v>
      </c>
      <c r="M41" s="46" t="s">
        <v>67</v>
      </c>
      <c r="N41" s="2">
        <v>1215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145</v>
      </c>
      <c r="F42" s="1">
        <v>1081.3</v>
      </c>
      <c r="G42" s="37">
        <v>86217.43</v>
      </c>
      <c r="H42" s="37">
        <v>94839.17</v>
      </c>
      <c r="I42" s="47">
        <v>37951</v>
      </c>
      <c r="J42" s="47">
        <v>38898</v>
      </c>
      <c r="K42" s="47">
        <v>38898</v>
      </c>
      <c r="L42" s="30">
        <v>79</v>
      </c>
      <c r="M42" s="30" t="s">
        <v>53</v>
      </c>
      <c r="N42" s="48">
        <v>947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200</v>
      </c>
      <c r="F43" s="1">
        <v>1358.8</v>
      </c>
      <c r="G43" s="37">
        <v>85295.67</v>
      </c>
      <c r="H43" s="37">
        <v>55442.19</v>
      </c>
      <c r="I43" s="47">
        <v>37951</v>
      </c>
      <c r="J43" s="47">
        <v>38898</v>
      </c>
      <c r="K43" s="47">
        <v>38898</v>
      </c>
      <c r="L43" s="30">
        <v>79</v>
      </c>
      <c r="M43" s="30" t="s">
        <v>53</v>
      </c>
      <c r="N43" s="48">
        <v>947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85</v>
      </c>
      <c r="D44" s="2" t="s">
        <v>86</v>
      </c>
      <c r="E44" s="1">
        <v>152</v>
      </c>
      <c r="F44" s="1">
        <v>1385.7</v>
      </c>
      <c r="G44" s="37">
        <v>61362.32</v>
      </c>
      <c r="H44" s="37">
        <v>27613.04</v>
      </c>
      <c r="I44" s="47">
        <v>38036</v>
      </c>
      <c r="J44" s="47">
        <v>38898</v>
      </c>
      <c r="K44" s="47">
        <v>38898</v>
      </c>
      <c r="L44" s="30">
        <v>79</v>
      </c>
      <c r="M44" s="30" t="s">
        <v>62</v>
      </c>
      <c r="N44" s="48">
        <v>862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115</v>
      </c>
      <c r="F45" s="1">
        <v>881.7</v>
      </c>
      <c r="G45" s="37">
        <v>36082.53</v>
      </c>
      <c r="H45" s="37">
        <v>24301.01</v>
      </c>
      <c r="I45" s="47">
        <v>37736</v>
      </c>
      <c r="J45" s="47">
        <v>38533</v>
      </c>
      <c r="K45" s="47">
        <v>38898</v>
      </c>
      <c r="L45" s="30">
        <v>79</v>
      </c>
      <c r="M45" s="30" t="s">
        <v>74</v>
      </c>
      <c r="N45" s="48">
        <v>1162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188</v>
      </c>
      <c r="F46" s="1">
        <v>1018.2</v>
      </c>
      <c r="G46" s="37">
        <v>64542.06</v>
      </c>
      <c r="H46" s="37">
        <v>64542.06</v>
      </c>
      <c r="I46" s="47">
        <v>37937</v>
      </c>
      <c r="J46" s="47">
        <v>38898</v>
      </c>
      <c r="K46" s="47">
        <v>38898</v>
      </c>
      <c r="L46" s="30">
        <v>79</v>
      </c>
      <c r="M46" s="30" t="s">
        <v>77</v>
      </c>
      <c r="N46" s="48">
        <v>961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210</v>
      </c>
      <c r="F47" s="1">
        <v>4678.1</v>
      </c>
      <c r="G47" s="37">
        <v>74301.6</v>
      </c>
      <c r="H47" s="37">
        <v>47553.02</v>
      </c>
      <c r="I47" s="47">
        <v>38279</v>
      </c>
      <c r="J47" s="47">
        <v>38898</v>
      </c>
      <c r="K47" s="47">
        <v>38898</v>
      </c>
      <c r="L47" s="30">
        <v>79</v>
      </c>
      <c r="M47" s="30" t="s">
        <v>93</v>
      </c>
      <c r="N47" s="48">
        <v>619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124</v>
      </c>
      <c r="F48" s="1">
        <v>2265</v>
      </c>
      <c r="G48" s="37">
        <v>70658.98</v>
      </c>
      <c r="H48" s="37">
        <v>47331.5</v>
      </c>
      <c r="I48" s="47">
        <v>38209</v>
      </c>
      <c r="J48" s="47">
        <v>38990</v>
      </c>
      <c r="K48" s="47">
        <v>38990</v>
      </c>
      <c r="L48" s="30">
        <v>171</v>
      </c>
      <c r="M48" s="30" t="s">
        <v>96</v>
      </c>
      <c r="N48" s="48">
        <v>781</v>
      </c>
      <c r="O48" s="48"/>
      <c r="P48" s="48"/>
      <c r="Q48" s="48"/>
      <c r="R48" s="48"/>
    </row>
    <row r="49" spans="2:18" s="2" customFormat="1" ht="11.25">
      <c r="B49" s="66" t="s">
        <v>97</v>
      </c>
      <c r="C49" s="64" t="s">
        <v>51</v>
      </c>
      <c r="D49" s="2" t="s">
        <v>98</v>
      </c>
      <c r="E49" s="1">
        <v>170</v>
      </c>
      <c r="F49" s="1">
        <v>975</v>
      </c>
      <c r="G49" s="37">
        <v>77644.49</v>
      </c>
      <c r="H49" s="37">
        <v>77644.49</v>
      </c>
      <c r="I49" s="47">
        <v>38251</v>
      </c>
      <c r="J49" s="47">
        <v>38990</v>
      </c>
      <c r="K49" s="47">
        <v>38990</v>
      </c>
      <c r="L49" s="30">
        <v>171</v>
      </c>
      <c r="M49" s="30" t="s">
        <v>99</v>
      </c>
      <c r="N49" s="48">
        <v>739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139.2</v>
      </c>
      <c r="F50" s="1">
        <v>3674.7</v>
      </c>
      <c r="G50" s="37">
        <v>104335.78</v>
      </c>
      <c r="H50" s="37">
        <v>104335.78</v>
      </c>
      <c r="I50" s="47">
        <v>37894</v>
      </c>
      <c r="J50" s="47">
        <v>38716</v>
      </c>
      <c r="K50" s="47">
        <v>39081</v>
      </c>
      <c r="L50" s="30">
        <v>262</v>
      </c>
      <c r="M50" s="30" t="s">
        <v>102</v>
      </c>
      <c r="N50" s="48">
        <v>1187</v>
      </c>
      <c r="O50" s="48"/>
      <c r="P50" s="48"/>
      <c r="Q50" s="48"/>
      <c r="R50" s="48"/>
    </row>
    <row r="51" spans="2:18" s="2" customFormat="1" ht="11.25">
      <c r="B51" s="66" t="s">
        <v>103</v>
      </c>
      <c r="C51" s="64" t="s">
        <v>51</v>
      </c>
      <c r="D51" s="2" t="s">
        <v>104</v>
      </c>
      <c r="E51" s="1">
        <v>226</v>
      </c>
      <c r="F51" s="1">
        <v>4843.3</v>
      </c>
      <c r="G51" s="37">
        <v>150597.22</v>
      </c>
      <c r="H51" s="37">
        <v>150597.39</v>
      </c>
      <c r="I51" s="47">
        <v>37174</v>
      </c>
      <c r="J51" s="47">
        <v>37986</v>
      </c>
      <c r="K51" s="47">
        <v>39082</v>
      </c>
      <c r="L51" s="30">
        <v>263</v>
      </c>
      <c r="M51" s="30" t="s">
        <v>105</v>
      </c>
      <c r="N51" s="48">
        <v>1908</v>
      </c>
      <c r="O51" s="48"/>
      <c r="P51" s="48"/>
      <c r="Q51" s="48"/>
      <c r="R51" s="48"/>
    </row>
    <row r="52" spans="2:18" s="2" customFormat="1" ht="11.25">
      <c r="B52" s="66" t="s">
        <v>106</v>
      </c>
      <c r="C52" s="64" t="s">
        <v>51</v>
      </c>
      <c r="D52" s="2" t="s">
        <v>107</v>
      </c>
      <c r="E52" s="1">
        <v>267</v>
      </c>
      <c r="F52" s="1">
        <v>3414.7</v>
      </c>
      <c r="G52" s="37">
        <v>342513.46</v>
      </c>
      <c r="H52" s="37">
        <v>174681.87</v>
      </c>
      <c r="I52" s="47">
        <v>38295</v>
      </c>
      <c r="J52" s="47">
        <v>38898</v>
      </c>
      <c r="K52" s="47">
        <v>39082</v>
      </c>
      <c r="L52" s="30">
        <v>263</v>
      </c>
      <c r="M52" s="30" t="s">
        <v>67</v>
      </c>
      <c r="N52" s="48">
        <v>787</v>
      </c>
      <c r="O52" s="48"/>
      <c r="P52" s="48"/>
      <c r="Q52" s="48"/>
      <c r="R52" s="48"/>
    </row>
    <row r="53" spans="2:18" s="2" customFormat="1" ht="11.25">
      <c r="B53" s="66" t="s">
        <v>108</v>
      </c>
      <c r="C53" s="64" t="s">
        <v>51</v>
      </c>
      <c r="D53" s="2" t="s">
        <v>109</v>
      </c>
      <c r="E53" s="1">
        <v>285</v>
      </c>
      <c r="F53" s="1">
        <v>1934.6</v>
      </c>
      <c r="G53" s="37">
        <v>150307.85</v>
      </c>
      <c r="H53" s="37">
        <v>150307.84</v>
      </c>
      <c r="I53" s="47">
        <v>37847</v>
      </c>
      <c r="J53" s="47">
        <v>38717</v>
      </c>
      <c r="K53" s="47">
        <v>39082</v>
      </c>
      <c r="L53" s="30">
        <v>263</v>
      </c>
      <c r="M53" s="30" t="s">
        <v>67</v>
      </c>
      <c r="N53" s="48">
        <v>1235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233</v>
      </c>
      <c r="F54" s="1">
        <v>1409.3</v>
      </c>
      <c r="G54" s="37">
        <v>42274.16</v>
      </c>
      <c r="H54" s="37">
        <v>4227.42</v>
      </c>
      <c r="I54" s="47">
        <v>38357</v>
      </c>
      <c r="J54" s="47">
        <v>39082</v>
      </c>
      <c r="K54" s="47">
        <v>39082</v>
      </c>
      <c r="L54" s="30">
        <v>263</v>
      </c>
      <c r="M54" s="30" t="s">
        <v>96</v>
      </c>
      <c r="N54" s="48">
        <v>725</v>
      </c>
      <c r="O54" s="48"/>
      <c r="P54" s="48"/>
      <c r="Q54" s="48"/>
      <c r="R54" s="48"/>
    </row>
    <row r="55" spans="2:18" s="2" customFormat="1" ht="11.25">
      <c r="B55" s="66" t="s">
        <v>112</v>
      </c>
      <c r="C55" s="64" t="s">
        <v>51</v>
      </c>
      <c r="D55" s="2" t="s">
        <v>113</v>
      </c>
      <c r="E55" s="1">
        <v>173</v>
      </c>
      <c r="F55" s="1">
        <v>1807.1</v>
      </c>
      <c r="G55" s="37">
        <v>61731.57</v>
      </c>
      <c r="H55" s="37">
        <v>21696.03</v>
      </c>
      <c r="I55" s="47">
        <v>38357</v>
      </c>
      <c r="J55" s="47">
        <v>39082</v>
      </c>
      <c r="K55" s="47">
        <v>39082</v>
      </c>
      <c r="L55" s="30">
        <v>263</v>
      </c>
      <c r="M55" s="30" t="s">
        <v>96</v>
      </c>
      <c r="N55" s="48">
        <v>725</v>
      </c>
      <c r="O55" s="48"/>
      <c r="P55" s="48"/>
      <c r="Q55" s="48"/>
      <c r="R55" s="48"/>
    </row>
    <row r="56" spans="2:18" s="2" customFormat="1" ht="11.25">
      <c r="B56" s="66" t="s">
        <v>114</v>
      </c>
      <c r="C56" s="64" t="s">
        <v>51</v>
      </c>
      <c r="D56" s="2" t="s">
        <v>115</v>
      </c>
      <c r="E56" s="1">
        <v>117.6</v>
      </c>
      <c r="F56" s="1">
        <v>1191.1</v>
      </c>
      <c r="G56" s="37">
        <v>109443.17</v>
      </c>
      <c r="H56" s="37">
        <v>109443.16</v>
      </c>
      <c r="I56" s="47">
        <v>38357</v>
      </c>
      <c r="J56" s="47">
        <v>39082</v>
      </c>
      <c r="K56" s="47">
        <v>39082</v>
      </c>
      <c r="L56" s="30">
        <v>263</v>
      </c>
      <c r="M56" s="30" t="s">
        <v>116</v>
      </c>
      <c r="N56" s="48">
        <v>725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122</v>
      </c>
      <c r="F57" s="1">
        <v>930.9</v>
      </c>
      <c r="G57" s="37">
        <v>32468.1</v>
      </c>
      <c r="H57" s="37">
        <v>27273.2</v>
      </c>
      <c r="I57" s="47">
        <v>38357</v>
      </c>
      <c r="J57" s="47">
        <v>39082</v>
      </c>
      <c r="K57" s="47">
        <v>39082</v>
      </c>
      <c r="L57" s="30">
        <v>263</v>
      </c>
      <c r="M57" s="30" t="s">
        <v>116</v>
      </c>
      <c r="N57" s="48">
        <v>725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233.8</v>
      </c>
      <c r="F58" s="1">
        <v>4154.7</v>
      </c>
      <c r="G58" s="37">
        <v>96306.84</v>
      </c>
      <c r="H58" s="37">
        <v>61811.65</v>
      </c>
      <c r="I58" s="47">
        <v>37879</v>
      </c>
      <c r="J58" s="47">
        <v>38625</v>
      </c>
      <c r="K58" s="47">
        <v>39171</v>
      </c>
      <c r="L58" s="30">
        <v>352</v>
      </c>
      <c r="M58" s="30" t="s">
        <v>77</v>
      </c>
      <c r="N58" s="48">
        <v>1292</v>
      </c>
      <c r="O58" s="48"/>
      <c r="P58" s="48"/>
      <c r="Q58" s="48"/>
      <c r="R58" s="48"/>
    </row>
    <row r="59" spans="2:18" s="2" customFormat="1" ht="11.25">
      <c r="B59" s="66" t="s">
        <v>121</v>
      </c>
      <c r="C59" s="64" t="s">
        <v>85</v>
      </c>
      <c r="D59" s="2" t="s">
        <v>122</v>
      </c>
      <c r="E59" s="1">
        <v>206.1</v>
      </c>
      <c r="F59" s="1">
        <v>5406</v>
      </c>
      <c r="G59" s="37">
        <v>142714.26</v>
      </c>
      <c r="H59" s="37">
        <v>100923.84</v>
      </c>
      <c r="I59" s="47">
        <v>37810</v>
      </c>
      <c r="J59" s="47">
        <v>38442</v>
      </c>
      <c r="K59" s="47">
        <v>39172</v>
      </c>
      <c r="L59" s="30">
        <v>353</v>
      </c>
      <c r="M59" s="30" t="s">
        <v>62</v>
      </c>
      <c r="N59" s="48">
        <v>1362</v>
      </c>
      <c r="O59" s="48"/>
      <c r="P59" s="48"/>
      <c r="Q59" s="48"/>
      <c r="R59" s="48"/>
    </row>
    <row r="60" spans="2:18" s="2" customFormat="1" ht="11.25">
      <c r="B60" s="66" t="s">
        <v>123</v>
      </c>
      <c r="C60" s="64" t="s">
        <v>51</v>
      </c>
      <c r="D60" s="2" t="s">
        <v>124</v>
      </c>
      <c r="E60" s="1">
        <v>103</v>
      </c>
      <c r="F60" s="1">
        <v>622.2</v>
      </c>
      <c r="G60" s="37">
        <v>31914.73</v>
      </c>
      <c r="H60" s="37">
        <v>3191.47</v>
      </c>
      <c r="I60" s="47">
        <v>38373</v>
      </c>
      <c r="J60" s="47">
        <v>39263</v>
      </c>
      <c r="K60" s="47">
        <v>39263</v>
      </c>
      <c r="L60" s="30">
        <v>444</v>
      </c>
      <c r="M60" s="30" t="s">
        <v>125</v>
      </c>
      <c r="N60" s="48">
        <v>890</v>
      </c>
      <c r="O60" s="48"/>
      <c r="P60" s="48"/>
      <c r="Q60" s="48"/>
      <c r="R60" s="48"/>
    </row>
    <row r="61" spans="2:18" s="2" customFormat="1" ht="11.25">
      <c r="B61" s="66" t="s">
        <v>126</v>
      </c>
      <c r="C61" s="64" t="s">
        <v>51</v>
      </c>
      <c r="D61" s="2" t="s">
        <v>127</v>
      </c>
      <c r="E61" s="1">
        <v>141.3</v>
      </c>
      <c r="F61" s="1">
        <v>3994</v>
      </c>
      <c r="G61" s="37">
        <v>124681.88</v>
      </c>
      <c r="H61" s="37">
        <v>38651.38</v>
      </c>
      <c r="I61" s="47">
        <v>38512</v>
      </c>
      <c r="J61" s="47">
        <v>39263</v>
      </c>
      <c r="K61" s="47">
        <v>39263</v>
      </c>
      <c r="L61" s="30">
        <v>444</v>
      </c>
      <c r="M61" s="30" t="s">
        <v>128</v>
      </c>
      <c r="N61" s="48">
        <v>751</v>
      </c>
      <c r="O61" s="48"/>
      <c r="P61" s="48"/>
      <c r="Q61" s="48"/>
      <c r="R61" s="48"/>
    </row>
    <row r="62" spans="2:18" s="2" customFormat="1" ht="11.25">
      <c r="B62" s="66" t="s">
        <v>129</v>
      </c>
      <c r="C62" s="64" t="s">
        <v>51</v>
      </c>
      <c r="D62" s="2" t="s">
        <v>130</v>
      </c>
      <c r="E62" s="1">
        <v>67</v>
      </c>
      <c r="F62" s="1">
        <v>1449</v>
      </c>
      <c r="G62" s="37">
        <v>35245.41</v>
      </c>
      <c r="H62" s="37">
        <v>3524.54</v>
      </c>
      <c r="I62" s="47">
        <v>38499</v>
      </c>
      <c r="J62" s="47">
        <v>39263</v>
      </c>
      <c r="K62" s="47">
        <v>39263</v>
      </c>
      <c r="L62" s="30">
        <v>444</v>
      </c>
      <c r="M62" s="30" t="s">
        <v>131</v>
      </c>
      <c r="N62" s="48">
        <v>764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44.5</v>
      </c>
      <c r="F63" s="1">
        <v>899.6</v>
      </c>
      <c r="G63" s="37">
        <v>58600.13</v>
      </c>
      <c r="H63" s="37">
        <v>58600.13</v>
      </c>
      <c r="I63" s="47">
        <v>38541</v>
      </c>
      <c r="J63" s="47">
        <v>39263</v>
      </c>
      <c r="K63" s="47">
        <v>39263</v>
      </c>
      <c r="L63" s="30">
        <v>444</v>
      </c>
      <c r="M63" s="30" t="s">
        <v>74</v>
      </c>
      <c r="N63" s="48">
        <v>722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70</v>
      </c>
      <c r="F64" s="1">
        <v>585.5</v>
      </c>
      <c r="G64" s="37">
        <v>49829.84</v>
      </c>
      <c r="H64" s="37">
        <v>4982.98</v>
      </c>
      <c r="I64" s="47">
        <v>38545</v>
      </c>
      <c r="J64" s="47">
        <v>39263</v>
      </c>
      <c r="K64" s="47">
        <v>39263</v>
      </c>
      <c r="L64" s="30">
        <v>444</v>
      </c>
      <c r="M64" s="30" t="s">
        <v>136</v>
      </c>
      <c r="N64" s="48">
        <v>718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51</v>
      </c>
      <c r="F65" s="1">
        <v>968.5</v>
      </c>
      <c r="G65" s="37">
        <v>55905.77</v>
      </c>
      <c r="H65" s="37">
        <v>5590.58</v>
      </c>
      <c r="I65" s="47">
        <v>38511</v>
      </c>
      <c r="J65" s="47">
        <v>39263</v>
      </c>
      <c r="K65" s="47">
        <v>39263</v>
      </c>
      <c r="L65" s="30">
        <v>444</v>
      </c>
      <c r="M65" s="30" t="s">
        <v>139</v>
      </c>
      <c r="N65" s="48">
        <v>752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187</v>
      </c>
      <c r="F66" s="1">
        <v>1448.8</v>
      </c>
      <c r="G66" s="37">
        <v>183803.4</v>
      </c>
      <c r="H66" s="37">
        <v>183803.4</v>
      </c>
      <c r="I66" s="47">
        <v>38615</v>
      </c>
      <c r="J66" s="47">
        <v>39263</v>
      </c>
      <c r="K66" s="47">
        <v>39263</v>
      </c>
      <c r="L66" s="30">
        <v>444</v>
      </c>
      <c r="M66" s="30" t="s">
        <v>99</v>
      </c>
      <c r="N66" s="48">
        <v>648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159</v>
      </c>
      <c r="F67" s="1">
        <v>1077.2</v>
      </c>
      <c r="G67" s="37">
        <v>119100</v>
      </c>
      <c r="H67" s="37">
        <v>119100</v>
      </c>
      <c r="I67" s="47">
        <v>38373</v>
      </c>
      <c r="J67" s="47">
        <v>39263</v>
      </c>
      <c r="K67" s="47">
        <v>39263</v>
      </c>
      <c r="L67" s="30">
        <v>444</v>
      </c>
      <c r="M67" s="30" t="s">
        <v>125</v>
      </c>
      <c r="N67" s="48">
        <v>890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30</v>
      </c>
      <c r="F68" s="1">
        <v>118.4</v>
      </c>
      <c r="G68" s="37">
        <v>2063.78</v>
      </c>
      <c r="H68" s="37">
        <v>2063.78</v>
      </c>
      <c r="I68" s="47">
        <v>38415</v>
      </c>
      <c r="J68" s="47">
        <v>39263</v>
      </c>
      <c r="K68" s="47">
        <v>39263</v>
      </c>
      <c r="L68" s="30">
        <v>444</v>
      </c>
      <c r="M68" s="30" t="s">
        <v>146</v>
      </c>
      <c r="N68" s="48">
        <v>848</v>
      </c>
      <c r="O68" s="48"/>
      <c r="P68" s="48"/>
      <c r="Q68" s="48"/>
      <c r="R68" s="48"/>
    </row>
    <row r="69" spans="2:18" s="2" customFormat="1" ht="11.25">
      <c r="B69" s="66" t="s">
        <v>147</v>
      </c>
      <c r="C69" s="64" t="s">
        <v>51</v>
      </c>
      <c r="D69" s="2" t="s">
        <v>148</v>
      </c>
      <c r="E69" s="1">
        <v>196</v>
      </c>
      <c r="F69" s="1">
        <v>1686.7</v>
      </c>
      <c r="G69" s="37">
        <v>377069.34</v>
      </c>
      <c r="H69" s="37">
        <v>37706.93</v>
      </c>
      <c r="I69" s="47">
        <v>38659</v>
      </c>
      <c r="J69" s="47">
        <v>39355</v>
      </c>
      <c r="K69" s="47">
        <v>39355</v>
      </c>
      <c r="L69" s="30">
        <v>536</v>
      </c>
      <c r="M69" s="30" t="s">
        <v>67</v>
      </c>
      <c r="N69" s="48">
        <v>696</v>
      </c>
      <c r="O69" s="48"/>
      <c r="P69" s="48"/>
      <c r="Q69" s="48"/>
      <c r="R69" s="48"/>
    </row>
    <row r="70" spans="2:18" s="2" customFormat="1" ht="11.25">
      <c r="B70" s="66" t="s">
        <v>149</v>
      </c>
      <c r="C70" s="64" t="s">
        <v>51</v>
      </c>
      <c r="D70" s="2" t="s">
        <v>150</v>
      </c>
      <c r="E70" s="1">
        <v>94</v>
      </c>
      <c r="F70" s="1">
        <v>914.1</v>
      </c>
      <c r="G70" s="37">
        <v>66992.05</v>
      </c>
      <c r="H70" s="37">
        <v>66992.05</v>
      </c>
      <c r="I70" s="47">
        <v>38597</v>
      </c>
      <c r="J70" s="47">
        <v>39355</v>
      </c>
      <c r="K70" s="47">
        <v>39355</v>
      </c>
      <c r="L70" s="30">
        <v>536</v>
      </c>
      <c r="M70" s="30" t="s">
        <v>99</v>
      </c>
      <c r="N70" s="48">
        <v>758</v>
      </c>
      <c r="O70" s="48"/>
      <c r="P70" s="48"/>
      <c r="Q70" s="48"/>
      <c r="R70" s="48"/>
    </row>
    <row r="71" spans="2:18" s="2" customFormat="1" ht="11.25">
      <c r="B71" s="66" t="s">
        <v>151</v>
      </c>
      <c r="C71" s="64" t="s">
        <v>51</v>
      </c>
      <c r="D71" s="2" t="s">
        <v>152</v>
      </c>
      <c r="E71" s="1">
        <v>89</v>
      </c>
      <c r="F71" s="1">
        <v>808.2</v>
      </c>
      <c r="G71" s="37">
        <v>58705.17</v>
      </c>
      <c r="H71" s="37">
        <v>58705.17</v>
      </c>
      <c r="I71" s="47">
        <v>38653</v>
      </c>
      <c r="J71" s="47">
        <v>39355</v>
      </c>
      <c r="K71" s="47">
        <v>39355</v>
      </c>
      <c r="L71" s="30">
        <v>536</v>
      </c>
      <c r="M71" s="30" t="s">
        <v>99</v>
      </c>
      <c r="N71" s="48">
        <v>702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43.7</v>
      </c>
      <c r="F72" s="1">
        <v>287.2</v>
      </c>
      <c r="G72" s="37">
        <v>59967.22</v>
      </c>
      <c r="H72" s="37">
        <v>5996.72</v>
      </c>
      <c r="I72" s="47">
        <v>38705</v>
      </c>
      <c r="J72" s="47">
        <v>39446</v>
      </c>
      <c r="K72" s="47">
        <v>39446</v>
      </c>
      <c r="L72" s="30">
        <v>627</v>
      </c>
      <c r="M72" s="30" t="s">
        <v>116</v>
      </c>
      <c r="N72" s="48">
        <v>741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78</v>
      </c>
      <c r="F73" s="1">
        <v>427.9</v>
      </c>
      <c r="G73" s="37">
        <v>27092.04</v>
      </c>
      <c r="H73" s="37">
        <v>2709.2</v>
      </c>
      <c r="I73" s="47">
        <v>38685</v>
      </c>
      <c r="J73" s="47">
        <v>39447</v>
      </c>
      <c r="K73" s="47">
        <v>39447</v>
      </c>
      <c r="L73" s="30">
        <v>628</v>
      </c>
      <c r="M73" s="30" t="s">
        <v>93</v>
      </c>
      <c r="N73" s="48">
        <v>762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87</v>
      </c>
      <c r="F74" s="1">
        <v>273.6</v>
      </c>
      <c r="G74" s="37">
        <v>20331</v>
      </c>
      <c r="H74" s="37">
        <v>20331</v>
      </c>
      <c r="I74" s="47">
        <v>38660</v>
      </c>
      <c r="J74" s="47">
        <v>39447</v>
      </c>
      <c r="K74" s="47">
        <v>39447</v>
      </c>
      <c r="L74" s="30">
        <v>628</v>
      </c>
      <c r="M74" s="30" t="s">
        <v>99</v>
      </c>
      <c r="N74" s="48">
        <v>787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238</v>
      </c>
      <c r="F75" s="1">
        <v>2630.7</v>
      </c>
      <c r="G75" s="37">
        <v>292413.42</v>
      </c>
      <c r="H75" s="37">
        <v>29241.34</v>
      </c>
      <c r="I75" s="47">
        <v>38728</v>
      </c>
      <c r="J75" s="47">
        <v>39447</v>
      </c>
      <c r="K75" s="47">
        <v>39447</v>
      </c>
      <c r="L75" s="30">
        <v>628</v>
      </c>
      <c r="M75" s="30" t="s">
        <v>62</v>
      </c>
      <c r="N75" s="48">
        <v>719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33</v>
      </c>
      <c r="F76" s="1">
        <v>260.1</v>
      </c>
      <c r="G76" s="37">
        <v>4868.03</v>
      </c>
      <c r="H76" s="37">
        <v>486.8</v>
      </c>
      <c r="I76" s="47">
        <v>38784</v>
      </c>
      <c r="J76" s="47">
        <v>39538</v>
      </c>
      <c r="K76" s="47">
        <v>39538</v>
      </c>
      <c r="L76" s="30">
        <v>719</v>
      </c>
      <c r="M76" s="30" t="s">
        <v>136</v>
      </c>
      <c r="N76" s="48">
        <v>754</v>
      </c>
      <c r="O76" s="48"/>
      <c r="P76" s="48"/>
      <c r="Q76" s="48"/>
      <c r="R76" s="48"/>
    </row>
    <row r="77" spans="2:18" s="2" customFormat="1" ht="11.25">
      <c r="B77" s="66" t="s">
        <v>163</v>
      </c>
      <c r="C77" s="64" t="s">
        <v>51</v>
      </c>
      <c r="D77" s="2" t="s">
        <v>164</v>
      </c>
      <c r="E77" s="1">
        <v>176.8</v>
      </c>
      <c r="F77" s="1">
        <v>4016.2</v>
      </c>
      <c r="G77" s="37">
        <v>107119.58</v>
      </c>
      <c r="H77" s="37">
        <v>10711.96</v>
      </c>
      <c r="I77" s="47">
        <v>38784</v>
      </c>
      <c r="J77" s="47">
        <v>39629</v>
      </c>
      <c r="K77" s="47">
        <v>39629</v>
      </c>
      <c r="L77" s="30">
        <v>810</v>
      </c>
      <c r="M77" s="30" t="s">
        <v>77</v>
      </c>
      <c r="N77" s="48">
        <v>845</v>
      </c>
      <c r="O77" s="48"/>
      <c r="P77" s="48"/>
      <c r="Q77" s="48"/>
      <c r="R77" s="48"/>
    </row>
    <row r="78" spans="2:18" s="2" customFormat="1" ht="11.25">
      <c r="B78" s="66" t="s">
        <v>165</v>
      </c>
      <c r="C78" s="64" t="s">
        <v>51</v>
      </c>
      <c r="D78" s="2" t="s">
        <v>166</v>
      </c>
      <c r="E78" s="1">
        <v>104.3</v>
      </c>
      <c r="F78" s="1">
        <v>2722.6</v>
      </c>
      <c r="G78" s="37">
        <v>76259.3</v>
      </c>
      <c r="H78" s="37">
        <v>7625.83</v>
      </c>
      <c r="I78" s="47">
        <v>38728</v>
      </c>
      <c r="J78" s="47">
        <v>39629</v>
      </c>
      <c r="K78" s="47">
        <v>39629</v>
      </c>
      <c r="L78" s="30">
        <v>810</v>
      </c>
      <c r="M78" s="30" t="s">
        <v>62</v>
      </c>
      <c r="N78" s="48">
        <v>901</v>
      </c>
      <c r="O78" s="48"/>
      <c r="P78" s="48"/>
      <c r="Q78" s="48"/>
      <c r="R78" s="48"/>
    </row>
    <row r="79" spans="2:18" s="2" customFormat="1" ht="11.25">
      <c r="B79" s="66" t="s">
        <v>167</v>
      </c>
      <c r="C79" s="64" t="s">
        <v>51</v>
      </c>
      <c r="D79" s="2" t="s">
        <v>168</v>
      </c>
      <c r="E79" s="1">
        <v>117</v>
      </c>
      <c r="F79" s="1">
        <v>681.7</v>
      </c>
      <c r="G79" s="37">
        <v>97272.38</v>
      </c>
      <c r="H79" s="37">
        <v>9727.24</v>
      </c>
      <c r="I79" s="47">
        <v>38775</v>
      </c>
      <c r="J79" s="47">
        <v>39629</v>
      </c>
      <c r="K79" s="47">
        <v>39629</v>
      </c>
      <c r="L79" s="30">
        <v>810</v>
      </c>
      <c r="M79" s="30" t="s">
        <v>99</v>
      </c>
      <c r="N79" s="48">
        <v>854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168.2</v>
      </c>
      <c r="F80" s="1">
        <v>1186.6</v>
      </c>
      <c r="G80" s="37">
        <v>252825.51</v>
      </c>
      <c r="H80" s="37">
        <v>252825.51</v>
      </c>
      <c r="I80" s="47">
        <v>38677</v>
      </c>
      <c r="J80" s="47">
        <v>39994</v>
      </c>
      <c r="K80" s="47">
        <v>39994</v>
      </c>
      <c r="L80" s="30">
        <v>1175</v>
      </c>
      <c r="M80" s="30" t="s">
        <v>99</v>
      </c>
      <c r="N80" s="48">
        <v>1317</v>
      </c>
      <c r="O80" s="48"/>
      <c r="P80" s="48"/>
      <c r="Q80" s="48"/>
      <c r="R80" s="48"/>
    </row>
    <row r="81" spans="2:18" s="2" customFormat="1" ht="11.25">
      <c r="B81" s="66" t="s">
        <v>171</v>
      </c>
      <c r="C81" s="64" t="s">
        <v>51</v>
      </c>
      <c r="D81" s="2" t="s">
        <v>172</v>
      </c>
      <c r="E81" s="1">
        <v>181</v>
      </c>
      <c r="F81" s="1">
        <v>1466.8</v>
      </c>
      <c r="G81" s="37">
        <v>216549.56</v>
      </c>
      <c r="H81" s="37">
        <v>216549.56</v>
      </c>
      <c r="I81" s="47">
        <v>38677</v>
      </c>
      <c r="J81" s="47">
        <v>39994</v>
      </c>
      <c r="K81" s="47">
        <v>39994</v>
      </c>
      <c r="L81" s="30">
        <v>1175</v>
      </c>
      <c r="M81" s="30" t="s">
        <v>99</v>
      </c>
      <c r="N81" s="48">
        <v>1317</v>
      </c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2006-04-14T00:30:46Z</dcterms:modified>
  <cp:category/>
  <cp:version/>
  <cp:contentType/>
  <cp:contentStatus/>
</cp:coreProperties>
</file>