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<sst xmlns="http://schemas.openxmlformats.org/spreadsheetml/2006/main" count="264" uniqueCount="166">
  <si>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</si>
  <si>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</si>
  <si>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</si>
  <si>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</si>
  <si>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</si>
  <si>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</si>
  <si>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</si>
  <si>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</si>
  <si>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</si>
  <si>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</si>
  <si>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</si>
  <si>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</si>
  <si>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</si>
  <si>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</si>
  <si>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</si>
  <si>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</si>
  <si>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</si>
  <si>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</si>
  <si>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</si>
  <si>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</si>
  <si>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</si>
  <si>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</si>
  <si>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</si>
  <si>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</si>
  <si>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</si>
  <si>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</si>
  <si>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</si>
  <si>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</si>
  <si>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</si>
  <si>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</si>
  <si>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</si>
  <si>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</si>
  <si>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</si>
  <si>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</si>
  <si>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</si>
  <si>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</si>
  <si>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</si>
  <si>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</si>
  <si>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</si>
  <si>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</si>
  <si>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</si>
  <si>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</si>
  <si>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</si>
  <si>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</si>
  <si>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</si>
  <si>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</si>
  <si>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</si>
  <si>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</si>
  <si>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</si>
  <si>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</si>
  <si>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110210201</t>
  </si>
  <si>
    <t>1</t>
  </si>
  <si>
    <t xml:space="preserve">TAMA SIDING                   </t>
  </si>
  <si>
    <t xml:space="preserve">J. M. LONGYEAR, LLC           </t>
  </si>
  <si>
    <t>110270201</t>
  </si>
  <si>
    <t xml:space="preserve">MOTLEY HARD FIR               </t>
  </si>
  <si>
    <t xml:space="preserve">S.D.WARREN SERVICE COMPANY    </t>
  </si>
  <si>
    <t>110310201</t>
  </si>
  <si>
    <t xml:space="preserve">SUPERIOR VIEW HDWD.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</si>
  <si>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</si>
  <si>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</si>
  <si>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</si>
  <si>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</si>
  <si>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</si>
  <si>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</si>
  <si>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</si>
  <si>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110290201</t>
  </si>
  <si>
    <t xml:space="preserve">OFF ROAD HDWD                 </t>
  </si>
  <si>
    <t>110150301</t>
  </si>
  <si>
    <t xml:space="preserve">OTTER ROAD NORTH HDWD      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</si>
  <si>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</si>
  <si>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</si>
  <si>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</si>
  <si>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</si>
  <si>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</si>
  <si>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</si>
  <si>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</si>
  <si>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</si>
  <si>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</si>
  <si>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</si>
  <si>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</si>
  <si>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</si>
  <si>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</si>
  <si>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</si>
  <si>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</si>
  <si>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</si>
  <si>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</si>
  <si>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</si>
  <si>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</si>
  <si>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</si>
  <si>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110060401</t>
  </si>
  <si>
    <t xml:space="preserve">ROCK RIVER HDWD               </t>
  </si>
  <si>
    <t xml:space="preserve">TIGERTON LUMBER CO         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</si>
  <si>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</si>
  <si>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</si>
  <si>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</si>
  <si>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</si>
  <si>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</si>
  <si>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</si>
  <si>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 xml:space="preserve">GREAT LAKES &amp; ASSOC.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</si>
  <si>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</si>
  <si>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</si>
  <si>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</si>
  <si>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</si>
  <si>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</si>
  <si>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</si>
  <si>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</si>
  <si>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</si>
  <si>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</si>
  <si>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</si>
  <si>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</si>
  <si>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 xml:space="preserve">SHAMCO INC                    </t>
  </si>
  <si>
    <t>110010501</t>
  </si>
  <si>
    <t xml:space="preserve">GREEN HDWD                    </t>
  </si>
  <si>
    <t xml:space="preserve">INTERNATIONAL PAPER           </t>
  </si>
  <si>
    <t>110220201</t>
  </si>
  <si>
    <t xml:space="preserve">MOUSE TRAP HDWD               </t>
  </si>
  <si>
    <t>110110401</t>
  </si>
  <si>
    <t xml:space="preserve">NET BRANCH HDWD FIR           </t>
  </si>
  <si>
    <t>110050501</t>
  </si>
  <si>
    <t xml:space="preserve">OJ BIRCH                      </t>
  </si>
  <si>
    <t xml:space="preserve">MINERICK LOGGING, INC         </t>
  </si>
  <si>
    <t>110160301</t>
  </si>
  <si>
    <t xml:space="preserve">OTTER SIDING MIX              </t>
  </si>
  <si>
    <t>110130301</t>
  </si>
  <si>
    <t xml:space="preserve">OTTER TAIL HDWD               </t>
  </si>
  <si>
    <t>110180501</t>
  </si>
  <si>
    <t xml:space="preserve">PIPE DREAM HDWD     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</si>
  <si>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</si>
  <si>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</si>
  <si>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</si>
  <si>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</si>
  <si>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</si>
  <si>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</si>
  <si>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</si>
  <si>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</si>
  <si>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</si>
  <si>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</si>
  <si>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>110100501</t>
  </si>
  <si>
    <t xml:space="preserve">MOO JUICE HDWD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</si>
  <si>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</si>
  <si>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</si>
  <si>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</si>
  <si>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</si>
  <si>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</si>
  <si>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</si>
  <si>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</si>
  <si>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</si>
  <si>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110040601</t>
  </si>
  <si>
    <t xml:space="preserve">B B BLOCK      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</si>
  <si>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</si>
  <si>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</si>
  <si>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</si>
  <si>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</si>
  <si>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</si>
  <si>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</si>
  <si>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</si>
  <si>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</si>
  <si>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</si>
  <si>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110200501</t>
  </si>
  <si>
    <t xml:space="preserve">THAYER BIRCH  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</si>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</sst>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6634.4</v>
      </c>
      <c r="L17" s="30"/>
    </row>
    <row r="18" spans="4:12" ht="12.75">
      <c r="D18" s="12" t="s">
        <v>37</v>
      </c>
      <c r="G18" s="21">
        <f>DSUM(DATABASE,5,U15:U16)</f>
        <v>82035.68000000001</v>
      </c>
      <c r="L18" s="30"/>
    </row>
    <row r="19" spans="4:12" ht="12.75">
      <c r="D19" s="12" t="s">
        <v>34</v>
      </c>
      <c r="G19" s="18">
        <f>DSUM(DATABASE,6,V15:V16)</f>
        <v>4687051.789999999</v>
      </c>
      <c r="L19" s="30"/>
    </row>
    <row r="20" spans="4:12" ht="12.75">
      <c r="D20" s="12" t="s">
        <v>38</v>
      </c>
      <c r="G20" s="18">
        <f>DSUM(DATABASE,7,W15:W16)</f>
        <v>3204362.689999999</v>
      </c>
      <c r="L20" s="30"/>
    </row>
    <row r="21" spans="4:12" ht="12.75">
      <c r="D21" s="12" t="s">
        <v>35</v>
      </c>
      <c r="E21" s="22"/>
      <c r="F21" s="22"/>
      <c r="G21" s="18">
        <f>+G19-G20</f>
        <v>1482689.1</v>
      </c>
      <c r="L21" s="30"/>
    </row>
    <row r="22" spans="4:12" ht="12.75">
      <c r="D22" s="12" t="s">
        <v>44</v>
      </c>
      <c r="E22" s="22"/>
      <c r="F22" s="22"/>
      <c r="G22" s="45">
        <f>+G20/G19</f>
        <v>0.6836627444221177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2.645409501603031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2083</v>
      </c>
      <c r="G31" s="37">
        <v>25811.68</v>
      </c>
      <c r="H31" s="37">
        <v>25560.11</v>
      </c>
      <c r="I31" s="47">
        <v>37721</v>
      </c>
      <c r="J31" s="47">
        <v>38352</v>
      </c>
      <c r="K31" s="47">
        <v>38717</v>
      </c>
      <c r="L31" s="30">
        <v>-193</v>
      </c>
      <c r="M31" s="30" t="s">
        <v>53</v>
      </c>
      <c r="N31" s="48">
        <v>996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112</v>
      </c>
      <c r="F32" s="1">
        <v>1639.3</v>
      </c>
      <c r="G32" s="37">
        <v>34974.82</v>
      </c>
      <c r="H32" s="37">
        <v>18580.37</v>
      </c>
      <c r="I32" s="47">
        <v>37701</v>
      </c>
      <c r="J32" s="47">
        <v>38442</v>
      </c>
      <c r="K32" s="47">
        <v>38807</v>
      </c>
      <c r="L32" s="30">
        <v>-103</v>
      </c>
      <c r="M32" s="30" t="s">
        <v>56</v>
      </c>
      <c r="N32" s="48">
        <v>1106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191</v>
      </c>
      <c r="F33" s="1">
        <v>1869.77</v>
      </c>
      <c r="G33" s="37">
        <v>75550.5</v>
      </c>
      <c r="H33" s="37">
        <v>75550.5</v>
      </c>
      <c r="I33" s="47">
        <v>37701</v>
      </c>
      <c r="J33" s="47">
        <v>38442</v>
      </c>
      <c r="K33" s="47">
        <v>38807</v>
      </c>
      <c r="L33" s="30">
        <v>-103</v>
      </c>
      <c r="M33" s="30" t="s">
        <v>56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237</v>
      </c>
      <c r="F34" s="1">
        <v>1850.7</v>
      </c>
      <c r="G34" s="37">
        <v>327969.47</v>
      </c>
      <c r="H34" s="37">
        <v>327969.47</v>
      </c>
      <c r="I34" s="47">
        <v>38265</v>
      </c>
      <c r="J34" s="47">
        <v>38898</v>
      </c>
      <c r="K34" s="47">
        <v>38898</v>
      </c>
      <c r="L34" s="30">
        <v>-12</v>
      </c>
      <c r="M34" s="30" t="s">
        <v>61</v>
      </c>
      <c r="N34" s="48">
        <v>633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122</v>
      </c>
      <c r="F35" s="1">
        <v>918.8</v>
      </c>
      <c r="G35" s="37">
        <v>78486.67</v>
      </c>
      <c r="H35" s="37">
        <v>78486.67</v>
      </c>
      <c r="I35" s="47">
        <v>37683</v>
      </c>
      <c r="J35" s="47">
        <v>38533</v>
      </c>
      <c r="K35" s="47">
        <v>38898</v>
      </c>
      <c r="L35" s="30">
        <v>-12</v>
      </c>
      <c r="M35" s="30" t="s">
        <v>61</v>
      </c>
      <c r="N35" s="48">
        <v>1215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198</v>
      </c>
      <c r="F36" s="1">
        <v>1292.9</v>
      </c>
      <c r="G36" s="37">
        <v>141557.3</v>
      </c>
      <c r="H36" s="37">
        <v>141592.38</v>
      </c>
      <c r="I36" s="47">
        <v>37708</v>
      </c>
      <c r="J36" s="47">
        <v>38533</v>
      </c>
      <c r="K36" s="47">
        <v>38898</v>
      </c>
      <c r="L36" s="30">
        <v>-12</v>
      </c>
      <c r="M36" s="30" t="s">
        <v>61</v>
      </c>
      <c r="N36" s="48">
        <v>1190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150</v>
      </c>
      <c r="F37" s="1">
        <v>986.9</v>
      </c>
      <c r="G37" s="37">
        <v>85459.8</v>
      </c>
      <c r="H37" s="37">
        <v>85459.8</v>
      </c>
      <c r="I37" s="47">
        <v>37683</v>
      </c>
      <c r="J37" s="47">
        <v>38533</v>
      </c>
      <c r="K37" s="47">
        <v>38898</v>
      </c>
      <c r="L37" s="30">
        <v>-12</v>
      </c>
      <c r="M37" s="30" t="s">
        <v>61</v>
      </c>
      <c r="N37" s="48">
        <v>1215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145</v>
      </c>
      <c r="F38" s="1">
        <v>1081.3</v>
      </c>
      <c r="G38" s="37">
        <v>86217.43</v>
      </c>
      <c r="H38" s="37">
        <v>94839.17</v>
      </c>
      <c r="I38" s="47">
        <v>37951</v>
      </c>
      <c r="J38" s="47">
        <v>38898</v>
      </c>
      <c r="K38" s="47">
        <v>38898</v>
      </c>
      <c r="L38" s="30">
        <v>-12</v>
      </c>
      <c r="M38" s="30" t="s">
        <v>53</v>
      </c>
      <c r="N38" s="48">
        <v>947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124</v>
      </c>
      <c r="F39" s="1">
        <v>2265</v>
      </c>
      <c r="G39" s="37">
        <v>70658.98</v>
      </c>
      <c r="H39" s="37">
        <v>47331.5</v>
      </c>
      <c r="I39" s="47">
        <v>38209</v>
      </c>
      <c r="J39" s="47">
        <v>38990</v>
      </c>
      <c r="K39" s="47">
        <v>38990</v>
      </c>
      <c r="L39" s="30">
        <v>80</v>
      </c>
      <c r="M39" s="30" t="s">
        <v>72</v>
      </c>
      <c r="N39" s="48">
        <v>781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170</v>
      </c>
      <c r="F40" s="1">
        <v>975</v>
      </c>
      <c r="G40" s="37">
        <v>77644.49</v>
      </c>
      <c r="H40" s="37">
        <v>77644.49</v>
      </c>
      <c r="I40" s="47">
        <v>38251</v>
      </c>
      <c r="J40" s="47">
        <v>38990</v>
      </c>
      <c r="K40" s="47">
        <v>38990</v>
      </c>
      <c r="L40" s="30">
        <v>80</v>
      </c>
      <c r="M40" s="30" t="s">
        <v>75</v>
      </c>
      <c r="N40" s="48">
        <v>739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139.2</v>
      </c>
      <c r="F41" s="1">
        <v>3674.7</v>
      </c>
      <c r="G41" s="37">
        <v>104335.78</v>
      </c>
      <c r="H41" s="37">
        <v>104335.78</v>
      </c>
      <c r="I41" s="47">
        <v>37894</v>
      </c>
      <c r="J41" s="47">
        <v>38716</v>
      </c>
      <c r="K41" s="47">
        <v>39081</v>
      </c>
      <c r="L41" s="5">
        <v>171</v>
      </c>
      <c r="M41" s="46" t="s">
        <v>78</v>
      </c>
      <c r="N41" s="2">
        <v>1187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226</v>
      </c>
      <c r="F42" s="1">
        <v>4843.3</v>
      </c>
      <c r="G42" s="37">
        <v>150597.22</v>
      </c>
      <c r="H42" s="37">
        <v>150597.39</v>
      </c>
      <c r="I42" s="47">
        <v>37174</v>
      </c>
      <c r="J42" s="47">
        <v>37986</v>
      </c>
      <c r="K42" s="47">
        <v>39082</v>
      </c>
      <c r="L42" s="30">
        <v>172</v>
      </c>
      <c r="M42" s="30" t="s">
        <v>81</v>
      </c>
      <c r="N42" s="48">
        <v>1908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267</v>
      </c>
      <c r="F43" s="1">
        <v>3414.7</v>
      </c>
      <c r="G43" s="37">
        <v>342513.46</v>
      </c>
      <c r="H43" s="37">
        <v>342513.46</v>
      </c>
      <c r="I43" s="47">
        <v>38295</v>
      </c>
      <c r="J43" s="47">
        <v>38898</v>
      </c>
      <c r="K43" s="47">
        <v>39082</v>
      </c>
      <c r="L43" s="30">
        <v>172</v>
      </c>
      <c r="M43" s="30" t="s">
        <v>61</v>
      </c>
      <c r="N43" s="48">
        <v>787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285</v>
      </c>
      <c r="F44" s="1">
        <v>1934.6</v>
      </c>
      <c r="G44" s="37">
        <v>150307.85</v>
      </c>
      <c r="H44" s="37">
        <v>150307.84</v>
      </c>
      <c r="I44" s="47">
        <v>37847</v>
      </c>
      <c r="J44" s="47">
        <v>38717</v>
      </c>
      <c r="K44" s="47">
        <v>39082</v>
      </c>
      <c r="L44" s="30">
        <v>172</v>
      </c>
      <c r="M44" s="30" t="s">
        <v>61</v>
      </c>
      <c r="N44" s="48">
        <v>1235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233</v>
      </c>
      <c r="F45" s="1">
        <v>1409.3</v>
      </c>
      <c r="G45" s="37">
        <v>42274.16</v>
      </c>
      <c r="H45" s="37">
        <v>4227.42</v>
      </c>
      <c r="I45" s="47">
        <v>38357</v>
      </c>
      <c r="J45" s="47">
        <v>39082</v>
      </c>
      <c r="K45" s="47">
        <v>39082</v>
      </c>
      <c r="L45" s="30">
        <v>172</v>
      </c>
      <c r="M45" s="30" t="s">
        <v>72</v>
      </c>
      <c r="N45" s="48">
        <v>725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173</v>
      </c>
      <c r="F46" s="1">
        <v>1807.1</v>
      </c>
      <c r="G46" s="37">
        <v>61731.57</v>
      </c>
      <c r="H46" s="37">
        <v>21696.03</v>
      </c>
      <c r="I46" s="47">
        <v>38357</v>
      </c>
      <c r="J46" s="47">
        <v>39082</v>
      </c>
      <c r="K46" s="47">
        <v>39082</v>
      </c>
      <c r="L46" s="30">
        <v>172</v>
      </c>
      <c r="M46" s="30" t="s">
        <v>72</v>
      </c>
      <c r="N46" s="48">
        <v>725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122</v>
      </c>
      <c r="F47" s="1">
        <v>930.9</v>
      </c>
      <c r="G47" s="37">
        <v>32468.1</v>
      </c>
      <c r="H47" s="37">
        <v>27273.2</v>
      </c>
      <c r="I47" s="47">
        <v>38357</v>
      </c>
      <c r="J47" s="47">
        <v>39082</v>
      </c>
      <c r="K47" s="47">
        <v>39082</v>
      </c>
      <c r="L47" s="30">
        <v>172</v>
      </c>
      <c r="M47" s="30" t="s">
        <v>92</v>
      </c>
      <c r="N47" s="48">
        <v>725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233.8</v>
      </c>
      <c r="F48" s="1">
        <v>4154.7</v>
      </c>
      <c r="G48" s="37">
        <v>96306.84</v>
      </c>
      <c r="H48" s="37">
        <v>61811.65</v>
      </c>
      <c r="I48" s="47">
        <v>37879</v>
      </c>
      <c r="J48" s="47">
        <v>38625</v>
      </c>
      <c r="K48" s="47">
        <v>39171</v>
      </c>
      <c r="L48" s="30">
        <v>261</v>
      </c>
      <c r="M48" s="30" t="s">
        <v>95</v>
      </c>
      <c r="N48" s="48">
        <v>1292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97</v>
      </c>
      <c r="D49" s="2" t="s">
        <v>98</v>
      </c>
      <c r="E49" s="1">
        <v>206.1</v>
      </c>
      <c r="F49" s="1">
        <v>5406</v>
      </c>
      <c r="G49" s="37">
        <v>142714.26</v>
      </c>
      <c r="H49" s="37">
        <v>100923.84</v>
      </c>
      <c r="I49" s="47">
        <v>37810</v>
      </c>
      <c r="J49" s="47">
        <v>38442</v>
      </c>
      <c r="K49" s="47">
        <v>39172</v>
      </c>
      <c r="L49" s="30">
        <v>262</v>
      </c>
      <c r="M49" s="30" t="s">
        <v>99</v>
      </c>
      <c r="N49" s="48">
        <v>1362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103</v>
      </c>
      <c r="F50" s="1">
        <v>622.2</v>
      </c>
      <c r="G50" s="37">
        <v>31914.73</v>
      </c>
      <c r="H50" s="37">
        <v>3191.47</v>
      </c>
      <c r="I50" s="47">
        <v>38373</v>
      </c>
      <c r="J50" s="47">
        <v>39263</v>
      </c>
      <c r="K50" s="47">
        <v>39263</v>
      </c>
      <c r="L50" s="30">
        <v>353</v>
      </c>
      <c r="M50" s="30" t="s">
        <v>102</v>
      </c>
      <c r="N50" s="48">
        <v>890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141.3</v>
      </c>
      <c r="F51" s="1">
        <v>3994</v>
      </c>
      <c r="G51" s="37">
        <v>124681.88</v>
      </c>
      <c r="H51" s="37">
        <v>38651.38</v>
      </c>
      <c r="I51" s="47">
        <v>38512</v>
      </c>
      <c r="J51" s="47">
        <v>39263</v>
      </c>
      <c r="K51" s="47">
        <v>39263</v>
      </c>
      <c r="L51" s="30">
        <v>353</v>
      </c>
      <c r="M51" s="30" t="s">
        <v>105</v>
      </c>
      <c r="N51" s="48">
        <v>751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67</v>
      </c>
      <c r="F52" s="1">
        <v>1449</v>
      </c>
      <c r="G52" s="37">
        <v>35245.41</v>
      </c>
      <c r="H52" s="37">
        <v>3524.54</v>
      </c>
      <c r="I52" s="47">
        <v>38499</v>
      </c>
      <c r="J52" s="47">
        <v>39263</v>
      </c>
      <c r="K52" s="47">
        <v>39263</v>
      </c>
      <c r="L52" s="30">
        <v>353</v>
      </c>
      <c r="M52" s="30" t="s">
        <v>108</v>
      </c>
      <c r="N52" s="48">
        <v>764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44.5</v>
      </c>
      <c r="F53" s="1">
        <v>899.6</v>
      </c>
      <c r="G53" s="37">
        <v>58600.13</v>
      </c>
      <c r="H53" s="37">
        <v>58600.13</v>
      </c>
      <c r="I53" s="47">
        <v>38541</v>
      </c>
      <c r="J53" s="47">
        <v>39263</v>
      </c>
      <c r="K53" s="47">
        <v>39263</v>
      </c>
      <c r="L53" s="30">
        <v>353</v>
      </c>
      <c r="M53" s="30" t="s">
        <v>111</v>
      </c>
      <c r="N53" s="48">
        <v>722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70</v>
      </c>
      <c r="F54" s="1">
        <v>585.5</v>
      </c>
      <c r="G54" s="37">
        <v>49829.84</v>
      </c>
      <c r="H54" s="37">
        <v>4982.98</v>
      </c>
      <c r="I54" s="47">
        <v>38545</v>
      </c>
      <c r="J54" s="47">
        <v>39263</v>
      </c>
      <c r="K54" s="47">
        <v>39263</v>
      </c>
      <c r="L54" s="30">
        <v>353</v>
      </c>
      <c r="M54" s="30" t="s">
        <v>114</v>
      </c>
      <c r="N54" s="48">
        <v>718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111</v>
      </c>
      <c r="F55" s="1">
        <v>976.7</v>
      </c>
      <c r="G55" s="37">
        <v>36848.49</v>
      </c>
      <c r="H55" s="37">
        <v>24842.42</v>
      </c>
      <c r="I55" s="47">
        <v>37736</v>
      </c>
      <c r="J55" s="47">
        <v>38533</v>
      </c>
      <c r="K55" s="47">
        <v>39263</v>
      </c>
      <c r="L55" s="30">
        <v>353</v>
      </c>
      <c r="M55" s="30" t="s">
        <v>111</v>
      </c>
      <c r="N55" s="48">
        <v>1527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111.5</v>
      </c>
      <c r="F56" s="1">
        <v>1784.5</v>
      </c>
      <c r="G56" s="37">
        <v>51173.34</v>
      </c>
      <c r="H56" s="37">
        <v>7100.61</v>
      </c>
      <c r="I56" s="47">
        <v>38286</v>
      </c>
      <c r="J56" s="47">
        <v>38898</v>
      </c>
      <c r="K56" s="47">
        <v>39263</v>
      </c>
      <c r="L56" s="30">
        <v>353</v>
      </c>
      <c r="M56" s="30" t="s">
        <v>95</v>
      </c>
      <c r="N56" s="48">
        <v>977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51</v>
      </c>
      <c r="F57" s="1">
        <v>968.5</v>
      </c>
      <c r="G57" s="37">
        <v>55905.77</v>
      </c>
      <c r="H57" s="37">
        <v>55905.77</v>
      </c>
      <c r="I57" s="47">
        <v>38511</v>
      </c>
      <c r="J57" s="47">
        <v>39263</v>
      </c>
      <c r="K57" s="47">
        <v>39263</v>
      </c>
      <c r="L57" s="30">
        <v>353</v>
      </c>
      <c r="M57" s="30" t="s">
        <v>121</v>
      </c>
      <c r="N57" s="48">
        <v>752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200</v>
      </c>
      <c r="F58" s="1">
        <v>1358.8</v>
      </c>
      <c r="G58" s="37">
        <v>86788.34</v>
      </c>
      <c r="H58" s="37">
        <v>56934.86</v>
      </c>
      <c r="I58" s="47">
        <v>37951</v>
      </c>
      <c r="J58" s="47">
        <v>38898</v>
      </c>
      <c r="K58" s="47">
        <v>39263</v>
      </c>
      <c r="L58" s="30">
        <v>353</v>
      </c>
      <c r="M58" s="30" t="s">
        <v>53</v>
      </c>
      <c r="N58" s="48">
        <v>1312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97</v>
      </c>
      <c r="D59" s="2" t="s">
        <v>125</v>
      </c>
      <c r="E59" s="1">
        <v>152</v>
      </c>
      <c r="F59" s="1">
        <v>1385.7</v>
      </c>
      <c r="G59" s="37">
        <v>63049.79</v>
      </c>
      <c r="H59" s="37">
        <v>29300.51</v>
      </c>
      <c r="I59" s="47">
        <v>38036</v>
      </c>
      <c r="J59" s="47">
        <v>38898</v>
      </c>
      <c r="K59" s="47">
        <v>39263</v>
      </c>
      <c r="L59" s="30">
        <v>353</v>
      </c>
      <c r="M59" s="30" t="s">
        <v>99</v>
      </c>
      <c r="N59" s="48">
        <v>1227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187</v>
      </c>
      <c r="F60" s="1">
        <v>1448.8</v>
      </c>
      <c r="G60" s="37">
        <v>183803.4</v>
      </c>
      <c r="H60" s="37">
        <v>183803.4</v>
      </c>
      <c r="I60" s="47">
        <v>38615</v>
      </c>
      <c r="J60" s="47">
        <v>39263</v>
      </c>
      <c r="K60" s="47">
        <v>39263</v>
      </c>
      <c r="L60" s="30">
        <v>353</v>
      </c>
      <c r="M60" s="30" t="s">
        <v>75</v>
      </c>
      <c r="N60" s="48">
        <v>648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115</v>
      </c>
      <c r="F61" s="1">
        <v>881.7</v>
      </c>
      <c r="G61" s="37">
        <v>37260.68</v>
      </c>
      <c r="H61" s="37">
        <v>25479.16</v>
      </c>
      <c r="I61" s="47">
        <v>37736</v>
      </c>
      <c r="J61" s="47">
        <v>38533</v>
      </c>
      <c r="K61" s="47">
        <v>39263</v>
      </c>
      <c r="L61" s="30">
        <v>353</v>
      </c>
      <c r="M61" s="30" t="s">
        <v>111</v>
      </c>
      <c r="N61" s="48">
        <v>1527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30</v>
      </c>
      <c r="F62" s="1">
        <v>118.4</v>
      </c>
      <c r="G62" s="37">
        <v>2063.78</v>
      </c>
      <c r="H62" s="37">
        <v>2063.78</v>
      </c>
      <c r="I62" s="47">
        <v>38415</v>
      </c>
      <c r="J62" s="47">
        <v>39263</v>
      </c>
      <c r="K62" s="47">
        <v>39263</v>
      </c>
      <c r="L62" s="30">
        <v>353</v>
      </c>
      <c r="M62" s="30" t="s">
        <v>132</v>
      </c>
      <c r="N62" s="48">
        <v>848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210</v>
      </c>
      <c r="F63" s="1">
        <v>4678.1</v>
      </c>
      <c r="G63" s="37">
        <v>75639.03</v>
      </c>
      <c r="H63" s="37">
        <v>75639.03</v>
      </c>
      <c r="I63" s="47">
        <v>38279</v>
      </c>
      <c r="J63" s="47">
        <v>38898</v>
      </c>
      <c r="K63" s="47">
        <v>39263</v>
      </c>
      <c r="L63" s="30">
        <v>353</v>
      </c>
      <c r="M63" s="30" t="s">
        <v>135</v>
      </c>
      <c r="N63" s="48">
        <v>984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196</v>
      </c>
      <c r="F64" s="1">
        <v>1686.7</v>
      </c>
      <c r="G64" s="37">
        <v>377069.34</v>
      </c>
      <c r="H64" s="37">
        <v>37706.93</v>
      </c>
      <c r="I64" s="47">
        <v>38659</v>
      </c>
      <c r="J64" s="47">
        <v>39355</v>
      </c>
      <c r="K64" s="47">
        <v>39355</v>
      </c>
      <c r="L64" s="30">
        <v>445</v>
      </c>
      <c r="M64" s="30" t="s">
        <v>61</v>
      </c>
      <c r="N64" s="48">
        <v>696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94</v>
      </c>
      <c r="F65" s="1">
        <v>914.1</v>
      </c>
      <c r="G65" s="37">
        <v>66992.05</v>
      </c>
      <c r="H65" s="37">
        <v>66992.05</v>
      </c>
      <c r="I65" s="47">
        <v>38597</v>
      </c>
      <c r="J65" s="47">
        <v>39355</v>
      </c>
      <c r="K65" s="47">
        <v>39355</v>
      </c>
      <c r="L65" s="30">
        <v>445</v>
      </c>
      <c r="M65" s="30" t="s">
        <v>75</v>
      </c>
      <c r="N65" s="48">
        <v>758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43.7</v>
      </c>
      <c r="F66" s="1">
        <v>287.2</v>
      </c>
      <c r="G66" s="37">
        <v>59967.22</v>
      </c>
      <c r="H66" s="37">
        <v>5996.72</v>
      </c>
      <c r="I66" s="47">
        <v>38705</v>
      </c>
      <c r="J66" s="47">
        <v>39446</v>
      </c>
      <c r="K66" s="47">
        <v>39446</v>
      </c>
      <c r="L66" s="30">
        <v>536</v>
      </c>
      <c r="M66" s="30" t="s">
        <v>92</v>
      </c>
      <c r="N66" s="48">
        <v>741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78</v>
      </c>
      <c r="F67" s="1">
        <v>427.9</v>
      </c>
      <c r="G67" s="37">
        <v>27092.04</v>
      </c>
      <c r="H67" s="37">
        <v>2709.2</v>
      </c>
      <c r="I67" s="47">
        <v>38685</v>
      </c>
      <c r="J67" s="47">
        <v>39447</v>
      </c>
      <c r="K67" s="47">
        <v>39447</v>
      </c>
      <c r="L67" s="30">
        <v>537</v>
      </c>
      <c r="M67" s="30" t="s">
        <v>135</v>
      </c>
      <c r="N67" s="48">
        <v>762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87</v>
      </c>
      <c r="F68" s="1">
        <v>273.6</v>
      </c>
      <c r="G68" s="37">
        <v>20331</v>
      </c>
      <c r="H68" s="37">
        <v>20331</v>
      </c>
      <c r="I68" s="47">
        <v>38660</v>
      </c>
      <c r="J68" s="47">
        <v>39447</v>
      </c>
      <c r="K68" s="47">
        <v>39447</v>
      </c>
      <c r="L68" s="30">
        <v>537</v>
      </c>
      <c r="M68" s="30" t="s">
        <v>75</v>
      </c>
      <c r="N68" s="48">
        <v>787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238</v>
      </c>
      <c r="F69" s="1">
        <v>2630.7</v>
      </c>
      <c r="G69" s="37">
        <v>292413.42</v>
      </c>
      <c r="H69" s="37">
        <v>29241.34</v>
      </c>
      <c r="I69" s="47">
        <v>38728</v>
      </c>
      <c r="J69" s="47">
        <v>39447</v>
      </c>
      <c r="K69" s="47">
        <v>39447</v>
      </c>
      <c r="L69" s="30">
        <v>537</v>
      </c>
      <c r="M69" s="30" t="s">
        <v>99</v>
      </c>
      <c r="N69" s="48">
        <v>719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33</v>
      </c>
      <c r="F70" s="1">
        <v>260.1</v>
      </c>
      <c r="G70" s="37">
        <v>4868.03</v>
      </c>
      <c r="H70" s="37">
        <v>486.8</v>
      </c>
      <c r="I70" s="47">
        <v>38784</v>
      </c>
      <c r="J70" s="47">
        <v>39538</v>
      </c>
      <c r="K70" s="47">
        <v>39538</v>
      </c>
      <c r="L70" s="30">
        <v>628</v>
      </c>
      <c r="M70" s="30" t="s">
        <v>114</v>
      </c>
      <c r="N70" s="48">
        <v>754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16</v>
      </c>
      <c r="F71" s="1">
        <v>303.91</v>
      </c>
      <c r="G71" s="37">
        <v>7374.43</v>
      </c>
      <c r="H71" s="37">
        <v>737.44</v>
      </c>
      <c r="I71" s="47">
        <v>38876</v>
      </c>
      <c r="J71" s="47">
        <v>39538</v>
      </c>
      <c r="K71" s="47">
        <v>39538</v>
      </c>
      <c r="L71" s="30">
        <v>628</v>
      </c>
      <c r="M71" s="30" t="s">
        <v>152</v>
      </c>
      <c r="N71" s="48">
        <v>662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176.8</v>
      </c>
      <c r="F72" s="1">
        <v>4016.2</v>
      </c>
      <c r="G72" s="37">
        <v>107119.58</v>
      </c>
      <c r="H72" s="37">
        <v>10711.96</v>
      </c>
      <c r="I72" s="47">
        <v>38784</v>
      </c>
      <c r="J72" s="47">
        <v>39629</v>
      </c>
      <c r="K72" s="47">
        <v>39629</v>
      </c>
      <c r="L72" s="30">
        <v>719</v>
      </c>
      <c r="M72" s="30" t="s">
        <v>95</v>
      </c>
      <c r="N72" s="48">
        <v>845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104.3</v>
      </c>
      <c r="F73" s="1">
        <v>2722.6</v>
      </c>
      <c r="G73" s="37">
        <v>76259.3</v>
      </c>
      <c r="H73" s="37">
        <v>7625.83</v>
      </c>
      <c r="I73" s="47">
        <v>38728</v>
      </c>
      <c r="J73" s="47">
        <v>39629</v>
      </c>
      <c r="K73" s="47">
        <v>39629</v>
      </c>
      <c r="L73" s="30">
        <v>719</v>
      </c>
      <c r="M73" s="30" t="s">
        <v>99</v>
      </c>
      <c r="N73" s="48">
        <v>901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117</v>
      </c>
      <c r="F74" s="1">
        <v>681.7</v>
      </c>
      <c r="G74" s="37">
        <v>97272.38</v>
      </c>
      <c r="H74" s="37">
        <v>9727.24</v>
      </c>
      <c r="I74" s="47">
        <v>38775</v>
      </c>
      <c r="J74" s="47">
        <v>39629</v>
      </c>
      <c r="K74" s="47">
        <v>39629</v>
      </c>
      <c r="L74" s="30">
        <v>719</v>
      </c>
      <c r="M74" s="30" t="s">
        <v>75</v>
      </c>
      <c r="N74" s="48">
        <v>854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55</v>
      </c>
      <c r="F75" s="1">
        <v>1488.1</v>
      </c>
      <c r="G75" s="37">
        <v>58589.85</v>
      </c>
      <c r="H75" s="37">
        <v>36000</v>
      </c>
      <c r="I75" s="47">
        <v>38881</v>
      </c>
      <c r="J75" s="47">
        <v>39629</v>
      </c>
      <c r="K75" s="47">
        <v>39629</v>
      </c>
      <c r="L75" s="30">
        <v>719</v>
      </c>
      <c r="M75" s="30" t="s">
        <v>105</v>
      </c>
      <c r="N75" s="48">
        <v>748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168.2</v>
      </c>
      <c r="F76" s="1">
        <v>1186.6</v>
      </c>
      <c r="G76" s="37">
        <v>252825.51</v>
      </c>
      <c r="H76" s="37">
        <v>252825.51</v>
      </c>
      <c r="I76" s="47">
        <v>38677</v>
      </c>
      <c r="J76" s="47">
        <v>39994</v>
      </c>
      <c r="K76" s="47">
        <v>39994</v>
      </c>
      <c r="L76" s="30">
        <v>1084</v>
      </c>
      <c r="M76" s="30" t="s">
        <v>75</v>
      </c>
      <c r="N76" s="48">
        <v>1317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181</v>
      </c>
      <c r="F77" s="1">
        <v>1466.8</v>
      </c>
      <c r="G77" s="37">
        <v>218492.65</v>
      </c>
      <c r="H77" s="37">
        <v>216549.56</v>
      </c>
      <c r="I77" s="47">
        <v>38677</v>
      </c>
      <c r="J77" s="47">
        <v>39994</v>
      </c>
      <c r="K77" s="47">
        <v>39994</v>
      </c>
      <c r="L77" s="30">
        <v>1084</v>
      </c>
      <c r="M77" s="30" t="s">
        <v>75</v>
      </c>
      <c r="N77" s="48">
        <v>1317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2006-07-25T20:38:36Z</dcterms:modified>
  <cp:category/>
  <cp:version/>
  <cp:contentType/>
  <cp:contentStatus/>
</cp:coreProperties>
</file>