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<sst xmlns="http://schemas.openxmlformats.org/spreadsheetml/2006/main" count="212" uniqueCount="141">
  <si>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</si>
  <si>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</si>
  <si>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</si>
  <si>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</si>
  <si>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</si>
  <si>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</si>
  <si>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</si>
  <si>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</si>
  <si>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</si>
  <si>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</si>
  <si>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</si>
  <si>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</si>
  <si>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</si>
  <si>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</si>
  <si>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</si>
  <si>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</si>
  <si>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</si>
  <si>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</si>
  <si>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</si>
  <si>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</si>
  <si>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</si>
  <si>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</si>
  <si>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</si>
  <si>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</si>
  <si>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</si>
  <si>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</si>
  <si>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</si>
  <si>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</si>
  <si>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</si>
  <si>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</si>
  <si>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</si>
  <si>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</si>
  <si>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</si>
  <si>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</si>
  <si>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</si>
  <si>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</si>
  <si>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</si>
  <si>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</si>
  <si>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</si>
  <si>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</si>
  <si>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</si>
  <si>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</si>
  <si>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</si>
  <si>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</si>
  <si>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</si>
  <si>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</si>
  <si>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</si>
  <si>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</si>
  <si>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</si>
  <si>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</si>
  <si>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110110501</t>
  </si>
  <si>
    <t>1</t>
  </si>
  <si>
    <t xml:space="preserve">DUSTY FLAME HDWD              </t>
  </si>
  <si>
    <t xml:space="preserve">BFP MANAGEMENT INC            </t>
  </si>
  <si>
    <t>110060601</t>
  </si>
  <si>
    <t xml:space="preserve">HAZEL HARDWOODS               </t>
  </si>
  <si>
    <t xml:space="preserve">NORTHERN HARDWOODS            </t>
  </si>
  <si>
    <t>110020501</t>
  </si>
  <si>
    <t xml:space="preserve">BLACK FIR                     </t>
  </si>
  <si>
    <t xml:space="preserve">MD CONTRACTING, INC           </t>
  </si>
  <si>
    <t>110220201</t>
  </si>
  <si>
    <t xml:space="preserve">MOUSE TRAP HDWD               </t>
  </si>
  <si>
    <t xml:space="preserve">SHAMCO INC                    </t>
  </si>
  <si>
    <t>110200201</t>
  </si>
  <si>
    <t xml:space="preserve">ROAD BLOCK HDWD               </t>
  </si>
  <si>
    <t>110170401</t>
  </si>
  <si>
    <t xml:space="preserve">OTTER MIX                     </t>
  </si>
  <si>
    <t xml:space="preserve">USIMAKI LOGGING, INC.         </t>
  </si>
  <si>
    <t>110020701</t>
  </si>
  <si>
    <t xml:space="preserve">OVER PAR HARDWOODS            </t>
  </si>
  <si>
    <t>D&amp;J CUSTOM FORWARDING &amp; LOGGIN</t>
  </si>
  <si>
    <t>110010701</t>
  </si>
  <si>
    <t xml:space="preserve">SKYLINE ASPEN                 </t>
  </si>
  <si>
    <t>110100601</t>
  </si>
  <si>
    <t xml:space="preserve">AWARD HARDWOODS               </t>
  </si>
  <si>
    <t xml:space="preserve">NORDINE LAND MANAGEMENT, INC. </t>
  </si>
  <si>
    <t>110090601</t>
  </si>
  <si>
    <t xml:space="preserve">PH HARDWOODS                  </t>
  </si>
  <si>
    <t>110110601</t>
  </si>
  <si>
    <t xml:space="preserve">TWO DAY ASPEN                 </t>
  </si>
  <si>
    <t xml:space="preserve">DEHAAN FOREST PRODUCTS, INC.  </t>
  </si>
  <si>
    <t>110040701</t>
  </si>
  <si>
    <t xml:space="preserve">AROMA HDWD                    </t>
  </si>
  <si>
    <t xml:space="preserve">PARK FALLS HARDWOODS          </t>
  </si>
  <si>
    <t>110120501</t>
  </si>
  <si>
    <t xml:space="preserve">BEAR ASPEN                    </t>
  </si>
  <si>
    <t xml:space="preserve">JIM BURCAR LOGGING            </t>
  </si>
  <si>
    <t>110030601</t>
  </si>
  <si>
    <t xml:space="preserve">2 - DAY SPRUCE                </t>
  </si>
  <si>
    <t xml:space="preserve">MINERICK LOGGING, INC         </t>
  </si>
  <si>
    <t>110020601</t>
  </si>
  <si>
    <t xml:space="preserve">ME SICK BLOCK                 </t>
  </si>
  <si>
    <t xml:space="preserve">HILBORN'S CUSTOM TIMBER MGT   </t>
  </si>
  <si>
    <t>110070501</t>
  </si>
  <si>
    <t xml:space="preserve">HERMAN STEW                   </t>
  </si>
  <si>
    <t xml:space="preserve">SANTTI BROTHERS, INC          </t>
  </si>
  <si>
    <t>110170601</t>
  </si>
  <si>
    <t xml:space="preserve">TEARS ASPEN                   </t>
  </si>
  <si>
    <t xml:space="preserve">JACOBSON LOGGING, INC.        </t>
  </si>
  <si>
    <t>110220701</t>
  </si>
  <si>
    <t xml:space="preserve">SCOTCH PINE                   </t>
  </si>
  <si>
    <t xml:space="preserve">J.CAREY LOGGING, INC.         </t>
  </si>
  <si>
    <t>110200501</t>
  </si>
  <si>
    <t xml:space="preserve">THAYER BIRCH                  </t>
  </si>
  <si>
    <t>110180701</t>
  </si>
  <si>
    <t xml:space="preserve">TWO STEP HDWD                 </t>
  </si>
  <si>
    <t xml:space="preserve">LAKESHORE FOREST PRODUCTS INC </t>
  </si>
  <si>
    <t>110160601</t>
  </si>
  <si>
    <t xml:space="preserve">FORGOTTEN HARDWOODS           </t>
  </si>
  <si>
    <t>110170701</t>
  </si>
  <si>
    <t xml:space="preserve">TWO STITCH HDWD               </t>
  </si>
  <si>
    <t>110110701</t>
  </si>
  <si>
    <t xml:space="preserve">NORTH END SALE                </t>
  </si>
  <si>
    <t xml:space="preserve">JOHN &amp; ARTHUR PENEGOR, INC    </t>
  </si>
  <si>
    <t>110160701</t>
  </si>
  <si>
    <t xml:space="preserve">TWO STAGE HDWD                </t>
  </si>
  <si>
    <t>110230701</t>
  </si>
  <si>
    <t xml:space="preserve">CROSS BUMP PINE               </t>
  </si>
  <si>
    <t xml:space="preserve">HOLLI FOREST PRODUCTS, INC.   </t>
  </si>
  <si>
    <t>110090701</t>
  </si>
  <si>
    <t xml:space="preserve">CELOTEX HARDWOODS             </t>
  </si>
  <si>
    <t xml:space="preserve">VERSO PAPER                   </t>
  </si>
  <si>
    <t>110150701</t>
  </si>
  <si>
    <t xml:space="preserve">EMILY LAKE HDWD               </t>
  </si>
  <si>
    <t>110130701</t>
  </si>
  <si>
    <t xml:space="preserve">HAWKEYE HARDWOODS             </t>
  </si>
  <si>
    <t>110130601</t>
  </si>
  <si>
    <t xml:space="preserve">GOLD RING BIRCH               </t>
  </si>
  <si>
    <t>110090801</t>
  </si>
  <si>
    <t xml:space="preserve">RED RIDING HOOD HARDWOODS     </t>
  </si>
  <si>
    <t xml:space="preserve">JM LONGYEAR LLC               </t>
  </si>
  <si>
    <t>110100701</t>
  </si>
  <si>
    <t xml:space="preserve">DONKEN HDWD                   </t>
  </si>
  <si>
    <t>110190701</t>
  </si>
  <si>
    <t xml:space="preserve">KIDNEY HARDWOODS              </t>
  </si>
  <si>
    <t>110200701</t>
  </si>
  <si>
    <t xml:space="preserve">SPLEEN HARDWOODS              </t>
  </si>
  <si>
    <t>110060801</t>
  </si>
  <si>
    <t xml:space="preserve">SOUTH END HDWD                </t>
  </si>
  <si>
    <t xml:space="preserve">BUDD FOREST PRODUCTS, INC.    </t>
  </si>
  <si>
    <t xml:space="preserve">                                  as of August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</si>
</sst>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3975.1</v>
      </c>
      <c r="L17" s="30"/>
    </row>
    <row r="18" spans="4:12" ht="12.75">
      <c r="D18" s="12" t="s">
        <v>37</v>
      </c>
      <c r="G18" s="21">
        <f>DSUM(DATABASE,5,U15:U16)</f>
        <v>43424.06999999999</v>
      </c>
      <c r="L18" s="30"/>
    </row>
    <row r="19" spans="4:12" ht="12.75">
      <c r="D19" s="12" t="s">
        <v>34</v>
      </c>
      <c r="G19" s="18">
        <f>DSUM(DATABASE,6,V15:V16)</f>
        <v>2510106.1000000006</v>
      </c>
      <c r="L19" s="30"/>
    </row>
    <row r="20" spans="4:12" ht="12.75">
      <c r="D20" s="12" t="s">
        <v>38</v>
      </c>
      <c r="G20" s="18">
        <f>DSUM(DATABASE,7,W15:W16)</f>
        <v>1388819.5300000005</v>
      </c>
      <c r="L20" s="30"/>
    </row>
    <row r="21" spans="4:12" ht="12.75">
      <c r="D21" s="12" t="s">
        <v>35</v>
      </c>
      <c r="E21" s="22"/>
      <c r="F21" s="22"/>
      <c r="G21" s="18">
        <f>+G19-G20</f>
        <v>1121286.57</v>
      </c>
      <c r="L21" s="30"/>
    </row>
    <row r="22" spans="4:12" ht="12.75">
      <c r="D22" s="12" t="s">
        <v>44</v>
      </c>
      <c r="E22" s="22"/>
      <c r="F22" s="22"/>
      <c r="G22" s="45">
        <f>+G20/G19</f>
        <v>0.5532911656602884</v>
      </c>
      <c r="L22" s="30"/>
    </row>
    <row r="23" spans="4:12" ht="12.75">
      <c r="D23" s="12" t="s">
        <v>40</v>
      </c>
      <c r="E23" s="22"/>
      <c r="F23" s="22"/>
      <c r="G23" s="59">
        <v>39673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2.9240934730056405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196</v>
      </c>
      <c r="F31" s="1">
        <v>1686.7</v>
      </c>
      <c r="G31" s="37">
        <v>377069.34</v>
      </c>
      <c r="H31" s="37">
        <v>207388.14</v>
      </c>
      <c r="I31" s="47">
        <v>38659</v>
      </c>
      <c r="J31" s="47">
        <v>39355</v>
      </c>
      <c r="K31" s="47">
        <v>39721</v>
      </c>
      <c r="L31" s="30">
        <v>48</v>
      </c>
      <c r="M31" s="30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141</v>
      </c>
      <c r="F32" s="1">
        <v>873.01</v>
      </c>
      <c r="G32" s="37">
        <v>95976.87</v>
      </c>
      <c r="H32" s="37">
        <v>95976.87</v>
      </c>
      <c r="I32" s="47">
        <v>39133</v>
      </c>
      <c r="J32" s="47">
        <v>39629</v>
      </c>
      <c r="K32" s="47">
        <v>39812</v>
      </c>
      <c r="L32" s="30">
        <v>139</v>
      </c>
      <c r="M32" s="30" t="s">
        <v>56</v>
      </c>
      <c r="N32" s="48">
        <v>679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67</v>
      </c>
      <c r="F33" s="1">
        <v>1449</v>
      </c>
      <c r="G33" s="37">
        <v>35245.41</v>
      </c>
      <c r="H33" s="37">
        <v>35245.41</v>
      </c>
      <c r="I33" s="47">
        <v>38499</v>
      </c>
      <c r="J33" s="47">
        <v>39263</v>
      </c>
      <c r="K33" s="47">
        <v>39812</v>
      </c>
      <c r="L33" s="30">
        <v>139</v>
      </c>
      <c r="M33" s="30" t="s">
        <v>59</v>
      </c>
      <c r="N33" s="48">
        <v>1313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111</v>
      </c>
      <c r="F34" s="1">
        <v>976.7</v>
      </c>
      <c r="G34" s="37">
        <v>37902.44</v>
      </c>
      <c r="H34" s="37">
        <v>37334.61</v>
      </c>
      <c r="I34" s="47">
        <v>37736</v>
      </c>
      <c r="J34" s="47">
        <v>38533</v>
      </c>
      <c r="K34" s="47">
        <v>39812</v>
      </c>
      <c r="L34" s="30">
        <v>139</v>
      </c>
      <c r="M34" s="30" t="s">
        <v>62</v>
      </c>
      <c r="N34" s="48">
        <v>2076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115</v>
      </c>
      <c r="F35" s="1">
        <v>881.7</v>
      </c>
      <c r="G35" s="37">
        <v>37880.97</v>
      </c>
      <c r="H35" s="37">
        <v>26099.45</v>
      </c>
      <c r="I35" s="47">
        <v>37736</v>
      </c>
      <c r="J35" s="47">
        <v>38533</v>
      </c>
      <c r="K35" s="47">
        <v>39813</v>
      </c>
      <c r="L35" s="30">
        <v>140</v>
      </c>
      <c r="M35" s="30" t="s">
        <v>62</v>
      </c>
      <c r="N35" s="48">
        <v>2077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173</v>
      </c>
      <c r="F36" s="1">
        <v>1807.1</v>
      </c>
      <c r="G36" s="37">
        <v>63441.08</v>
      </c>
      <c r="H36" s="37">
        <v>51959.89</v>
      </c>
      <c r="I36" s="47">
        <v>38357</v>
      </c>
      <c r="J36" s="47">
        <v>39082</v>
      </c>
      <c r="K36" s="47">
        <v>39813</v>
      </c>
      <c r="L36" s="30">
        <v>140</v>
      </c>
      <c r="M36" s="30" t="s">
        <v>67</v>
      </c>
      <c r="N36" s="48">
        <v>1456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</v>
      </c>
      <c r="F37" s="1">
        <v>52.8</v>
      </c>
      <c r="G37" s="37">
        <v>923.55</v>
      </c>
      <c r="H37" s="37">
        <v>923.55</v>
      </c>
      <c r="I37" s="47">
        <v>39240</v>
      </c>
      <c r="J37" s="47">
        <v>39902</v>
      </c>
      <c r="K37" s="47">
        <v>39902</v>
      </c>
      <c r="L37" s="30">
        <v>229</v>
      </c>
      <c r="M37" s="30" t="s">
        <v>70</v>
      </c>
      <c r="N37" s="48">
        <v>662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136</v>
      </c>
      <c r="F38" s="1">
        <v>2671.6</v>
      </c>
      <c r="G38" s="37">
        <v>75794.56</v>
      </c>
      <c r="H38" s="37">
        <v>52298.24</v>
      </c>
      <c r="I38" s="47">
        <v>39218</v>
      </c>
      <c r="J38" s="47">
        <v>39994</v>
      </c>
      <c r="K38" s="47">
        <v>39994</v>
      </c>
      <c r="L38" s="30">
        <v>321</v>
      </c>
      <c r="M38" s="30" t="s">
        <v>62</v>
      </c>
      <c r="N38" s="48">
        <v>776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136</v>
      </c>
      <c r="F39" s="1">
        <v>865.4</v>
      </c>
      <c r="G39" s="37">
        <v>23688.95</v>
      </c>
      <c r="H39" s="37">
        <v>23688.95</v>
      </c>
      <c r="I39" s="47">
        <v>39115</v>
      </c>
      <c r="J39" s="47">
        <v>39994</v>
      </c>
      <c r="K39" s="47">
        <v>39994</v>
      </c>
      <c r="L39" s="30">
        <v>321</v>
      </c>
      <c r="M39" s="30" t="s">
        <v>75</v>
      </c>
      <c r="N39" s="48">
        <v>879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115</v>
      </c>
      <c r="F40" s="1">
        <v>863.8</v>
      </c>
      <c r="G40" s="37">
        <v>110551.62</v>
      </c>
      <c r="H40" s="37">
        <v>110551.62</v>
      </c>
      <c r="I40" s="47">
        <v>39133</v>
      </c>
      <c r="J40" s="47">
        <v>39994</v>
      </c>
      <c r="K40" s="47">
        <v>39994</v>
      </c>
      <c r="L40" s="30">
        <v>321</v>
      </c>
      <c r="M40" s="30" t="s">
        <v>56</v>
      </c>
      <c r="N40" s="48">
        <v>861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16</v>
      </c>
      <c r="F41" s="1">
        <v>303.91</v>
      </c>
      <c r="G41" s="37">
        <v>7743.15</v>
      </c>
      <c r="H41" s="37">
        <v>1106.16</v>
      </c>
      <c r="I41" s="47">
        <v>38876</v>
      </c>
      <c r="J41" s="47">
        <v>39538</v>
      </c>
      <c r="K41" s="47">
        <v>39994</v>
      </c>
      <c r="L41" s="5">
        <v>321</v>
      </c>
      <c r="M41" s="46" t="s">
        <v>80</v>
      </c>
      <c r="N41" s="2">
        <v>1118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38</v>
      </c>
      <c r="F42" s="1">
        <v>349.5</v>
      </c>
      <c r="G42" s="37">
        <v>19170.75</v>
      </c>
      <c r="H42" s="37">
        <v>1917.08</v>
      </c>
      <c r="I42" s="47">
        <v>39300</v>
      </c>
      <c r="J42" s="47">
        <v>39994</v>
      </c>
      <c r="K42" s="47">
        <v>39994</v>
      </c>
      <c r="L42" s="30">
        <v>321</v>
      </c>
      <c r="M42" s="30" t="s">
        <v>83</v>
      </c>
      <c r="N42" s="48">
        <v>694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141.3</v>
      </c>
      <c r="F43" s="1">
        <v>3994</v>
      </c>
      <c r="G43" s="37">
        <v>128048.29</v>
      </c>
      <c r="H43" s="37">
        <v>121017.77</v>
      </c>
      <c r="I43" s="47">
        <v>38512</v>
      </c>
      <c r="J43" s="47">
        <v>39263</v>
      </c>
      <c r="K43" s="47">
        <v>39994</v>
      </c>
      <c r="L43" s="30">
        <v>321</v>
      </c>
      <c r="M43" s="30" t="s">
        <v>86</v>
      </c>
      <c r="N43" s="48">
        <v>1482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88</v>
      </c>
      <c r="F44" s="1">
        <v>1946.43</v>
      </c>
      <c r="G44" s="37">
        <v>47567.33</v>
      </c>
      <c r="H44" s="37">
        <v>4756.73</v>
      </c>
      <c r="I44" s="47">
        <v>39163</v>
      </c>
      <c r="J44" s="47">
        <v>39629</v>
      </c>
      <c r="K44" s="47">
        <v>39994</v>
      </c>
      <c r="L44" s="30">
        <v>321</v>
      </c>
      <c r="M44" s="30" t="s">
        <v>89</v>
      </c>
      <c r="N44" s="48">
        <v>831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125</v>
      </c>
      <c r="F45" s="1">
        <v>1100.4</v>
      </c>
      <c r="G45" s="37">
        <v>56636.8</v>
      </c>
      <c r="H45" s="37">
        <v>23787.45</v>
      </c>
      <c r="I45" s="47">
        <v>39017</v>
      </c>
      <c r="J45" s="47">
        <v>39994</v>
      </c>
      <c r="K45" s="47">
        <v>39994</v>
      </c>
      <c r="L45" s="30">
        <v>321</v>
      </c>
      <c r="M45" s="30" t="s">
        <v>92</v>
      </c>
      <c r="N45" s="48">
        <v>977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176.8</v>
      </c>
      <c r="F46" s="1">
        <v>4016.2</v>
      </c>
      <c r="G46" s="37">
        <v>110011.81</v>
      </c>
      <c r="H46" s="37">
        <v>53238.43</v>
      </c>
      <c r="I46" s="47">
        <v>38784</v>
      </c>
      <c r="J46" s="47">
        <v>39629</v>
      </c>
      <c r="K46" s="47">
        <v>39994</v>
      </c>
      <c r="L46" s="30">
        <v>321</v>
      </c>
      <c r="M46" s="30" t="s">
        <v>95</v>
      </c>
      <c r="N46" s="48">
        <v>1210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104</v>
      </c>
      <c r="F47" s="1">
        <v>2011.8</v>
      </c>
      <c r="G47" s="37">
        <v>26741.3</v>
      </c>
      <c r="H47" s="37">
        <v>2674.13</v>
      </c>
      <c r="I47" s="47">
        <v>39118</v>
      </c>
      <c r="J47" s="47">
        <v>39994</v>
      </c>
      <c r="K47" s="47">
        <v>39994</v>
      </c>
      <c r="L47" s="30">
        <v>321</v>
      </c>
      <c r="M47" s="30" t="s">
        <v>98</v>
      </c>
      <c r="N47" s="48">
        <v>876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49</v>
      </c>
      <c r="F48" s="1">
        <v>0</v>
      </c>
      <c r="G48" s="37">
        <v>4949</v>
      </c>
      <c r="H48" s="37">
        <v>4949</v>
      </c>
      <c r="I48" s="47">
        <v>39204</v>
      </c>
      <c r="J48" s="47">
        <v>39994</v>
      </c>
      <c r="K48" s="47">
        <v>39994</v>
      </c>
      <c r="L48" s="30">
        <v>321</v>
      </c>
      <c r="M48" s="30" t="s">
        <v>101</v>
      </c>
      <c r="N48" s="48">
        <v>790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55</v>
      </c>
      <c r="F49" s="1">
        <v>1488.1</v>
      </c>
      <c r="G49" s="37">
        <v>59468.7</v>
      </c>
      <c r="H49" s="37">
        <v>43323.73</v>
      </c>
      <c r="I49" s="47">
        <v>38881</v>
      </c>
      <c r="J49" s="47">
        <v>39629</v>
      </c>
      <c r="K49" s="47">
        <v>39994</v>
      </c>
      <c r="L49" s="30">
        <v>321</v>
      </c>
      <c r="M49" s="30" t="s">
        <v>86</v>
      </c>
      <c r="N49" s="48">
        <v>1113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102</v>
      </c>
      <c r="F50" s="1">
        <v>866.3</v>
      </c>
      <c r="G50" s="37">
        <v>64000.17</v>
      </c>
      <c r="H50" s="37">
        <v>64000.17</v>
      </c>
      <c r="I50" s="47">
        <v>39344</v>
      </c>
      <c r="J50" s="47">
        <v>39994</v>
      </c>
      <c r="K50" s="47">
        <v>39994</v>
      </c>
      <c r="L50" s="30">
        <v>321</v>
      </c>
      <c r="M50" s="30" t="s">
        <v>106</v>
      </c>
      <c r="N50" s="48">
        <v>650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24</v>
      </c>
      <c r="F51" s="1">
        <v>280.2</v>
      </c>
      <c r="G51" s="37">
        <v>4476.95</v>
      </c>
      <c r="H51" s="37">
        <v>4476.95</v>
      </c>
      <c r="I51" s="47">
        <v>39458</v>
      </c>
      <c r="J51" s="47">
        <v>39994</v>
      </c>
      <c r="K51" s="47">
        <v>39994</v>
      </c>
      <c r="L51" s="30">
        <v>321</v>
      </c>
      <c r="M51" s="30" t="s">
        <v>67</v>
      </c>
      <c r="N51" s="48">
        <v>536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82</v>
      </c>
      <c r="F52" s="1">
        <v>767.02</v>
      </c>
      <c r="G52" s="37">
        <v>124200.15</v>
      </c>
      <c r="H52" s="37">
        <v>124200.15</v>
      </c>
      <c r="I52" s="47">
        <v>39356</v>
      </c>
      <c r="J52" s="47">
        <v>40359</v>
      </c>
      <c r="K52" s="47">
        <v>40359</v>
      </c>
      <c r="L52" s="30">
        <v>686</v>
      </c>
      <c r="M52" s="30" t="s">
        <v>106</v>
      </c>
      <c r="N52" s="48">
        <v>1003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147</v>
      </c>
      <c r="F53" s="1">
        <v>687.6</v>
      </c>
      <c r="G53" s="37">
        <v>85416.3</v>
      </c>
      <c r="H53" s="37">
        <v>85416.3</v>
      </c>
      <c r="I53" s="47">
        <v>39476</v>
      </c>
      <c r="J53" s="47">
        <v>40359</v>
      </c>
      <c r="K53" s="47">
        <v>40359</v>
      </c>
      <c r="L53" s="30">
        <v>686</v>
      </c>
      <c r="M53" s="30" t="s">
        <v>113</v>
      </c>
      <c r="N53" s="48">
        <v>883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128</v>
      </c>
      <c r="F54" s="1">
        <v>863.6</v>
      </c>
      <c r="G54" s="37">
        <v>107457.09</v>
      </c>
      <c r="H54" s="37">
        <v>107457.09</v>
      </c>
      <c r="I54" s="47">
        <v>39373</v>
      </c>
      <c r="J54" s="47">
        <v>40359</v>
      </c>
      <c r="K54" s="47">
        <v>40359</v>
      </c>
      <c r="L54" s="30">
        <v>686</v>
      </c>
      <c r="M54" s="30" t="s">
        <v>83</v>
      </c>
      <c r="N54" s="48">
        <v>986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155</v>
      </c>
      <c r="F55" s="1">
        <v>3014</v>
      </c>
      <c r="G55" s="37">
        <v>138071.34</v>
      </c>
      <c r="H55" s="37">
        <v>27614.27</v>
      </c>
      <c r="I55" s="47">
        <v>39300</v>
      </c>
      <c r="J55" s="47">
        <v>40359</v>
      </c>
      <c r="K55" s="47">
        <v>40359</v>
      </c>
      <c r="L55" s="30">
        <v>686</v>
      </c>
      <c r="M55" s="30" t="s">
        <v>118</v>
      </c>
      <c r="N55" s="48">
        <v>1059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305</v>
      </c>
      <c r="F56" s="1">
        <v>1500.9</v>
      </c>
      <c r="G56" s="37">
        <v>52430.34</v>
      </c>
      <c r="H56" s="37">
        <v>5243.03</v>
      </c>
      <c r="I56" s="47">
        <v>39386</v>
      </c>
      <c r="J56" s="47">
        <v>40359</v>
      </c>
      <c r="K56" s="47">
        <v>40359</v>
      </c>
      <c r="L56" s="30">
        <v>686</v>
      </c>
      <c r="M56" s="30" t="s">
        <v>121</v>
      </c>
      <c r="N56" s="48">
        <v>973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173</v>
      </c>
      <c r="F57" s="1">
        <v>1216.2</v>
      </c>
      <c r="G57" s="37">
        <v>106441.49</v>
      </c>
      <c r="H57" s="37">
        <v>21288.3</v>
      </c>
      <c r="I57" s="47">
        <v>39430</v>
      </c>
      <c r="J57" s="47">
        <v>40359</v>
      </c>
      <c r="K57" s="47">
        <v>40359</v>
      </c>
      <c r="L57" s="30">
        <v>686</v>
      </c>
      <c r="M57" s="30" t="s">
        <v>106</v>
      </c>
      <c r="N57" s="48">
        <v>929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130</v>
      </c>
      <c r="F58" s="1">
        <v>746</v>
      </c>
      <c r="G58" s="37">
        <v>95681.05</v>
      </c>
      <c r="H58" s="37">
        <v>9568.11</v>
      </c>
      <c r="I58" s="47">
        <v>39386</v>
      </c>
      <c r="J58" s="47">
        <v>40359</v>
      </c>
      <c r="K58" s="47">
        <v>40359</v>
      </c>
      <c r="L58" s="30">
        <v>686</v>
      </c>
      <c r="M58" s="30" t="s">
        <v>113</v>
      </c>
      <c r="N58" s="48">
        <v>973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55</v>
      </c>
      <c r="F59" s="1">
        <v>1227.4</v>
      </c>
      <c r="G59" s="37">
        <v>15126.85</v>
      </c>
      <c r="H59" s="37">
        <v>1512.69</v>
      </c>
      <c r="I59" s="47">
        <v>39350</v>
      </c>
      <c r="J59" s="47">
        <v>40359</v>
      </c>
      <c r="K59" s="47">
        <v>40359</v>
      </c>
      <c r="L59" s="30">
        <v>686</v>
      </c>
      <c r="M59" s="30" t="s">
        <v>121</v>
      </c>
      <c r="N59" s="48">
        <v>1009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197</v>
      </c>
      <c r="F60" s="1">
        <v>1485.6</v>
      </c>
      <c r="G60" s="37">
        <v>163618.65</v>
      </c>
      <c r="H60" s="37">
        <v>16367.87</v>
      </c>
      <c r="I60" s="47">
        <v>39531</v>
      </c>
      <c r="J60" s="47">
        <v>40724</v>
      </c>
      <c r="K60" s="47">
        <v>40724</v>
      </c>
      <c r="L60" s="30">
        <v>1051</v>
      </c>
      <c r="M60" s="30" t="s">
        <v>130</v>
      </c>
      <c r="N60" s="48">
        <v>1193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137</v>
      </c>
      <c r="F61" s="1">
        <v>627.7</v>
      </c>
      <c r="G61" s="37">
        <v>93383.57</v>
      </c>
      <c r="H61" s="37">
        <v>9338.36</v>
      </c>
      <c r="I61" s="47">
        <v>39430</v>
      </c>
      <c r="J61" s="47">
        <v>40724</v>
      </c>
      <c r="K61" s="47">
        <v>40724</v>
      </c>
      <c r="L61" s="30">
        <v>1051</v>
      </c>
      <c r="M61" s="30" t="s">
        <v>106</v>
      </c>
      <c r="N61" s="48">
        <v>1294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158</v>
      </c>
      <c r="F62" s="1">
        <v>1612.4</v>
      </c>
      <c r="G62" s="37">
        <v>60033.45</v>
      </c>
      <c r="H62" s="37">
        <v>6003.35</v>
      </c>
      <c r="I62" s="47">
        <v>39386</v>
      </c>
      <c r="J62" s="47">
        <v>40724</v>
      </c>
      <c r="K62" s="47">
        <v>40724</v>
      </c>
      <c r="L62" s="30">
        <v>1051</v>
      </c>
      <c r="M62" s="30" t="s">
        <v>121</v>
      </c>
      <c r="N62" s="48">
        <v>1338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89</v>
      </c>
      <c r="F63" s="1">
        <v>710.6</v>
      </c>
      <c r="G63" s="37">
        <v>46866.68</v>
      </c>
      <c r="H63" s="37">
        <v>4686.67</v>
      </c>
      <c r="I63" s="47">
        <v>39386</v>
      </c>
      <c r="J63" s="47">
        <v>40724</v>
      </c>
      <c r="K63" s="47">
        <v>40724</v>
      </c>
      <c r="L63" s="30">
        <v>1051</v>
      </c>
      <c r="M63" s="30" t="s">
        <v>121</v>
      </c>
      <c r="N63" s="48">
        <v>1338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100</v>
      </c>
      <c r="F64" s="1">
        <v>480.4</v>
      </c>
      <c r="G64" s="37">
        <v>34090.1</v>
      </c>
      <c r="H64" s="37">
        <v>3409.01</v>
      </c>
      <c r="I64" s="47">
        <v>39532</v>
      </c>
      <c r="J64" s="47">
        <v>40724</v>
      </c>
      <c r="K64" s="47">
        <v>40724</v>
      </c>
      <c r="L64" s="30">
        <v>1051</v>
      </c>
      <c r="M64" s="30" t="s">
        <v>139</v>
      </c>
      <c r="N64" s="48">
        <v>1192</v>
      </c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2008-08-20T20:07:21Z</dcterms:modified>
  <cp:category/>
  <cp:version/>
  <cp:contentType/>
  <cp:contentStatus/>
</cp:coreProperties>
</file>