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<sst xmlns="http://schemas.openxmlformats.org/spreadsheetml/2006/main" count="324" uniqueCount="202">
  <si>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</si>
  <si>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</si>
  <si>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</si>
  <si>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</si>
  <si>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</si>
  <si>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</si>
  <si>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</si>
  <si>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</si>
  <si>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</si>
  <si>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</si>
  <si>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</si>
  <si>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</si>
  <si>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</si>
  <si>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</si>
  <si>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</si>
  <si>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</si>
  <si>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</si>
  <si>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</si>
  <si>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</si>
  <si>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</si>
  <si>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</si>
  <si>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</si>
  <si>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</si>
  <si>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</si>
  <si>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</si>
  <si>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</si>
  <si>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</si>
  <si>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</si>
  <si>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</si>
  <si>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</si>
  <si>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</si>
  <si>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</si>
  <si>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</si>
  <si>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</si>
  <si>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</si>
  <si>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</si>
  <si>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</si>
  <si>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</si>
  <si>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</si>
  <si>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</si>
  <si>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</si>
  <si>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</si>
  <si>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</si>
  <si>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</si>
  <si>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</si>
  <si>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</si>
  <si>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</si>
  <si>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</si>
  <si>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</si>
  <si>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</si>
  <si>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110031101</t>
  </si>
  <si>
    <t>1</t>
  </si>
  <si>
    <t>AWOL MIX</t>
  </si>
  <si>
    <t>MINERICK LOGGING,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</si>
  <si>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</si>
  <si>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</si>
  <si>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</si>
  <si>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</si>
  <si>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</si>
  <si>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</si>
  <si>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</si>
  <si>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</si>
  <si>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</si>
  <si>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</si>
  <si>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</si>
  <si>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</si>
  <si>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</si>
  <si>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</si>
  <si>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</si>
  <si>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</si>
  <si>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</si>
  <si>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</si>
  <si>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</si>
  <si>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</si>
  <si>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</si>
  <si>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</si>
  <si>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</si>
  <si>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</si>
  <si>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</si>
  <si>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</si>
  <si>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</si>
  <si>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</si>
  <si>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</si>
  <si>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</si>
  <si>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</si>
  <si>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</si>
  <si>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</si>
  <si>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</si>
  <si>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</si>
  <si>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</si>
  <si>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</si>
  <si>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</si>
  <si>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</si>
  <si>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</si>
  <si>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</si>
  <si>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TRIEST FOREST PRODUCTS, INC.</t>
  </si>
  <si>
    <t>110161201</t>
  </si>
  <si>
    <t>SIMAR MIX</t>
  </si>
  <si>
    <t>110161301</t>
  </si>
  <si>
    <t>WILLIAMS MIX</t>
  </si>
  <si>
    <t>SANTTI BROTHERS, INC</t>
  </si>
  <si>
    <t>110171001</t>
  </si>
  <si>
    <t>2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</si>
  <si>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</si>
  <si>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</si>
  <si>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</si>
  <si>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</si>
  <si>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</si>
  <si>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</si>
  <si>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</si>
  <si>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</si>
  <si>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</si>
  <si>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</si>
  <si>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</si>
  <si>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</si>
  <si>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</si>
  <si>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</si>
  <si>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</si>
  <si>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</si>
  <si>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</si>
  <si>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</si>
  <si>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</si>
  <si>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</si>
  <si>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</si>
  <si>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110021401</t>
  </si>
  <si>
    <t>FULL METAL JACKPINE</t>
  </si>
  <si>
    <t>SHAMCO INC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</si>
  <si>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</si>
  <si>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</si>
  <si>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</si>
  <si>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</si>
  <si>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</si>
  <si>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</si>
  <si>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</si>
  <si>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110091501</t>
  </si>
  <si>
    <t>TEDDY LAKE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</si>
  <si>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</si>
  <si>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</si>
  <si>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</si>
  <si>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</si>
  <si>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</si>
  <si>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</si>
  <si>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</si>
  <si>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</si>
  <si>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</si>
  <si>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</si>
  <si>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</si>
  <si>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</si>
  <si>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</si>
  <si>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</si>
  <si>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</si>
  <si>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</si>
  <si>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</si>
  <si>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</si>
  <si>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</si>
  <si>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</si>
  <si>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</si>
  <si>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</si>
  <si>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110291501</t>
  </si>
  <si>
    <t>LITTLE RICE PINE</t>
  </si>
  <si>
    <t>PHILIP ACCIACCA</t>
  </si>
  <si>
    <t>110311501</t>
  </si>
  <si>
    <t>SUNSET BIRCH</t>
  </si>
  <si>
    <t>110331301</t>
  </si>
  <si>
    <t>BEE HARDWOODS</t>
  </si>
  <si>
    <t>110021501</t>
  </si>
  <si>
    <t>GREENHOUSE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</si>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</sst>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8147</v>
      </c>
      <c r="L17" s="30"/>
    </row>
    <row r="18" spans="4:12" ht="12.75">
      <c r="D18" s="12" t="s">
        <v>37</v>
      </c>
      <c r="G18" s="21">
        <f>DSUM(DATABASE,5,U15:U16)</f>
        <v>99819.5</v>
      </c>
      <c r="L18" s="30"/>
    </row>
    <row r="19" spans="4:12" ht="12.75">
      <c r="D19" s="12" t="s">
        <v>34</v>
      </c>
      <c r="G19" s="18">
        <f>DSUM(DATABASE,6,V15:V16)</f>
        <v>7241098.870000003</v>
      </c>
      <c r="L19" s="30"/>
    </row>
    <row r="20" spans="4:12" ht="12.75">
      <c r="D20" s="12" t="s">
        <v>38</v>
      </c>
      <c r="G20" s="18">
        <f>DSUM(DATABASE,7,W15:W16)</f>
        <v>3612326.9700000007</v>
      </c>
      <c r="L20" s="30"/>
    </row>
    <row r="21" spans="4:12" ht="12.75">
      <c r="D21" s="12" t="s">
        <v>35</v>
      </c>
      <c r="E21" s="22"/>
      <c r="F21" s="22"/>
      <c r="G21" s="18">
        <f>+G19-G20</f>
        <v>3628771.9000000022</v>
      </c>
      <c r="L21" s="30"/>
    </row>
    <row r="22" spans="4:12" ht="12.75">
      <c r="D22" s="12" t="s">
        <v>44</v>
      </c>
      <c r="E22" s="22"/>
      <c r="F22" s="22"/>
      <c r="G22" s="45">
        <f>+G20/G19</f>
        <v>0.4988644727619911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3.2241714538223594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925.2</v>
      </c>
      <c r="G31" s="37">
        <v>41555.97</v>
      </c>
      <c r="H31" s="37">
        <v>41555.97</v>
      </c>
      <c r="I31" s="47">
        <v>40708</v>
      </c>
      <c r="J31" s="47">
        <v>41820</v>
      </c>
      <c r="K31" s="47">
        <v>42551</v>
      </c>
      <c r="L31" s="30">
        <v>232</v>
      </c>
      <c r="M31" s="67" t="s">
        <v>53</v>
      </c>
      <c r="N31" s="48">
        <v>1843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142</v>
      </c>
      <c r="F32" s="1">
        <v>1178.2</v>
      </c>
      <c r="G32" s="37">
        <v>145229.5</v>
      </c>
      <c r="H32" s="37">
        <v>145229.5</v>
      </c>
      <c r="I32" s="47">
        <v>41572</v>
      </c>
      <c r="J32" s="47">
        <v>42551</v>
      </c>
      <c r="K32" s="47">
        <v>42551</v>
      </c>
      <c r="L32" s="30">
        <v>232</v>
      </c>
      <c r="M32" s="67" t="s">
        <v>56</v>
      </c>
      <c r="N32" s="48">
        <v>979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35</v>
      </c>
      <c r="F33" s="1">
        <v>670.8</v>
      </c>
      <c r="G33" s="37">
        <v>22655.11</v>
      </c>
      <c r="H33" s="37">
        <v>2265.51</v>
      </c>
      <c r="I33" s="47">
        <v>41740</v>
      </c>
      <c r="J33" s="47">
        <v>42551</v>
      </c>
      <c r="K33" s="47">
        <v>42551</v>
      </c>
      <c r="L33" s="30">
        <v>232</v>
      </c>
      <c r="M33" s="67" t="s">
        <v>59</v>
      </c>
      <c r="N33" s="48">
        <v>811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80</v>
      </c>
      <c r="F34" s="1">
        <v>731.7</v>
      </c>
      <c r="G34" s="37">
        <v>58375.5</v>
      </c>
      <c r="H34" s="37">
        <v>58375.5</v>
      </c>
      <c r="I34" s="47">
        <v>40456</v>
      </c>
      <c r="J34" s="47">
        <v>41820</v>
      </c>
      <c r="K34" s="47">
        <v>42551</v>
      </c>
      <c r="L34" s="30">
        <v>232</v>
      </c>
      <c r="M34" s="67" t="s">
        <v>62</v>
      </c>
      <c r="N34" s="48">
        <v>2095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70</v>
      </c>
      <c r="F35" s="1">
        <v>430.8</v>
      </c>
      <c r="G35" s="37">
        <v>22754.6</v>
      </c>
      <c r="H35" s="37">
        <v>4137.2</v>
      </c>
      <c r="I35" s="47">
        <v>40834</v>
      </c>
      <c r="J35" s="47">
        <v>41820</v>
      </c>
      <c r="K35" s="47">
        <v>42551</v>
      </c>
      <c r="L35" s="30">
        <v>232</v>
      </c>
      <c r="M35" s="67" t="s">
        <v>65</v>
      </c>
      <c r="N35" s="48">
        <v>1717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17</v>
      </c>
      <c r="F36" s="1">
        <v>304.6</v>
      </c>
      <c r="G36" s="37">
        <v>5866.35</v>
      </c>
      <c r="H36" s="37">
        <v>838.05</v>
      </c>
      <c r="I36" s="47">
        <v>41465</v>
      </c>
      <c r="J36" s="47">
        <v>42185</v>
      </c>
      <c r="K36" s="47">
        <v>42551</v>
      </c>
      <c r="L36" s="30">
        <v>232</v>
      </c>
      <c r="M36" s="67" t="s">
        <v>65</v>
      </c>
      <c r="N36" s="48">
        <v>1086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169</v>
      </c>
      <c r="F37" s="1">
        <v>845.6</v>
      </c>
      <c r="G37" s="37">
        <v>60542.84</v>
      </c>
      <c r="H37" s="37">
        <v>60542.84</v>
      </c>
      <c r="I37" s="47">
        <v>40960</v>
      </c>
      <c r="J37" s="47">
        <v>42185</v>
      </c>
      <c r="K37" s="47">
        <v>42551</v>
      </c>
      <c r="L37" s="30">
        <v>232</v>
      </c>
      <c r="M37" s="67" t="s">
        <v>53</v>
      </c>
      <c r="N37" s="48">
        <v>1591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111</v>
      </c>
      <c r="F38" s="1">
        <v>793</v>
      </c>
      <c r="G38" s="37">
        <v>32930.35</v>
      </c>
      <c r="H38" s="37">
        <v>3293.04</v>
      </c>
      <c r="I38" s="47">
        <v>41320</v>
      </c>
      <c r="J38" s="47">
        <v>42551</v>
      </c>
      <c r="K38" s="47">
        <v>42551</v>
      </c>
      <c r="L38" s="30">
        <v>232</v>
      </c>
      <c r="M38" s="67" t="s">
        <v>72</v>
      </c>
      <c r="N38" s="48">
        <v>1231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98</v>
      </c>
      <c r="F39" s="1">
        <v>1073.2</v>
      </c>
      <c r="G39" s="37">
        <v>152613.85</v>
      </c>
      <c r="H39" s="37">
        <v>19839.8</v>
      </c>
      <c r="I39" s="47">
        <v>41498</v>
      </c>
      <c r="J39" s="47">
        <v>42551</v>
      </c>
      <c r="K39" s="47">
        <v>42551</v>
      </c>
      <c r="L39" s="30">
        <v>232</v>
      </c>
      <c r="M39" s="67" t="s">
        <v>56</v>
      </c>
      <c r="N39" s="48">
        <v>1053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167</v>
      </c>
      <c r="F40" s="1">
        <v>1761</v>
      </c>
      <c r="G40" s="37">
        <v>53217.68</v>
      </c>
      <c r="H40" s="37">
        <v>53217.68</v>
      </c>
      <c r="I40" s="47">
        <v>40141</v>
      </c>
      <c r="J40" s="47">
        <v>41455</v>
      </c>
      <c r="K40" s="47">
        <v>42551</v>
      </c>
      <c r="L40" s="30">
        <v>232</v>
      </c>
      <c r="M40" s="67" t="s">
        <v>77</v>
      </c>
      <c r="N40" s="48">
        <v>2410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108</v>
      </c>
      <c r="F41" s="1">
        <v>1561</v>
      </c>
      <c r="G41" s="37">
        <v>81697.49</v>
      </c>
      <c r="H41" s="37">
        <v>32693.62</v>
      </c>
      <c r="I41" s="47">
        <v>40715</v>
      </c>
      <c r="J41" s="47">
        <v>41820</v>
      </c>
      <c r="K41" s="47">
        <v>42551</v>
      </c>
      <c r="L41" s="5">
        <v>232</v>
      </c>
      <c r="M41" s="46" t="s">
        <v>80</v>
      </c>
      <c r="N41" s="2">
        <v>1836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56</v>
      </c>
      <c r="F42" s="1">
        <v>1041.4</v>
      </c>
      <c r="G42" s="37">
        <v>28646.89</v>
      </c>
      <c r="H42" s="37">
        <v>6227.58</v>
      </c>
      <c r="I42" s="47">
        <v>41170</v>
      </c>
      <c r="J42" s="47">
        <v>41820</v>
      </c>
      <c r="K42" s="47">
        <v>42551</v>
      </c>
      <c r="L42" s="30">
        <v>232</v>
      </c>
      <c r="M42" s="67" t="s">
        <v>53</v>
      </c>
      <c r="N42" s="48">
        <v>1381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242</v>
      </c>
      <c r="F43" s="1">
        <v>2086.6</v>
      </c>
      <c r="G43" s="37">
        <v>336699.4</v>
      </c>
      <c r="H43" s="37">
        <v>336699.4</v>
      </c>
      <c r="I43" s="47">
        <v>41047</v>
      </c>
      <c r="J43" s="47">
        <v>42185</v>
      </c>
      <c r="K43" s="47">
        <v>42551</v>
      </c>
      <c r="L43" s="30">
        <v>232</v>
      </c>
      <c r="M43" s="67" t="s">
        <v>85</v>
      </c>
      <c r="N43" s="48">
        <v>1504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191</v>
      </c>
      <c r="F44" s="1">
        <v>2995.2</v>
      </c>
      <c r="G44" s="37">
        <v>77639.61</v>
      </c>
      <c r="H44" s="37">
        <v>77639.61</v>
      </c>
      <c r="I44" s="47">
        <v>41211</v>
      </c>
      <c r="J44" s="47">
        <v>42185</v>
      </c>
      <c r="K44" s="47">
        <v>42551</v>
      </c>
      <c r="L44" s="30">
        <v>232</v>
      </c>
      <c r="M44" s="67" t="s">
        <v>88</v>
      </c>
      <c r="N44" s="48">
        <v>1340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120</v>
      </c>
      <c r="F45" s="1">
        <v>1230</v>
      </c>
      <c r="G45" s="37">
        <v>149005.73</v>
      </c>
      <c r="H45" s="37">
        <v>149005.73</v>
      </c>
      <c r="I45" s="47">
        <v>41226</v>
      </c>
      <c r="J45" s="47">
        <v>42551</v>
      </c>
      <c r="K45" s="47">
        <v>42551</v>
      </c>
      <c r="L45" s="30">
        <v>232</v>
      </c>
      <c r="M45" s="67" t="s">
        <v>56</v>
      </c>
      <c r="N45" s="48">
        <v>1325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181</v>
      </c>
      <c r="F46" s="1">
        <v>1468.4</v>
      </c>
      <c r="G46" s="37">
        <v>133547.5</v>
      </c>
      <c r="H46" s="37">
        <v>133547.5</v>
      </c>
      <c r="I46" s="47">
        <v>41241</v>
      </c>
      <c r="J46" s="47">
        <v>42551</v>
      </c>
      <c r="K46" s="47">
        <v>42551</v>
      </c>
      <c r="L46" s="30">
        <v>232</v>
      </c>
      <c r="M46" s="67" t="s">
        <v>56</v>
      </c>
      <c r="N46" s="48">
        <v>1310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130</v>
      </c>
      <c r="F47" s="1">
        <v>2030.2</v>
      </c>
      <c r="G47" s="37">
        <v>38082.8</v>
      </c>
      <c r="H47" s="37">
        <v>27038.79</v>
      </c>
      <c r="I47" s="47">
        <v>41495</v>
      </c>
      <c r="J47" s="47">
        <v>42551</v>
      </c>
      <c r="K47" s="47">
        <v>42551</v>
      </c>
      <c r="L47" s="30">
        <v>232</v>
      </c>
      <c r="M47" s="67" t="s">
        <v>95</v>
      </c>
      <c r="N47" s="48">
        <v>1056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78</v>
      </c>
      <c r="F48" s="1">
        <v>999.2</v>
      </c>
      <c r="G48" s="37">
        <v>15856.9</v>
      </c>
      <c r="H48" s="37">
        <v>9514.14</v>
      </c>
      <c r="I48" s="47">
        <v>41325</v>
      </c>
      <c r="J48" s="47">
        <v>42551</v>
      </c>
      <c r="K48" s="47">
        <v>42551</v>
      </c>
      <c r="L48" s="30">
        <v>232</v>
      </c>
      <c r="M48" s="67" t="s">
        <v>80</v>
      </c>
      <c r="N48" s="48">
        <v>1226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137</v>
      </c>
      <c r="F49" s="1">
        <v>2078</v>
      </c>
      <c r="G49" s="37">
        <v>65298.6</v>
      </c>
      <c r="H49" s="37">
        <v>65298.6</v>
      </c>
      <c r="I49" s="47">
        <v>41484</v>
      </c>
      <c r="J49" s="47">
        <v>42551</v>
      </c>
      <c r="K49" s="47">
        <v>42551</v>
      </c>
      <c r="L49" s="30">
        <v>232</v>
      </c>
      <c r="M49" s="67" t="s">
        <v>100</v>
      </c>
      <c r="N49" s="48">
        <v>1067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102</v>
      </c>
      <c r="D50" s="2" t="s">
        <v>103</v>
      </c>
      <c r="E50" s="1">
        <v>250</v>
      </c>
      <c r="F50" s="1">
        <v>2013.8</v>
      </c>
      <c r="G50" s="37">
        <v>176459.2</v>
      </c>
      <c r="H50" s="37">
        <v>176459.2</v>
      </c>
      <c r="I50" s="47">
        <v>40527</v>
      </c>
      <c r="J50" s="47">
        <v>41820</v>
      </c>
      <c r="K50" s="47">
        <v>42551</v>
      </c>
      <c r="L50" s="30">
        <v>232</v>
      </c>
      <c r="M50" s="67" t="s">
        <v>104</v>
      </c>
      <c r="N50" s="48">
        <v>2024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65</v>
      </c>
      <c r="F51" s="1">
        <v>1111</v>
      </c>
      <c r="G51" s="37">
        <v>21756.99</v>
      </c>
      <c r="H51" s="37">
        <v>3218.24</v>
      </c>
      <c r="I51" s="47">
        <v>40960</v>
      </c>
      <c r="J51" s="47">
        <v>42185</v>
      </c>
      <c r="K51" s="47">
        <v>42551</v>
      </c>
      <c r="L51" s="30">
        <v>232</v>
      </c>
      <c r="M51" s="67" t="s">
        <v>107</v>
      </c>
      <c r="N51" s="48">
        <v>1591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70</v>
      </c>
      <c r="F52" s="1">
        <v>733.4</v>
      </c>
      <c r="G52" s="37">
        <v>46794.41</v>
      </c>
      <c r="H52" s="37">
        <v>46794.41</v>
      </c>
      <c r="I52" s="47">
        <v>41348</v>
      </c>
      <c r="J52" s="47">
        <v>42185</v>
      </c>
      <c r="K52" s="47">
        <v>42551</v>
      </c>
      <c r="L52" s="30">
        <v>232</v>
      </c>
      <c r="M52" s="67" t="s">
        <v>110</v>
      </c>
      <c r="N52" s="48">
        <v>1203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138</v>
      </c>
      <c r="F53" s="1">
        <v>2396</v>
      </c>
      <c r="G53" s="37">
        <v>113581.89</v>
      </c>
      <c r="H53" s="37">
        <v>113581.89</v>
      </c>
      <c r="I53" s="47">
        <v>41927</v>
      </c>
      <c r="J53" s="47">
        <v>42551</v>
      </c>
      <c r="K53" s="47">
        <v>42551</v>
      </c>
      <c r="L53" s="30">
        <v>232</v>
      </c>
      <c r="M53" s="67" t="s">
        <v>53</v>
      </c>
      <c r="N53" s="48">
        <v>624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131</v>
      </c>
      <c r="F54" s="1">
        <v>2098.2</v>
      </c>
      <c r="G54" s="37">
        <v>43252.6</v>
      </c>
      <c r="H54" s="37">
        <v>34169.56</v>
      </c>
      <c r="I54" s="47">
        <v>41415</v>
      </c>
      <c r="J54" s="47">
        <v>42551</v>
      </c>
      <c r="K54" s="47">
        <v>42551</v>
      </c>
      <c r="L54" s="30">
        <v>232</v>
      </c>
      <c r="M54" s="67" t="s">
        <v>115</v>
      </c>
      <c r="N54" s="48">
        <v>1136</v>
      </c>
      <c r="O54" s="48"/>
      <c r="P54" s="48"/>
      <c r="Q54" s="48"/>
      <c r="R54" s="48"/>
    </row>
    <row r="55" spans="2:18" s="2" customFormat="1" ht="9.75">
      <c r="B55" s="65" t="s">
        <v>116</v>
      </c>
      <c r="C55" s="65" t="s">
        <v>51</v>
      </c>
      <c r="D55" s="2" t="s">
        <v>117</v>
      </c>
      <c r="E55" s="1">
        <v>155</v>
      </c>
      <c r="F55" s="1">
        <v>2871</v>
      </c>
      <c r="G55" s="37">
        <v>54431.4</v>
      </c>
      <c r="H55" s="37">
        <v>36469.04</v>
      </c>
      <c r="I55" s="47">
        <v>41390</v>
      </c>
      <c r="J55" s="47">
        <v>42551</v>
      </c>
      <c r="K55" s="47">
        <v>42551</v>
      </c>
      <c r="L55" s="30">
        <v>232</v>
      </c>
      <c r="M55" s="67" t="s">
        <v>118</v>
      </c>
      <c r="N55" s="48">
        <v>1161</v>
      </c>
      <c r="O55" s="48"/>
      <c r="P55" s="48"/>
      <c r="Q55" s="48"/>
      <c r="R55" s="48"/>
    </row>
    <row r="56" spans="2:18" s="2" customFormat="1" ht="9.75">
      <c r="B56" s="65" t="s">
        <v>119</v>
      </c>
      <c r="C56" s="65" t="s">
        <v>51</v>
      </c>
      <c r="D56" s="2" t="s">
        <v>120</v>
      </c>
      <c r="E56" s="1">
        <v>138</v>
      </c>
      <c r="F56" s="1">
        <v>2518.8</v>
      </c>
      <c r="G56" s="37">
        <v>64262.9</v>
      </c>
      <c r="H56" s="37">
        <v>6426.29</v>
      </c>
      <c r="I56" s="47">
        <v>41450</v>
      </c>
      <c r="J56" s="47">
        <v>42551</v>
      </c>
      <c r="K56" s="47">
        <v>42551</v>
      </c>
      <c r="L56" s="30">
        <v>232</v>
      </c>
      <c r="M56" s="67" t="s">
        <v>121</v>
      </c>
      <c r="N56" s="48">
        <v>1101</v>
      </c>
      <c r="O56" s="48"/>
      <c r="P56" s="48"/>
      <c r="Q56" s="48"/>
      <c r="R56" s="48"/>
    </row>
    <row r="57" spans="2:18" s="2" customFormat="1" ht="9.75">
      <c r="B57" s="65" t="s">
        <v>122</v>
      </c>
      <c r="C57" s="65" t="s">
        <v>51</v>
      </c>
      <c r="D57" s="2" t="s">
        <v>123</v>
      </c>
      <c r="E57" s="1">
        <v>55</v>
      </c>
      <c r="F57" s="1">
        <v>366.8</v>
      </c>
      <c r="G57" s="37">
        <v>11167.28</v>
      </c>
      <c r="H57" s="37">
        <v>1595.33</v>
      </c>
      <c r="I57" s="47">
        <v>41522</v>
      </c>
      <c r="J57" s="47">
        <v>42185</v>
      </c>
      <c r="K57" s="47">
        <v>42551</v>
      </c>
      <c r="L57" s="30">
        <v>232</v>
      </c>
      <c r="M57" s="67" t="s">
        <v>121</v>
      </c>
      <c r="N57" s="48">
        <v>1029</v>
      </c>
      <c r="O57" s="48"/>
      <c r="P57" s="48"/>
      <c r="Q57" s="48"/>
      <c r="R57" s="48"/>
    </row>
    <row r="58" spans="2:18" s="2" customFormat="1" ht="9.75">
      <c r="B58" s="65" t="s">
        <v>124</v>
      </c>
      <c r="C58" s="65" t="s">
        <v>51</v>
      </c>
      <c r="D58" s="2" t="s">
        <v>125</v>
      </c>
      <c r="E58" s="1">
        <v>138</v>
      </c>
      <c r="F58" s="1">
        <v>2151.6</v>
      </c>
      <c r="G58" s="37">
        <v>146765.5</v>
      </c>
      <c r="H58" s="37">
        <v>71915.1</v>
      </c>
      <c r="I58" s="47">
        <v>41778</v>
      </c>
      <c r="J58" s="47">
        <v>42916</v>
      </c>
      <c r="K58" s="47">
        <v>42916</v>
      </c>
      <c r="L58" s="30">
        <v>597</v>
      </c>
      <c r="M58" s="67" t="s">
        <v>126</v>
      </c>
      <c r="N58" s="48">
        <v>1138</v>
      </c>
      <c r="O58" s="48"/>
      <c r="P58" s="48"/>
      <c r="Q58" s="48"/>
      <c r="R58" s="48"/>
    </row>
    <row r="59" spans="2:18" s="2" customFormat="1" ht="9.75">
      <c r="B59" s="65" t="s">
        <v>127</v>
      </c>
      <c r="C59" s="65" t="s">
        <v>51</v>
      </c>
      <c r="D59" s="2" t="s">
        <v>128</v>
      </c>
      <c r="E59" s="1">
        <v>65</v>
      </c>
      <c r="F59" s="1">
        <v>1200.6</v>
      </c>
      <c r="G59" s="37">
        <v>66888.1</v>
      </c>
      <c r="H59" s="37">
        <v>6688.81</v>
      </c>
      <c r="I59" s="47">
        <v>41802</v>
      </c>
      <c r="J59" s="47">
        <v>42916</v>
      </c>
      <c r="K59" s="47">
        <v>42916</v>
      </c>
      <c r="L59" s="30">
        <v>597</v>
      </c>
      <c r="M59" s="67" t="s">
        <v>129</v>
      </c>
      <c r="N59" s="48">
        <v>1114</v>
      </c>
      <c r="O59" s="48"/>
      <c r="P59" s="48"/>
      <c r="Q59" s="48"/>
      <c r="R59" s="48"/>
    </row>
    <row r="60" spans="2:18" s="2" customFormat="1" ht="9.75">
      <c r="B60" s="65" t="s">
        <v>130</v>
      </c>
      <c r="C60" s="65" t="s">
        <v>51</v>
      </c>
      <c r="D60" s="2" t="s">
        <v>131</v>
      </c>
      <c r="E60" s="1">
        <v>173</v>
      </c>
      <c r="F60" s="1">
        <v>2436.2</v>
      </c>
      <c r="G60" s="37">
        <v>172365.21</v>
      </c>
      <c r="H60" s="37">
        <v>139615.82</v>
      </c>
      <c r="I60" s="47">
        <v>41886</v>
      </c>
      <c r="J60" s="47">
        <v>42916</v>
      </c>
      <c r="K60" s="47">
        <v>42916</v>
      </c>
      <c r="L60" s="30">
        <v>597</v>
      </c>
      <c r="M60" s="67" t="s">
        <v>95</v>
      </c>
      <c r="N60" s="48">
        <v>1030</v>
      </c>
      <c r="O60" s="48"/>
      <c r="P60" s="48"/>
      <c r="Q60" s="48"/>
      <c r="R60" s="48"/>
    </row>
    <row r="61" spans="2:18" s="2" customFormat="1" ht="9.75">
      <c r="B61" s="65" t="s">
        <v>132</v>
      </c>
      <c r="C61" s="65" t="s">
        <v>51</v>
      </c>
      <c r="D61" s="2" t="s">
        <v>133</v>
      </c>
      <c r="E61" s="1">
        <v>83</v>
      </c>
      <c r="F61" s="1">
        <v>869</v>
      </c>
      <c r="G61" s="37">
        <v>43529.48</v>
      </c>
      <c r="H61" s="37">
        <v>21329.44</v>
      </c>
      <c r="I61" s="47">
        <v>42233</v>
      </c>
      <c r="J61" s="47">
        <v>42916</v>
      </c>
      <c r="K61" s="47">
        <v>42916</v>
      </c>
      <c r="L61" s="30">
        <v>597</v>
      </c>
      <c r="M61" s="67" t="s">
        <v>95</v>
      </c>
      <c r="N61" s="48">
        <v>683</v>
      </c>
      <c r="O61" s="48"/>
      <c r="P61" s="48"/>
      <c r="Q61" s="48"/>
      <c r="R61" s="48"/>
    </row>
    <row r="62" spans="2:18" s="2" customFormat="1" ht="9.75">
      <c r="B62" s="65" t="s">
        <v>134</v>
      </c>
      <c r="C62" s="65" t="s">
        <v>51</v>
      </c>
      <c r="D62" s="2" t="s">
        <v>135</v>
      </c>
      <c r="E62" s="1">
        <v>32</v>
      </c>
      <c r="F62" s="1">
        <v>536</v>
      </c>
      <c r="G62" s="37">
        <v>25392.13</v>
      </c>
      <c r="H62" s="37">
        <v>25392.13</v>
      </c>
      <c r="I62" s="47">
        <v>42079</v>
      </c>
      <c r="J62" s="47">
        <v>42916</v>
      </c>
      <c r="K62" s="47">
        <v>42916</v>
      </c>
      <c r="L62" s="30">
        <v>597</v>
      </c>
      <c r="M62" s="67" t="s">
        <v>95</v>
      </c>
      <c r="N62" s="48">
        <v>837</v>
      </c>
      <c r="O62" s="48"/>
      <c r="P62" s="48"/>
      <c r="Q62" s="48"/>
      <c r="R62" s="48"/>
    </row>
    <row r="63" spans="2:18" s="2" customFormat="1" ht="9.75">
      <c r="B63" s="65" t="s">
        <v>136</v>
      </c>
      <c r="C63" s="65" t="s">
        <v>51</v>
      </c>
      <c r="D63" s="2" t="s">
        <v>137</v>
      </c>
      <c r="E63" s="1">
        <v>149</v>
      </c>
      <c r="F63" s="1">
        <v>2868.8</v>
      </c>
      <c r="G63" s="37">
        <v>177043.46</v>
      </c>
      <c r="H63" s="37">
        <v>118619.12</v>
      </c>
      <c r="I63" s="47">
        <v>42237</v>
      </c>
      <c r="J63" s="47">
        <v>42916</v>
      </c>
      <c r="K63" s="47">
        <v>42916</v>
      </c>
      <c r="L63" s="30">
        <v>597</v>
      </c>
      <c r="M63" s="67" t="s">
        <v>53</v>
      </c>
      <c r="N63" s="48">
        <v>679</v>
      </c>
      <c r="O63" s="48"/>
      <c r="P63" s="48"/>
      <c r="Q63" s="48"/>
      <c r="R63" s="48"/>
    </row>
    <row r="64" spans="2:18" s="2" customFormat="1" ht="9.75">
      <c r="B64" s="65" t="s">
        <v>138</v>
      </c>
      <c r="C64" s="65" t="s">
        <v>51</v>
      </c>
      <c r="D64" s="2" t="s">
        <v>139</v>
      </c>
      <c r="E64" s="1">
        <v>116</v>
      </c>
      <c r="F64" s="1">
        <v>1179.4</v>
      </c>
      <c r="G64" s="37">
        <v>155729.86</v>
      </c>
      <c r="H64" s="37">
        <v>155729.86</v>
      </c>
      <c r="I64" s="47">
        <v>41926</v>
      </c>
      <c r="J64" s="47">
        <v>42916</v>
      </c>
      <c r="K64" s="47">
        <v>42916</v>
      </c>
      <c r="L64" s="30">
        <v>597</v>
      </c>
      <c r="M64" s="67" t="s">
        <v>56</v>
      </c>
      <c r="N64" s="48">
        <v>990</v>
      </c>
      <c r="O64" s="48"/>
      <c r="P64" s="48"/>
      <c r="Q64" s="48"/>
      <c r="R64" s="48"/>
    </row>
    <row r="65" spans="2:18" s="2" customFormat="1" ht="9.75">
      <c r="B65" s="65" t="s">
        <v>140</v>
      </c>
      <c r="C65" s="65" t="s">
        <v>51</v>
      </c>
      <c r="D65" s="2" t="s">
        <v>141</v>
      </c>
      <c r="E65" s="1">
        <v>85</v>
      </c>
      <c r="F65" s="1">
        <v>542.8</v>
      </c>
      <c r="G65" s="37">
        <v>89307.05</v>
      </c>
      <c r="H65" s="37">
        <v>8930.71</v>
      </c>
      <c r="I65" s="47">
        <v>41870</v>
      </c>
      <c r="J65" s="47">
        <v>42916</v>
      </c>
      <c r="K65" s="47">
        <v>42916</v>
      </c>
      <c r="L65" s="30">
        <v>597</v>
      </c>
      <c r="M65" s="67" t="s">
        <v>56</v>
      </c>
      <c r="N65" s="48">
        <v>1046</v>
      </c>
      <c r="O65" s="48"/>
      <c r="P65" s="48"/>
      <c r="Q65" s="48"/>
      <c r="R65" s="48"/>
    </row>
    <row r="66" spans="2:18" s="2" customFormat="1" ht="9.75">
      <c r="B66" s="65" t="s">
        <v>142</v>
      </c>
      <c r="C66" s="65" t="s">
        <v>51</v>
      </c>
      <c r="D66" s="2" t="s">
        <v>143</v>
      </c>
      <c r="E66" s="1">
        <v>103</v>
      </c>
      <c r="F66" s="1">
        <v>725.6</v>
      </c>
      <c r="G66" s="37">
        <v>63647.58</v>
      </c>
      <c r="H66" s="37">
        <v>13365.99</v>
      </c>
      <c r="I66" s="47">
        <v>41717</v>
      </c>
      <c r="J66" s="47">
        <v>42916</v>
      </c>
      <c r="K66" s="47">
        <v>42916</v>
      </c>
      <c r="L66" s="30">
        <v>597</v>
      </c>
      <c r="M66" s="67" t="s">
        <v>72</v>
      </c>
      <c r="N66" s="48">
        <v>1199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51</v>
      </c>
      <c r="D67" s="2" t="s">
        <v>145</v>
      </c>
      <c r="E67" s="1">
        <v>21</v>
      </c>
      <c r="F67" s="1">
        <v>300.6</v>
      </c>
      <c r="G67" s="37">
        <v>5869.65</v>
      </c>
      <c r="H67" s="37">
        <v>586.97</v>
      </c>
      <c r="I67" s="47">
        <v>42207</v>
      </c>
      <c r="J67" s="47">
        <v>42916</v>
      </c>
      <c r="K67" s="47">
        <v>42916</v>
      </c>
      <c r="L67" s="30">
        <v>597</v>
      </c>
      <c r="M67" s="67" t="s">
        <v>88</v>
      </c>
      <c r="N67" s="48">
        <v>709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51</v>
      </c>
      <c r="D68" s="2" t="s">
        <v>147</v>
      </c>
      <c r="E68" s="1">
        <v>428</v>
      </c>
      <c r="F68" s="1">
        <v>3659.6</v>
      </c>
      <c r="G68" s="37">
        <v>385735.2</v>
      </c>
      <c r="H68" s="37">
        <v>335589.62</v>
      </c>
      <c r="I68" s="47">
        <v>41612</v>
      </c>
      <c r="J68" s="47">
        <v>42916</v>
      </c>
      <c r="K68" s="47">
        <v>42916</v>
      </c>
      <c r="L68" s="30">
        <v>597</v>
      </c>
      <c r="M68" s="67" t="s">
        <v>56</v>
      </c>
      <c r="N68" s="48">
        <v>1304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51</v>
      </c>
      <c r="D69" s="2" t="s">
        <v>149</v>
      </c>
      <c r="E69" s="1">
        <v>168</v>
      </c>
      <c r="F69" s="1">
        <v>2365.2</v>
      </c>
      <c r="G69" s="37">
        <v>48511.5</v>
      </c>
      <c r="H69" s="37">
        <v>4851.15</v>
      </c>
      <c r="I69" s="47">
        <v>41227</v>
      </c>
      <c r="J69" s="47">
        <v>42916</v>
      </c>
      <c r="K69" s="47">
        <v>42916</v>
      </c>
      <c r="L69" s="30">
        <v>597</v>
      </c>
      <c r="M69" s="67" t="s">
        <v>88</v>
      </c>
      <c r="N69" s="48">
        <v>1689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215</v>
      </c>
      <c r="F70" s="1">
        <v>4782.6</v>
      </c>
      <c r="G70" s="37">
        <v>705599</v>
      </c>
      <c r="H70" s="37">
        <v>486863.52</v>
      </c>
      <c r="I70" s="47">
        <v>41935</v>
      </c>
      <c r="J70" s="47">
        <v>42916</v>
      </c>
      <c r="K70" s="47">
        <v>42916</v>
      </c>
      <c r="L70" s="30">
        <v>597</v>
      </c>
      <c r="M70" s="67" t="s">
        <v>85</v>
      </c>
      <c r="N70" s="48">
        <v>981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40</v>
      </c>
      <c r="F71" s="1">
        <v>754.2</v>
      </c>
      <c r="G71" s="37">
        <v>32120.58</v>
      </c>
      <c r="H71" s="37">
        <v>3212.06</v>
      </c>
      <c r="I71" s="47">
        <v>42230</v>
      </c>
      <c r="J71" s="47">
        <v>42916</v>
      </c>
      <c r="K71" s="47">
        <v>42916</v>
      </c>
      <c r="L71" s="30">
        <v>597</v>
      </c>
      <c r="M71" s="67" t="s">
        <v>95</v>
      </c>
      <c r="N71" s="48">
        <v>686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159</v>
      </c>
      <c r="F72" s="1">
        <v>1962.2</v>
      </c>
      <c r="G72" s="37">
        <v>192581.4</v>
      </c>
      <c r="H72" s="37">
        <v>26961.4</v>
      </c>
      <c r="I72" s="47">
        <v>41935</v>
      </c>
      <c r="J72" s="47">
        <v>42916</v>
      </c>
      <c r="K72" s="47">
        <v>42916</v>
      </c>
      <c r="L72" s="30">
        <v>597</v>
      </c>
      <c r="M72" s="67" t="s">
        <v>56</v>
      </c>
      <c r="N72" s="48">
        <v>981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114</v>
      </c>
      <c r="F73" s="1">
        <v>880.4</v>
      </c>
      <c r="G73" s="37">
        <v>67576.9</v>
      </c>
      <c r="H73" s="37">
        <v>6757.69</v>
      </c>
      <c r="I73" s="47">
        <v>41940</v>
      </c>
      <c r="J73" s="47">
        <v>42916</v>
      </c>
      <c r="K73" s="47">
        <v>42916</v>
      </c>
      <c r="L73" s="30">
        <v>597</v>
      </c>
      <c r="M73" s="67" t="s">
        <v>88</v>
      </c>
      <c r="N73" s="48">
        <v>976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15</v>
      </c>
      <c r="F74" s="1">
        <v>189</v>
      </c>
      <c r="G74" s="37">
        <v>16288.9</v>
      </c>
      <c r="H74" s="37">
        <v>16288.9</v>
      </c>
      <c r="I74" s="47">
        <v>42312</v>
      </c>
      <c r="J74" s="47">
        <v>42916</v>
      </c>
      <c r="K74" s="47">
        <v>42916</v>
      </c>
      <c r="L74" s="30">
        <v>597</v>
      </c>
      <c r="M74" s="67" t="s">
        <v>160</v>
      </c>
      <c r="N74" s="48">
        <v>604</v>
      </c>
      <c r="O74" s="48"/>
      <c r="P74" s="48"/>
      <c r="Q74" s="48"/>
      <c r="R74" s="48"/>
    </row>
    <row r="75" spans="2:18" s="2" customFormat="1" ht="9.75">
      <c r="B75" s="65" t="s">
        <v>161</v>
      </c>
      <c r="C75" s="65" t="s">
        <v>51</v>
      </c>
      <c r="D75" s="2" t="s">
        <v>162</v>
      </c>
      <c r="E75" s="1">
        <v>110</v>
      </c>
      <c r="F75" s="1">
        <v>1745.6</v>
      </c>
      <c r="G75" s="37">
        <v>35769.65</v>
      </c>
      <c r="H75" s="37">
        <v>3576.97</v>
      </c>
      <c r="I75" s="47">
        <v>42283</v>
      </c>
      <c r="J75" s="47">
        <v>42916</v>
      </c>
      <c r="K75" s="47">
        <v>42916</v>
      </c>
      <c r="L75" s="30">
        <v>597</v>
      </c>
      <c r="M75" s="67" t="s">
        <v>65</v>
      </c>
      <c r="N75" s="48">
        <v>633</v>
      </c>
      <c r="O75" s="48"/>
      <c r="P75" s="48"/>
      <c r="Q75" s="48"/>
      <c r="R75" s="48"/>
    </row>
    <row r="76" spans="2:18" s="2" customFormat="1" ht="9.75">
      <c r="B76" s="65" t="s">
        <v>163</v>
      </c>
      <c r="C76" s="65" t="s">
        <v>51</v>
      </c>
      <c r="D76" s="2" t="s">
        <v>164</v>
      </c>
      <c r="E76" s="1">
        <v>194</v>
      </c>
      <c r="F76" s="1">
        <v>1810.2</v>
      </c>
      <c r="G76" s="37">
        <v>149958.5</v>
      </c>
      <c r="H76" s="37">
        <v>118467.21</v>
      </c>
      <c r="I76" s="47">
        <v>41652</v>
      </c>
      <c r="J76" s="47">
        <v>42916</v>
      </c>
      <c r="K76" s="47">
        <v>42916</v>
      </c>
      <c r="L76" s="30">
        <v>597</v>
      </c>
      <c r="M76" s="67" t="s">
        <v>56</v>
      </c>
      <c r="N76" s="48">
        <v>1264</v>
      </c>
      <c r="O76" s="48"/>
      <c r="P76" s="48"/>
      <c r="Q76" s="48"/>
      <c r="R76" s="48"/>
    </row>
    <row r="77" spans="2:18" s="2" customFormat="1" ht="9.75">
      <c r="B77" s="65" t="s">
        <v>165</v>
      </c>
      <c r="C77" s="65" t="s">
        <v>51</v>
      </c>
      <c r="D77" s="2" t="s">
        <v>166</v>
      </c>
      <c r="E77" s="1">
        <v>164</v>
      </c>
      <c r="F77" s="1">
        <v>1918.2</v>
      </c>
      <c r="G77" s="37">
        <v>205374.26</v>
      </c>
      <c r="H77" s="37">
        <v>20537.43</v>
      </c>
      <c r="I77" s="47">
        <v>42270</v>
      </c>
      <c r="J77" s="47">
        <v>43281</v>
      </c>
      <c r="K77" s="47">
        <v>43281</v>
      </c>
      <c r="L77" s="30">
        <v>962</v>
      </c>
      <c r="M77" s="67" t="s">
        <v>53</v>
      </c>
      <c r="N77" s="48">
        <v>1011</v>
      </c>
      <c r="O77" s="48"/>
      <c r="P77" s="48"/>
      <c r="Q77" s="48"/>
      <c r="R77" s="48"/>
    </row>
    <row r="78" spans="2:18" s="2" customFormat="1" ht="9.75">
      <c r="B78" s="65" t="s">
        <v>167</v>
      </c>
      <c r="C78" s="65" t="s">
        <v>51</v>
      </c>
      <c r="D78" s="2" t="s">
        <v>168</v>
      </c>
      <c r="E78" s="1">
        <v>108</v>
      </c>
      <c r="F78" s="1">
        <v>2521</v>
      </c>
      <c r="G78" s="37">
        <v>120808.07</v>
      </c>
      <c r="H78" s="37">
        <v>12080.81</v>
      </c>
      <c r="I78" s="47">
        <v>42276</v>
      </c>
      <c r="J78" s="47">
        <v>43281</v>
      </c>
      <c r="K78" s="47">
        <v>43281</v>
      </c>
      <c r="L78" s="30">
        <v>962</v>
      </c>
      <c r="M78" s="67" t="s">
        <v>53</v>
      </c>
      <c r="N78" s="48">
        <v>1005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158</v>
      </c>
      <c r="F79" s="1">
        <v>1765.4</v>
      </c>
      <c r="G79" s="37">
        <v>134891.14</v>
      </c>
      <c r="H79" s="37">
        <v>91725.97</v>
      </c>
      <c r="I79" s="47">
        <v>42233</v>
      </c>
      <c r="J79" s="47">
        <v>43281</v>
      </c>
      <c r="K79" s="47">
        <v>43281</v>
      </c>
      <c r="L79" s="30">
        <v>962</v>
      </c>
      <c r="M79" s="67" t="s">
        <v>95</v>
      </c>
      <c r="N79" s="48">
        <v>1048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207</v>
      </c>
      <c r="F80" s="1">
        <v>2265.6</v>
      </c>
      <c r="G80" s="37">
        <v>471478.27</v>
      </c>
      <c r="H80" s="37">
        <v>47147.83</v>
      </c>
      <c r="I80" s="47">
        <v>41982</v>
      </c>
      <c r="J80" s="47">
        <v>43281</v>
      </c>
      <c r="K80" s="47">
        <v>43281</v>
      </c>
      <c r="L80" s="30">
        <v>962</v>
      </c>
      <c r="M80" s="67" t="s">
        <v>110</v>
      </c>
      <c r="N80" s="48">
        <v>1299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195</v>
      </c>
      <c r="F81" s="1">
        <v>1759</v>
      </c>
      <c r="G81" s="37">
        <v>151076.69</v>
      </c>
      <c r="H81" s="37">
        <v>15107.67</v>
      </c>
      <c r="I81" s="47">
        <v>42234</v>
      </c>
      <c r="J81" s="47">
        <v>43281</v>
      </c>
      <c r="K81" s="47">
        <v>43281</v>
      </c>
      <c r="L81" s="30">
        <v>962</v>
      </c>
      <c r="M81" s="67" t="s">
        <v>95</v>
      </c>
      <c r="N81" s="48">
        <v>1047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126</v>
      </c>
      <c r="F82" s="1">
        <v>1697</v>
      </c>
      <c r="G82" s="37">
        <v>192176.9</v>
      </c>
      <c r="H82" s="37">
        <v>19217.69</v>
      </c>
      <c r="I82" s="47">
        <v>42275</v>
      </c>
      <c r="J82" s="47">
        <v>43281</v>
      </c>
      <c r="K82" s="47">
        <v>43281</v>
      </c>
      <c r="L82" s="30">
        <v>962</v>
      </c>
      <c r="M82" s="67" t="s">
        <v>95</v>
      </c>
      <c r="N82" s="48">
        <v>1006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310</v>
      </c>
      <c r="F83" s="1">
        <v>3265</v>
      </c>
      <c r="G83" s="37">
        <v>418588.2</v>
      </c>
      <c r="H83" s="37">
        <v>41858.82</v>
      </c>
      <c r="I83" s="47">
        <v>42010</v>
      </c>
      <c r="J83" s="47">
        <v>43281</v>
      </c>
      <c r="K83" s="47">
        <v>43281</v>
      </c>
      <c r="L83" s="30">
        <v>962</v>
      </c>
      <c r="M83" s="67" t="s">
        <v>56</v>
      </c>
      <c r="N83" s="48">
        <v>1271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132</v>
      </c>
      <c r="F84" s="1">
        <v>1133.8</v>
      </c>
      <c r="G84" s="37">
        <v>111171</v>
      </c>
      <c r="H84" s="37">
        <v>11117.1</v>
      </c>
      <c r="I84" s="47">
        <v>42317</v>
      </c>
      <c r="J84" s="47">
        <v>43281</v>
      </c>
      <c r="K84" s="47">
        <v>43281</v>
      </c>
      <c r="L84" s="30">
        <v>962</v>
      </c>
      <c r="M84" s="67" t="s">
        <v>65</v>
      </c>
      <c r="N84" s="48">
        <v>964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214</v>
      </c>
      <c r="F85" s="1">
        <v>4362.8</v>
      </c>
      <c r="G85" s="37">
        <v>235159.4</v>
      </c>
      <c r="H85" s="37">
        <v>23515.94</v>
      </c>
      <c r="I85" s="47">
        <v>42307</v>
      </c>
      <c r="J85" s="47">
        <v>43281</v>
      </c>
      <c r="K85" s="47">
        <v>43281</v>
      </c>
      <c r="L85" s="30">
        <v>962</v>
      </c>
      <c r="M85" s="67" t="s">
        <v>183</v>
      </c>
      <c r="N85" s="48">
        <v>974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141</v>
      </c>
      <c r="F86" s="1">
        <v>2301.6</v>
      </c>
      <c r="G86" s="37">
        <v>133181.3</v>
      </c>
      <c r="H86" s="37">
        <v>13318.13</v>
      </c>
      <c r="I86" s="47">
        <v>42032</v>
      </c>
      <c r="J86" s="47">
        <v>43281</v>
      </c>
      <c r="K86" s="47">
        <v>43281</v>
      </c>
      <c r="L86" s="30">
        <v>962</v>
      </c>
      <c r="M86" s="67" t="s">
        <v>56</v>
      </c>
      <c r="N86" s="48">
        <v>1249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70</v>
      </c>
      <c r="F87" s="1">
        <v>1370.4</v>
      </c>
      <c r="G87" s="37">
        <v>22932.2</v>
      </c>
      <c r="H87" s="37">
        <v>2293.22</v>
      </c>
      <c r="I87" s="47">
        <v>41978</v>
      </c>
      <c r="J87" s="47">
        <v>43281</v>
      </c>
      <c r="K87" s="47">
        <v>43281</v>
      </c>
      <c r="L87" s="30">
        <v>962</v>
      </c>
      <c r="M87" s="67" t="s">
        <v>188</v>
      </c>
      <c r="N87" s="48">
        <v>1303</v>
      </c>
      <c r="O87" s="48"/>
      <c r="P87" s="48"/>
      <c r="Q87" s="48"/>
      <c r="R87" s="48"/>
    </row>
    <row r="88" spans="2:18" s="2" customFormat="1" ht="9.75">
      <c r="B88" s="65" t="s">
        <v>189</v>
      </c>
      <c r="C88" s="65" t="s">
        <v>51</v>
      </c>
      <c r="D88" s="2" t="s">
        <v>190</v>
      </c>
      <c r="E88" s="1">
        <v>179</v>
      </c>
      <c r="F88" s="1">
        <v>1553.8</v>
      </c>
      <c r="G88" s="37">
        <v>32437.15</v>
      </c>
      <c r="H88" s="37">
        <v>3245</v>
      </c>
      <c r="I88" s="47">
        <v>41995</v>
      </c>
      <c r="J88" s="47">
        <v>43281</v>
      </c>
      <c r="K88" s="47">
        <v>43281</v>
      </c>
      <c r="L88" s="30">
        <v>962</v>
      </c>
      <c r="M88" s="67" t="s">
        <v>85</v>
      </c>
      <c r="N88" s="48">
        <v>1286</v>
      </c>
      <c r="O88" s="48"/>
      <c r="P88" s="48"/>
      <c r="Q88" s="48"/>
      <c r="R88" s="48"/>
    </row>
    <row r="89" spans="2:18" s="2" customFormat="1" ht="9.75">
      <c r="B89" s="65" t="s">
        <v>191</v>
      </c>
      <c r="C89" s="65" t="s">
        <v>51</v>
      </c>
      <c r="D89" s="2" t="s">
        <v>192</v>
      </c>
      <c r="E89" s="1">
        <v>147</v>
      </c>
      <c r="F89" s="1">
        <v>1202.2</v>
      </c>
      <c r="G89" s="37">
        <v>115562.9</v>
      </c>
      <c r="H89" s="37">
        <v>11556.29</v>
      </c>
      <c r="I89" s="47">
        <v>42255</v>
      </c>
      <c r="J89" s="47">
        <v>43281</v>
      </c>
      <c r="K89" s="47">
        <v>43281</v>
      </c>
      <c r="L89" s="30">
        <v>962</v>
      </c>
      <c r="M89" s="67" t="s">
        <v>193</v>
      </c>
      <c r="N89" s="48">
        <v>1026</v>
      </c>
      <c r="O89" s="48"/>
      <c r="P89" s="48"/>
      <c r="Q89" s="48"/>
      <c r="R89" s="48"/>
    </row>
    <row r="90" spans="2:18" s="2" customFormat="1" ht="9.75">
      <c r="B90" s="65" t="s">
        <v>194</v>
      </c>
      <c r="C90" s="65" t="s">
        <v>51</v>
      </c>
      <c r="D90" s="2" t="s">
        <v>195</v>
      </c>
      <c r="E90" s="1">
        <v>107</v>
      </c>
      <c r="F90" s="1">
        <v>548.2</v>
      </c>
      <c r="G90" s="37">
        <v>77079.99</v>
      </c>
      <c r="H90" s="37">
        <v>23894.79</v>
      </c>
      <c r="I90" s="47">
        <v>42234</v>
      </c>
      <c r="J90" s="47">
        <v>43281</v>
      </c>
      <c r="K90" s="47">
        <v>43281</v>
      </c>
      <c r="L90" s="30">
        <v>962</v>
      </c>
      <c r="M90" s="67" t="s">
        <v>196</v>
      </c>
      <c r="N90" s="48">
        <v>1047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174</v>
      </c>
      <c r="F91" s="1">
        <v>1154.6</v>
      </c>
      <c r="G91" s="37">
        <v>141927.11</v>
      </c>
      <c r="H91" s="37">
        <v>61028.66</v>
      </c>
      <c r="I91" s="47">
        <v>42263</v>
      </c>
      <c r="J91" s="47">
        <v>43281</v>
      </c>
      <c r="K91" s="47">
        <v>43281</v>
      </c>
      <c r="L91" s="30">
        <v>962</v>
      </c>
      <c r="M91" s="67" t="s">
        <v>196</v>
      </c>
      <c r="N91" s="48">
        <v>1018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98</v>
      </c>
      <c r="F92" s="1">
        <v>1728.2</v>
      </c>
      <c r="G92" s="37">
        <v>42651.3</v>
      </c>
      <c r="H92" s="37">
        <v>4265.13</v>
      </c>
      <c r="I92" s="47">
        <v>42145</v>
      </c>
      <c r="J92" s="47">
        <v>43281</v>
      </c>
      <c r="K92" s="47">
        <v>43281</v>
      </c>
      <c r="L92" s="30">
        <v>962</v>
      </c>
      <c r="M92" s="67" t="s">
        <v>183</v>
      </c>
      <c r="N92" s="48">
        <v>1136</v>
      </c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2015-11-13T01:52:24Z</dcterms:modified>
  <cp:category/>
  <cp:version/>
  <cp:contentType/>
  <cp:contentStatus/>
</cp:coreProperties>
</file>