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<sst xmlns="http://schemas.openxmlformats.org/spreadsheetml/2006/main" count="380" uniqueCount="232">
  <si>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</si>
  <si>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</si>
  <si>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</si>
  <si>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</si>
  <si>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</si>
  <si>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</si>
  <si>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</si>
  <si>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</si>
  <si>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</si>
  <si>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</si>
  <si>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</si>
  <si>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</si>
  <si>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</si>
  <si>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</si>
  <si>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</si>
  <si>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</si>
  <si>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</si>
  <si>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</si>
  <si>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</si>
  <si>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</si>
  <si>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</si>
  <si>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</si>
  <si>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</si>
  <si>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</si>
  <si>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</si>
  <si>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</si>
  <si>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</si>
  <si>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</si>
  <si>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</si>
  <si>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</si>
  <si>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</si>
  <si>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</si>
  <si>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</si>
  <si>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</si>
  <si>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</si>
  <si>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</si>
  <si>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</si>
  <si>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</si>
  <si>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</si>
  <si>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</si>
  <si>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</si>
  <si>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</si>
  <si>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</si>
  <si>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</si>
  <si>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</si>
  <si>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</si>
  <si>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</si>
  <si>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</si>
  <si>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</si>
  <si>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</si>
  <si>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631000102</t>
  </si>
  <si>
    <t>1</t>
  </si>
  <si>
    <t xml:space="preserve">ANT HARDWOODS                 </t>
  </si>
  <si>
    <t xml:space="preserve">CHANEY CREEK CONSTRUCTION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</si>
  <si>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</si>
  <si>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</si>
  <si>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</si>
  <si>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</si>
  <si>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</si>
  <si>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630370301</t>
  </si>
  <si>
    <t xml:space="preserve">ROLLWAYS RED PINE             </t>
  </si>
  <si>
    <t>630500301</t>
  </si>
  <si>
    <t xml:space="preserve">BEAR BAIT PINE                </t>
  </si>
  <si>
    <t xml:space="preserve">BRUCE BUNDY                         </t>
  </si>
  <si>
    <t>630150501</t>
  </si>
  <si>
    <t xml:space="preserve">C13 JACK PINE                 </t>
  </si>
  <si>
    <t>630100501</t>
  </si>
  <si>
    <t xml:space="preserve">COMEBACK JACK               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</si>
  <si>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</si>
  <si>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</si>
  <si>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</si>
  <si>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</si>
  <si>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</si>
  <si>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 xml:space="preserve">SHAWN MUMA                          </t>
  </si>
  <si>
    <t>630230201</t>
  </si>
  <si>
    <t xml:space="preserve">RIGHT HOOK ASPEN              </t>
  </si>
  <si>
    <t>630360301</t>
  </si>
  <si>
    <t xml:space="preserve">SEA SHELL SEAT                </t>
  </si>
  <si>
    <t xml:space="preserve">PACOLA, DONALD                </t>
  </si>
  <si>
    <t>630120501</t>
  </si>
  <si>
    <t xml:space="preserve">TWIN CREEK EAST JACK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</si>
  <si>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</si>
  <si>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</si>
  <si>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</si>
  <si>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</si>
  <si>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</si>
  <si>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630330401</t>
  </si>
  <si>
    <t xml:space="preserve">STRATFORD WHITE               </t>
  </si>
  <si>
    <t>630100201</t>
  </si>
  <si>
    <t xml:space="preserve">TRUFFLE PINE                  </t>
  </si>
  <si>
    <t xml:space="preserve">BLAKE FOREST PRODUCTS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</si>
  <si>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</si>
  <si>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</si>
  <si>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</si>
  <si>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</si>
  <si>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</si>
  <si>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630250301</t>
  </si>
  <si>
    <t xml:space="preserve">87 RP PIECES    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</si>
  <si>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</si>
  <si>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</si>
  <si>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</si>
  <si>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</si>
  <si>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</si>
  <si>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</si>
  <si>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 xml:space="preserve">ROTHIG FOREST PRODUCTS, INC.  </t>
  </si>
  <si>
    <t>630150201</t>
  </si>
  <si>
    <t xml:space="preserve">DUSTY PINE                    </t>
  </si>
  <si>
    <t xml:space="preserve">NORTHERN TIMBERLANDS, INC.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</si>
  <si>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</si>
  <si>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</si>
  <si>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</si>
  <si>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</si>
  <si>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</si>
  <si>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</si>
  <si>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</si>
  <si>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>630080401</t>
  </si>
  <si>
    <t xml:space="preserve">HIGH CENTER                   </t>
  </si>
  <si>
    <t xml:space="preserve">DOYLE FOREST PRODUCTS         </t>
  </si>
  <si>
    <t>630430301</t>
  </si>
  <si>
    <t xml:space="preserve">INDIAN PIPE MIX               </t>
  </si>
  <si>
    <t>WEMPLE FOREST PROD-KIMMEL CORP</t>
  </si>
  <si>
    <t>630940101</t>
  </si>
  <si>
    <t xml:space="preserve">SPRUCE EDGE                   </t>
  </si>
  <si>
    <t>630240401</t>
  </si>
  <si>
    <t xml:space="preserve">WUOTILA ASPEN                 </t>
  </si>
  <si>
    <t xml:space="preserve">MALBURG FOREST PRODUCTS INC   </t>
  </si>
  <si>
    <t>630480401</t>
  </si>
  <si>
    <t xml:space="preserve">66-RP                         </t>
  </si>
  <si>
    <t>630410301</t>
  </si>
  <si>
    <t xml:space="preserve">BRINKS ASPEN                  </t>
  </si>
  <si>
    <t>630510401</t>
  </si>
  <si>
    <t xml:space="preserve">DIXIE PINE                    </t>
  </si>
  <si>
    <t>630030201</t>
  </si>
  <si>
    <t xml:space="preserve">JIM DANDY OAK                 </t>
  </si>
  <si>
    <t xml:space="preserve">NORTHWEST HARDWOODS           </t>
  </si>
  <si>
    <t>630450401</t>
  </si>
  <si>
    <t xml:space="preserve">M-55 MIX                      </t>
  </si>
  <si>
    <t>630010201</t>
  </si>
  <si>
    <t xml:space="preserve">RED DOG HARDWOODS             </t>
  </si>
  <si>
    <t>630230401</t>
  </si>
  <si>
    <t xml:space="preserve">TWO-STRIPE PINE               </t>
  </si>
  <si>
    <t>630040302</t>
  </si>
  <si>
    <t xml:space="preserve">WILLIES ASPEN 2               </t>
  </si>
  <si>
    <t xml:space="preserve">OUTMAN FOREST PRODUCTS        </t>
  </si>
  <si>
    <t>639020601</t>
  </si>
  <si>
    <t xml:space="preserve">OUTBACK ASPEN                 </t>
  </si>
  <si>
    <t xml:space="preserve">ROD HARTER                        </t>
  </si>
  <si>
    <t>630060401</t>
  </si>
  <si>
    <t xml:space="preserve">BOWMAN REMOVAL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</si>
  <si>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</si>
  <si>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</si>
  <si>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</si>
  <si>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</si>
  <si>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</si>
  <si>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</si>
  <si>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630380401</t>
  </si>
  <si>
    <t xml:space="preserve">PINELAND ASPEN                </t>
  </si>
  <si>
    <t xml:space="preserve">S.D.WARREN SERVICE COMPANY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</si>
  <si>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</si>
  <si>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</si>
  <si>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</si>
  <si>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</si>
  <si>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</si>
  <si>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630320401</t>
  </si>
  <si>
    <t xml:space="preserve">DOYLE VOICE ASPEN             </t>
  </si>
  <si>
    <t>630290401</t>
  </si>
  <si>
    <t xml:space="preserve">GARY'S SOGGY BOOTS            </t>
  </si>
  <si>
    <t xml:space="preserve">ROBERT GENTZ FOREST PRODUCTS  </t>
  </si>
  <si>
    <t>630350401</t>
  </si>
  <si>
    <t xml:space="preserve">HABITAT ASPEN                 </t>
  </si>
  <si>
    <t xml:space="preserve">THE TREE DOC, INC.            </t>
  </si>
  <si>
    <t>630420401</t>
  </si>
  <si>
    <t xml:space="preserve">HAYFIELD MIX                  </t>
  </si>
  <si>
    <t>630070501</t>
  </si>
  <si>
    <t xml:space="preserve">HIPPO HARDWOODS               </t>
  </si>
  <si>
    <t xml:space="preserve">DYERS SAWMILL, INC.           </t>
  </si>
  <si>
    <t>630280401</t>
  </si>
  <si>
    <t xml:space="preserve">KINGS PINE                    </t>
  </si>
  <si>
    <t>630280501</t>
  </si>
  <si>
    <t xml:space="preserve">LIL OLE RED           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</si>
  <si>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</si>
  <si>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</si>
  <si>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</si>
  <si>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</si>
  <si>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</si>
  <si>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</si>
  <si>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 xml:space="preserve">DAN BUNDY LOGGING INC.        </t>
  </si>
  <si>
    <t>630270501</t>
  </si>
  <si>
    <t xml:space="preserve">ROUGH ROW PINE                </t>
  </si>
  <si>
    <t>630310401</t>
  </si>
  <si>
    <t xml:space="preserve">SCARLET TANAGER OAK           </t>
  </si>
  <si>
    <t>630010501</t>
  </si>
  <si>
    <t xml:space="preserve">SCAVENGER MIX                 </t>
  </si>
  <si>
    <t>630540501</t>
  </si>
  <si>
    <t xml:space="preserve">SMITH'S STRIPS                </t>
  </si>
  <si>
    <t xml:space="preserve">CHRIS MUMA          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</si>
  <si>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</si>
  <si>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</si>
  <si>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</si>
  <si>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</si>
  <si>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</si>
  <si>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630480502</t>
  </si>
  <si>
    <t xml:space="preserve">SHOELESS ASPEN                </t>
  </si>
  <si>
    <t xml:space="preserve">HOLMES LOGGING                </t>
  </si>
  <si>
    <t>630340501</t>
  </si>
  <si>
    <t xml:space="preserve">THIRD THIN PINE               </t>
  </si>
  <si>
    <t>630310501</t>
  </si>
  <si>
    <t xml:space="preserve">VILLE TURNER ASPEN            </t>
  </si>
  <si>
    <t>630320501</t>
  </si>
  <si>
    <t xml:space="preserve">WALKER ASPEN                  </t>
  </si>
  <si>
    <t>630380501</t>
  </si>
  <si>
    <t xml:space="preserve">MESIC MIX                     </t>
  </si>
  <si>
    <t>630430501</t>
  </si>
  <si>
    <t xml:space="preserve">MIKE &amp; TONY PINE              </t>
  </si>
  <si>
    <t>630020501</t>
  </si>
  <si>
    <t xml:space="preserve">PROLO IX          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</si>
  <si>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</si>
  <si>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</si>
  <si>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</si>
  <si>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</si>
  <si>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</si>
  <si>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</si>
  <si>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</si>
  <si>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630250501</t>
  </si>
  <si>
    <t xml:space="preserve">STRIEF RD. MIX                </t>
  </si>
  <si>
    <t>630370501</t>
  </si>
  <si>
    <t xml:space="preserve">TURNER PINE VILLE             </t>
  </si>
  <si>
    <t>630080501</t>
  </si>
  <si>
    <t xml:space="preserve">REEDSBURG CROSSING            </t>
  </si>
  <si>
    <t>630110501</t>
  </si>
  <si>
    <t xml:space="preserve">STEEP 66 OAK                  </t>
  </si>
  <si>
    <t xml:space="preserve">                                  as of February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</si>
</sst>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14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5509.900000000001</v>
      </c>
      <c r="L17" s="30"/>
    </row>
    <row r="18" spans="4:12" ht="12.75">
      <c r="D18" s="12" t="s">
        <v>37</v>
      </c>
      <c r="G18" s="21">
        <f>DSUM(DATABASE,5,U15:U16)</f>
        <v>95233.48999999998</v>
      </c>
      <c r="L18" s="30"/>
    </row>
    <row r="19" spans="4:12" ht="12.75">
      <c r="D19" s="12" t="s">
        <v>34</v>
      </c>
      <c r="G19" s="18">
        <f>DSUM(DATABASE,6,V15:V16)</f>
        <v>4600236.919999998</v>
      </c>
      <c r="L19" s="30"/>
    </row>
    <row r="20" spans="4:12" ht="12.75">
      <c r="D20" s="12" t="s">
        <v>38</v>
      </c>
      <c r="G20" s="18">
        <f>DSUM(DATABASE,7,W15:W16)</f>
        <v>1802605.5700000005</v>
      </c>
      <c r="L20" s="30"/>
    </row>
    <row r="21" spans="4:12" ht="12.75">
      <c r="D21" s="12" t="s">
        <v>35</v>
      </c>
      <c r="E21" s="22"/>
      <c r="F21" s="22"/>
      <c r="G21" s="18">
        <f>+G19-G20</f>
        <v>2797631.3499999978</v>
      </c>
      <c r="L21" s="30"/>
    </row>
    <row r="22" spans="4:12" ht="12.75">
      <c r="D22" s="12" t="s">
        <v>44</v>
      </c>
      <c r="E22" s="22"/>
      <c r="F22" s="22"/>
      <c r="G22" s="45">
        <f>+G20/G19</f>
        <v>0.3918505940776636</v>
      </c>
      <c r="L22" s="30"/>
    </row>
    <row r="23" spans="4:12" ht="12.75">
      <c r="D23" s="12" t="s">
        <v>40</v>
      </c>
      <c r="E23" s="22"/>
      <c r="F23" s="22"/>
      <c r="G23" s="59">
        <v>38756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2.2574260994953135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</v>
      </c>
      <c r="F31" s="1">
        <v>33</v>
      </c>
      <c r="G31" s="37">
        <v>448.3</v>
      </c>
      <c r="H31" s="37">
        <v>448.3</v>
      </c>
      <c r="I31" s="47">
        <v>37915</v>
      </c>
      <c r="J31" s="47">
        <v>38716</v>
      </c>
      <c r="K31" s="47">
        <v>38716</v>
      </c>
      <c r="L31" s="30">
        <v>-40</v>
      </c>
      <c r="M31" s="30" t="s">
        <v>53</v>
      </c>
      <c r="N31" s="48">
        <v>801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102</v>
      </c>
      <c r="F32" s="1">
        <v>1009.8</v>
      </c>
      <c r="G32" s="37">
        <v>34217.01</v>
      </c>
      <c r="H32" s="37">
        <v>34217.01</v>
      </c>
      <c r="I32" s="47">
        <v>37991</v>
      </c>
      <c r="J32" s="47">
        <v>38717</v>
      </c>
      <c r="K32" s="47">
        <v>38717</v>
      </c>
      <c r="L32" s="30">
        <v>-39</v>
      </c>
      <c r="M32" s="30" t="s">
        <v>56</v>
      </c>
      <c r="N32" s="48">
        <v>726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86</v>
      </c>
      <c r="F33" s="1">
        <v>805.1</v>
      </c>
      <c r="G33" s="37">
        <v>31986.62</v>
      </c>
      <c r="H33" s="37">
        <v>31986.62</v>
      </c>
      <c r="I33" s="47">
        <v>37991</v>
      </c>
      <c r="J33" s="47">
        <v>38717</v>
      </c>
      <c r="K33" s="47">
        <v>38717</v>
      </c>
      <c r="L33" s="30">
        <v>-39</v>
      </c>
      <c r="M33" s="30" t="s">
        <v>56</v>
      </c>
      <c r="N33" s="48">
        <v>726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54</v>
      </c>
      <c r="F34" s="1">
        <v>820.3</v>
      </c>
      <c r="G34" s="37">
        <v>56534.39</v>
      </c>
      <c r="H34" s="37">
        <v>56534.39</v>
      </c>
      <c r="I34" s="47">
        <v>37998</v>
      </c>
      <c r="J34" s="47">
        <v>38717</v>
      </c>
      <c r="K34" s="47">
        <v>38717</v>
      </c>
      <c r="L34" s="30">
        <v>-39</v>
      </c>
      <c r="M34" s="30" t="s">
        <v>56</v>
      </c>
      <c r="N34" s="48">
        <v>719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33</v>
      </c>
      <c r="F35" s="1">
        <v>569.2</v>
      </c>
      <c r="G35" s="37">
        <v>19266.79</v>
      </c>
      <c r="H35" s="37">
        <v>1926.68</v>
      </c>
      <c r="I35" s="47">
        <v>38028</v>
      </c>
      <c r="J35" s="47">
        <v>38807</v>
      </c>
      <c r="K35" s="47">
        <v>38807</v>
      </c>
      <c r="L35" s="30">
        <v>51</v>
      </c>
      <c r="M35" s="30" t="s">
        <v>63</v>
      </c>
      <c r="N35" s="48">
        <v>779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114</v>
      </c>
      <c r="F36" s="1">
        <v>1370.2</v>
      </c>
      <c r="G36" s="37">
        <v>52727.6</v>
      </c>
      <c r="H36" s="37">
        <v>5272.76</v>
      </c>
      <c r="I36" s="47">
        <v>38558</v>
      </c>
      <c r="J36" s="47">
        <v>38807</v>
      </c>
      <c r="K36" s="47">
        <v>38807</v>
      </c>
      <c r="L36" s="30">
        <v>51</v>
      </c>
      <c r="M36" s="30" t="s">
        <v>56</v>
      </c>
      <c r="N36" s="48">
        <v>249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72</v>
      </c>
      <c r="F37" s="1">
        <v>1093.6</v>
      </c>
      <c r="G37" s="37">
        <v>45406</v>
      </c>
      <c r="H37" s="37">
        <v>4540.6</v>
      </c>
      <c r="I37" s="47">
        <v>38558</v>
      </c>
      <c r="J37" s="47">
        <v>38807</v>
      </c>
      <c r="K37" s="47">
        <v>38807</v>
      </c>
      <c r="L37" s="30">
        <v>51</v>
      </c>
      <c r="M37" s="30" t="s">
        <v>56</v>
      </c>
      <c r="N37" s="48">
        <v>249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174.3</v>
      </c>
      <c r="F38" s="1">
        <v>3116</v>
      </c>
      <c r="G38" s="37">
        <v>164498.98</v>
      </c>
      <c r="H38" s="37">
        <v>107914.57</v>
      </c>
      <c r="I38" s="47">
        <v>37348</v>
      </c>
      <c r="J38" s="47">
        <v>38442</v>
      </c>
      <c r="K38" s="47">
        <v>38807</v>
      </c>
      <c r="L38" s="30">
        <v>51</v>
      </c>
      <c r="M38" s="30" t="s">
        <v>70</v>
      </c>
      <c r="N38" s="48">
        <v>1459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144</v>
      </c>
      <c r="F39" s="1">
        <v>2100.2</v>
      </c>
      <c r="G39" s="37">
        <v>71984.4</v>
      </c>
      <c r="H39" s="37">
        <v>50708.22</v>
      </c>
      <c r="I39" s="47">
        <v>37706</v>
      </c>
      <c r="J39" s="47">
        <v>38442</v>
      </c>
      <c r="K39" s="47">
        <v>38807</v>
      </c>
      <c r="L39" s="30">
        <v>51</v>
      </c>
      <c r="M39" s="30" t="s">
        <v>73</v>
      </c>
      <c r="N39" s="48">
        <v>1101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31</v>
      </c>
      <c r="F40" s="1">
        <v>738.1</v>
      </c>
      <c r="G40" s="37">
        <v>27969.22</v>
      </c>
      <c r="H40" s="37">
        <v>19673.85</v>
      </c>
      <c r="I40" s="47">
        <v>37706</v>
      </c>
      <c r="J40" s="47">
        <v>38442</v>
      </c>
      <c r="K40" s="47">
        <v>38807</v>
      </c>
      <c r="L40" s="30">
        <v>51</v>
      </c>
      <c r="M40" s="30" t="s">
        <v>73</v>
      </c>
      <c r="N40" s="48">
        <v>1101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30</v>
      </c>
      <c r="F41" s="1">
        <v>338.69</v>
      </c>
      <c r="G41" s="37">
        <v>14726.55</v>
      </c>
      <c r="H41" s="37">
        <v>14726.55</v>
      </c>
      <c r="I41" s="47">
        <v>38100</v>
      </c>
      <c r="J41" s="47">
        <v>38807</v>
      </c>
      <c r="K41" s="47">
        <v>38807</v>
      </c>
      <c r="L41" s="5">
        <v>51</v>
      </c>
      <c r="M41" s="46" t="s">
        <v>78</v>
      </c>
      <c r="N41" s="2">
        <v>707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19</v>
      </c>
      <c r="F42" s="1">
        <v>329.8</v>
      </c>
      <c r="G42" s="37">
        <v>13367.25</v>
      </c>
      <c r="H42" s="37">
        <v>1336.72</v>
      </c>
      <c r="I42" s="47">
        <v>38558</v>
      </c>
      <c r="J42" s="47">
        <v>38807</v>
      </c>
      <c r="K42" s="47">
        <v>38807</v>
      </c>
      <c r="L42" s="30">
        <v>51</v>
      </c>
      <c r="M42" s="30" t="s">
        <v>56</v>
      </c>
      <c r="N42" s="48">
        <v>249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67</v>
      </c>
      <c r="F43" s="1">
        <v>1210.5</v>
      </c>
      <c r="G43" s="37">
        <v>54646.7</v>
      </c>
      <c r="H43" s="37">
        <v>27323.35</v>
      </c>
      <c r="I43" s="47">
        <v>37748</v>
      </c>
      <c r="J43" s="47">
        <v>38898</v>
      </c>
      <c r="K43" s="47">
        <v>38898</v>
      </c>
      <c r="L43" s="30">
        <v>142</v>
      </c>
      <c r="M43" s="30" t="s">
        <v>83</v>
      </c>
      <c r="N43" s="48">
        <v>1150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148</v>
      </c>
      <c r="F44" s="1">
        <v>1795.01</v>
      </c>
      <c r="G44" s="37">
        <v>55426.58</v>
      </c>
      <c r="H44" s="37">
        <v>55426.58</v>
      </c>
      <c r="I44" s="47">
        <v>38125</v>
      </c>
      <c r="J44" s="47">
        <v>38898</v>
      </c>
      <c r="K44" s="47">
        <v>38898</v>
      </c>
      <c r="L44" s="30">
        <v>142</v>
      </c>
      <c r="M44" s="30" t="s">
        <v>56</v>
      </c>
      <c r="N44" s="48">
        <v>773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42</v>
      </c>
      <c r="F45" s="1">
        <v>754.3</v>
      </c>
      <c r="G45" s="37">
        <v>18926.7</v>
      </c>
      <c r="H45" s="37">
        <v>1892.67</v>
      </c>
      <c r="I45" s="47">
        <v>38204</v>
      </c>
      <c r="J45" s="47">
        <v>38898</v>
      </c>
      <c r="K45" s="47">
        <v>38898</v>
      </c>
      <c r="L45" s="30">
        <v>142</v>
      </c>
      <c r="M45" s="30" t="s">
        <v>56</v>
      </c>
      <c r="N45" s="48">
        <v>694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29</v>
      </c>
      <c r="F46" s="1">
        <v>250.5</v>
      </c>
      <c r="G46" s="37">
        <v>20850.01</v>
      </c>
      <c r="H46" s="37">
        <v>20850.01</v>
      </c>
      <c r="I46" s="47">
        <v>37449</v>
      </c>
      <c r="J46" s="47">
        <v>38168</v>
      </c>
      <c r="K46" s="47">
        <v>38898</v>
      </c>
      <c r="L46" s="30">
        <v>142</v>
      </c>
      <c r="M46" s="30" t="s">
        <v>90</v>
      </c>
      <c r="N46" s="48">
        <v>1449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116</v>
      </c>
      <c r="F47" s="1">
        <v>2675.2</v>
      </c>
      <c r="G47" s="37">
        <v>121128</v>
      </c>
      <c r="H47" s="37">
        <v>96902.4</v>
      </c>
      <c r="I47" s="47">
        <v>38246</v>
      </c>
      <c r="J47" s="47">
        <v>38990</v>
      </c>
      <c r="K47" s="47">
        <v>38990</v>
      </c>
      <c r="L47" s="30">
        <v>234</v>
      </c>
      <c r="M47" s="30" t="s">
        <v>93</v>
      </c>
      <c r="N47" s="48">
        <v>744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27</v>
      </c>
      <c r="F48" s="1">
        <v>381</v>
      </c>
      <c r="G48" s="37">
        <v>21875.25</v>
      </c>
      <c r="H48" s="37">
        <v>2187.53</v>
      </c>
      <c r="I48" s="47">
        <v>38219</v>
      </c>
      <c r="J48" s="47">
        <v>38990</v>
      </c>
      <c r="K48" s="47">
        <v>38990</v>
      </c>
      <c r="L48" s="30">
        <v>234</v>
      </c>
      <c r="M48" s="30" t="s">
        <v>56</v>
      </c>
      <c r="N48" s="48">
        <v>771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74</v>
      </c>
      <c r="F49" s="1">
        <v>810.3</v>
      </c>
      <c r="G49" s="37">
        <v>46130.46</v>
      </c>
      <c r="H49" s="37">
        <v>6590.07</v>
      </c>
      <c r="I49" s="47">
        <v>37858</v>
      </c>
      <c r="J49" s="47">
        <v>38625</v>
      </c>
      <c r="K49" s="47">
        <v>38990</v>
      </c>
      <c r="L49" s="30">
        <v>234</v>
      </c>
      <c r="M49" s="30" t="s">
        <v>70</v>
      </c>
      <c r="N49" s="48">
        <v>1132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17</v>
      </c>
      <c r="F50" s="1">
        <v>272.2</v>
      </c>
      <c r="G50" s="37">
        <v>3255.34</v>
      </c>
      <c r="H50" s="37">
        <v>325.53</v>
      </c>
      <c r="I50" s="47">
        <v>38203</v>
      </c>
      <c r="J50" s="47">
        <v>38990</v>
      </c>
      <c r="K50" s="47">
        <v>38990</v>
      </c>
      <c r="L50" s="30">
        <v>234</v>
      </c>
      <c r="M50" s="30" t="s">
        <v>56</v>
      </c>
      <c r="N50" s="48">
        <v>787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25</v>
      </c>
      <c r="F51" s="1">
        <v>525.3</v>
      </c>
      <c r="G51" s="37">
        <v>5056.65</v>
      </c>
      <c r="H51" s="37">
        <v>505.67</v>
      </c>
      <c r="I51" s="47">
        <v>38203</v>
      </c>
      <c r="J51" s="47">
        <v>38990</v>
      </c>
      <c r="K51" s="47">
        <v>38990</v>
      </c>
      <c r="L51" s="30">
        <v>234</v>
      </c>
      <c r="M51" s="30" t="s">
        <v>56</v>
      </c>
      <c r="N51" s="48">
        <v>787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68</v>
      </c>
      <c r="F52" s="1">
        <v>1618.76</v>
      </c>
      <c r="G52" s="37">
        <v>68577.27</v>
      </c>
      <c r="H52" s="37">
        <v>27430.91</v>
      </c>
      <c r="I52" s="47">
        <v>38202</v>
      </c>
      <c r="J52" s="47">
        <v>38990</v>
      </c>
      <c r="K52" s="47">
        <v>38990</v>
      </c>
      <c r="L52" s="30">
        <v>234</v>
      </c>
      <c r="M52" s="30" t="s">
        <v>104</v>
      </c>
      <c r="N52" s="48">
        <v>788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29</v>
      </c>
      <c r="F53" s="1">
        <v>349.7</v>
      </c>
      <c r="G53" s="37">
        <v>10863.36</v>
      </c>
      <c r="H53" s="37">
        <v>1551.75</v>
      </c>
      <c r="I53" s="47">
        <v>37550</v>
      </c>
      <c r="J53" s="47">
        <v>38625</v>
      </c>
      <c r="K53" s="47">
        <v>38990</v>
      </c>
      <c r="L53" s="30">
        <v>234</v>
      </c>
      <c r="M53" s="30" t="s">
        <v>107</v>
      </c>
      <c r="N53" s="48">
        <v>1440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61</v>
      </c>
      <c r="F54" s="1">
        <v>868</v>
      </c>
      <c r="G54" s="37">
        <v>37652.64</v>
      </c>
      <c r="H54" s="37">
        <v>3765.26</v>
      </c>
      <c r="I54" s="47">
        <v>38219</v>
      </c>
      <c r="J54" s="47">
        <v>38990</v>
      </c>
      <c r="K54" s="47">
        <v>38990</v>
      </c>
      <c r="L54" s="30">
        <v>234</v>
      </c>
      <c r="M54" s="30" t="s">
        <v>56</v>
      </c>
      <c r="N54" s="48">
        <v>771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192</v>
      </c>
      <c r="F55" s="1">
        <v>3838.2</v>
      </c>
      <c r="G55" s="37">
        <v>108451.44</v>
      </c>
      <c r="H55" s="37">
        <v>10845.14</v>
      </c>
      <c r="I55" s="47">
        <v>38246</v>
      </c>
      <c r="J55" s="47">
        <v>38990</v>
      </c>
      <c r="K55" s="47">
        <v>38990</v>
      </c>
      <c r="L55" s="30">
        <v>234</v>
      </c>
      <c r="M55" s="30" t="s">
        <v>112</v>
      </c>
      <c r="N55" s="48">
        <v>744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17</v>
      </c>
      <c r="F56" s="1">
        <v>271.3</v>
      </c>
      <c r="G56" s="37">
        <v>10373.94</v>
      </c>
      <c r="H56" s="37">
        <v>1037.39</v>
      </c>
      <c r="I56" s="47">
        <v>38230</v>
      </c>
      <c r="J56" s="47">
        <v>38990</v>
      </c>
      <c r="K56" s="47">
        <v>38990</v>
      </c>
      <c r="L56" s="30">
        <v>234</v>
      </c>
      <c r="M56" s="30" t="s">
        <v>63</v>
      </c>
      <c r="N56" s="48">
        <v>760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76</v>
      </c>
      <c r="F57" s="1">
        <v>1336.16</v>
      </c>
      <c r="G57" s="37">
        <v>48770.54</v>
      </c>
      <c r="H57" s="37">
        <v>48770.54</v>
      </c>
      <c r="I57" s="47">
        <v>38209</v>
      </c>
      <c r="J57" s="47">
        <v>38990</v>
      </c>
      <c r="K57" s="47">
        <v>38990</v>
      </c>
      <c r="L57" s="30">
        <v>234</v>
      </c>
      <c r="M57" s="30" t="s">
        <v>117</v>
      </c>
      <c r="N57" s="48">
        <v>781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72</v>
      </c>
      <c r="F58" s="1">
        <v>2708.1</v>
      </c>
      <c r="G58" s="37">
        <v>200493.89</v>
      </c>
      <c r="H58" s="37">
        <v>20049.39</v>
      </c>
      <c r="I58" s="47">
        <v>38253</v>
      </c>
      <c r="J58" s="47">
        <v>38990</v>
      </c>
      <c r="K58" s="47">
        <v>38990</v>
      </c>
      <c r="L58" s="30">
        <v>234</v>
      </c>
      <c r="M58" s="30" t="s">
        <v>120</v>
      </c>
      <c r="N58" s="48">
        <v>737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9</v>
      </c>
      <c r="F59" s="1">
        <v>157.91</v>
      </c>
      <c r="G59" s="37">
        <v>1904.88</v>
      </c>
      <c r="H59" s="37">
        <v>190.49</v>
      </c>
      <c r="I59" s="47">
        <v>38204</v>
      </c>
      <c r="J59" s="47">
        <v>38990</v>
      </c>
      <c r="K59" s="47">
        <v>38990</v>
      </c>
      <c r="L59" s="30">
        <v>234</v>
      </c>
      <c r="M59" s="30" t="s">
        <v>112</v>
      </c>
      <c r="N59" s="48">
        <v>786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55</v>
      </c>
      <c r="F60" s="1">
        <v>1199.5</v>
      </c>
      <c r="G60" s="37">
        <v>29393.34</v>
      </c>
      <c r="H60" s="37">
        <v>2939.33</v>
      </c>
      <c r="I60" s="47">
        <v>38183</v>
      </c>
      <c r="J60" s="47">
        <v>38990</v>
      </c>
      <c r="K60" s="47">
        <v>38990</v>
      </c>
      <c r="L60" s="30">
        <v>234</v>
      </c>
      <c r="M60" s="30" t="s">
        <v>125</v>
      </c>
      <c r="N60" s="48">
        <v>807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71</v>
      </c>
      <c r="F61" s="1">
        <v>873.5</v>
      </c>
      <c r="G61" s="37">
        <v>68107.17</v>
      </c>
      <c r="H61" s="37">
        <v>30648.23</v>
      </c>
      <c r="I61" s="47">
        <v>38356</v>
      </c>
      <c r="J61" s="47">
        <v>39082</v>
      </c>
      <c r="K61" s="47">
        <v>39082</v>
      </c>
      <c r="L61" s="30">
        <v>326</v>
      </c>
      <c r="M61" s="30" t="s">
        <v>56</v>
      </c>
      <c r="N61" s="48">
        <v>726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53</v>
      </c>
      <c r="F62" s="1">
        <v>975.88</v>
      </c>
      <c r="G62" s="37">
        <v>39664.61</v>
      </c>
      <c r="H62" s="37">
        <v>16559.01</v>
      </c>
      <c r="I62" s="47">
        <v>37991</v>
      </c>
      <c r="J62" s="47">
        <v>38717</v>
      </c>
      <c r="K62" s="47">
        <v>39082</v>
      </c>
      <c r="L62" s="30">
        <v>326</v>
      </c>
      <c r="M62" s="30" t="s">
        <v>73</v>
      </c>
      <c r="N62" s="48">
        <v>1091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14</v>
      </c>
      <c r="F63" s="1">
        <v>128.72</v>
      </c>
      <c r="G63" s="37">
        <v>11078.2</v>
      </c>
      <c r="H63" s="37">
        <v>1107.82</v>
      </c>
      <c r="I63" s="47">
        <v>38358</v>
      </c>
      <c r="J63" s="47">
        <v>39082</v>
      </c>
      <c r="K63" s="47">
        <v>39082</v>
      </c>
      <c r="L63" s="30">
        <v>326</v>
      </c>
      <c r="M63" s="30" t="s">
        <v>112</v>
      </c>
      <c r="N63" s="48">
        <v>724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165</v>
      </c>
      <c r="F64" s="1">
        <v>2579.4</v>
      </c>
      <c r="G64" s="37">
        <v>180101.38</v>
      </c>
      <c r="H64" s="37">
        <v>180101.38</v>
      </c>
      <c r="I64" s="47">
        <v>37918</v>
      </c>
      <c r="J64" s="47">
        <v>38717</v>
      </c>
      <c r="K64" s="47">
        <v>39082</v>
      </c>
      <c r="L64" s="30">
        <v>326</v>
      </c>
      <c r="M64" s="30" t="s">
        <v>134</v>
      </c>
      <c r="N64" s="48">
        <v>1164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40</v>
      </c>
      <c r="F65" s="1">
        <v>600.29</v>
      </c>
      <c r="G65" s="37">
        <v>16097.44</v>
      </c>
      <c r="H65" s="37">
        <v>1609.74</v>
      </c>
      <c r="I65" s="47">
        <v>38356</v>
      </c>
      <c r="J65" s="47">
        <v>39082</v>
      </c>
      <c r="K65" s="47">
        <v>39082</v>
      </c>
      <c r="L65" s="30">
        <v>326</v>
      </c>
      <c r="M65" s="30" t="s">
        <v>73</v>
      </c>
      <c r="N65" s="48">
        <v>726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203</v>
      </c>
      <c r="F66" s="1">
        <v>2475.4</v>
      </c>
      <c r="G66" s="37">
        <v>171552.66</v>
      </c>
      <c r="H66" s="37">
        <v>134214.72</v>
      </c>
      <c r="I66" s="47">
        <v>37964</v>
      </c>
      <c r="J66" s="47">
        <v>38717</v>
      </c>
      <c r="K66" s="47">
        <v>39082</v>
      </c>
      <c r="L66" s="30">
        <v>326</v>
      </c>
      <c r="M66" s="30" t="s">
        <v>134</v>
      </c>
      <c r="N66" s="48">
        <v>1118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121</v>
      </c>
      <c r="F67" s="1">
        <v>1169</v>
      </c>
      <c r="G67" s="37">
        <v>44869.74</v>
      </c>
      <c r="H67" s="37">
        <v>4486.97</v>
      </c>
      <c r="I67" s="47">
        <v>38306</v>
      </c>
      <c r="J67" s="47">
        <v>39082</v>
      </c>
      <c r="K67" s="47">
        <v>39082</v>
      </c>
      <c r="L67" s="30">
        <v>326</v>
      </c>
      <c r="M67" s="30" t="s">
        <v>56</v>
      </c>
      <c r="N67" s="48">
        <v>776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64</v>
      </c>
      <c r="F68" s="1">
        <v>1864.3</v>
      </c>
      <c r="G68" s="37">
        <v>14975.6</v>
      </c>
      <c r="H68" s="37">
        <v>4492.68</v>
      </c>
      <c r="I68" s="47">
        <v>37600</v>
      </c>
      <c r="J68" s="47">
        <v>38717</v>
      </c>
      <c r="K68" s="47">
        <v>39082</v>
      </c>
      <c r="L68" s="30">
        <v>326</v>
      </c>
      <c r="M68" s="30" t="s">
        <v>143</v>
      </c>
      <c r="N68" s="48">
        <v>1482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18.8</v>
      </c>
      <c r="F69" s="1">
        <v>0</v>
      </c>
      <c r="G69" s="37">
        <v>8500.04</v>
      </c>
      <c r="H69" s="37">
        <v>1275</v>
      </c>
      <c r="I69" s="47">
        <v>38741</v>
      </c>
      <c r="J69" s="47">
        <v>39113</v>
      </c>
      <c r="K69" s="47">
        <v>39113</v>
      </c>
      <c r="L69" s="30">
        <v>357</v>
      </c>
      <c r="M69" s="30" t="s">
        <v>146</v>
      </c>
      <c r="N69" s="48">
        <v>372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180</v>
      </c>
      <c r="F70" s="1">
        <v>2045.9</v>
      </c>
      <c r="G70" s="37">
        <v>82320.84</v>
      </c>
      <c r="H70" s="37">
        <v>27165.88</v>
      </c>
      <c r="I70" s="47">
        <v>38412</v>
      </c>
      <c r="J70" s="47">
        <v>39172</v>
      </c>
      <c r="K70" s="47">
        <v>39172</v>
      </c>
      <c r="L70" s="30">
        <v>416</v>
      </c>
      <c r="M70" s="30" t="s">
        <v>73</v>
      </c>
      <c r="N70" s="48">
        <v>760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74.1</v>
      </c>
      <c r="F71" s="1">
        <v>1407.28</v>
      </c>
      <c r="G71" s="37">
        <v>71970</v>
      </c>
      <c r="H71" s="37">
        <v>21591</v>
      </c>
      <c r="I71" s="47">
        <v>38391</v>
      </c>
      <c r="J71" s="47">
        <v>39172</v>
      </c>
      <c r="K71" s="47">
        <v>39172</v>
      </c>
      <c r="L71" s="30">
        <v>416</v>
      </c>
      <c r="M71" s="30" t="s">
        <v>104</v>
      </c>
      <c r="N71" s="48">
        <v>781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84</v>
      </c>
      <c r="F72" s="1">
        <v>1226.14</v>
      </c>
      <c r="G72" s="37">
        <v>61246.66</v>
      </c>
      <c r="H72" s="37">
        <v>6124.67</v>
      </c>
      <c r="I72" s="47">
        <v>38391</v>
      </c>
      <c r="J72" s="47">
        <v>39172</v>
      </c>
      <c r="K72" s="47">
        <v>39172</v>
      </c>
      <c r="L72" s="30">
        <v>416</v>
      </c>
      <c r="M72" s="30" t="s">
        <v>104</v>
      </c>
      <c r="N72" s="48">
        <v>781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222</v>
      </c>
      <c r="F73" s="1">
        <v>3242.5</v>
      </c>
      <c r="G73" s="37">
        <v>155121.82</v>
      </c>
      <c r="H73" s="37">
        <v>15512.18</v>
      </c>
      <c r="I73" s="47">
        <v>38439</v>
      </c>
      <c r="J73" s="47">
        <v>39172</v>
      </c>
      <c r="K73" s="47">
        <v>39172</v>
      </c>
      <c r="L73" s="30">
        <v>416</v>
      </c>
      <c r="M73" s="30" t="s">
        <v>112</v>
      </c>
      <c r="N73" s="48">
        <v>733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46</v>
      </c>
      <c r="F74" s="1">
        <v>1051.2</v>
      </c>
      <c r="G74" s="37">
        <v>64233.6</v>
      </c>
      <c r="H74" s="37">
        <v>6423.36</v>
      </c>
      <c r="I74" s="47">
        <v>38412</v>
      </c>
      <c r="J74" s="47">
        <v>39172</v>
      </c>
      <c r="K74" s="47">
        <v>39172</v>
      </c>
      <c r="L74" s="30">
        <v>416</v>
      </c>
      <c r="M74" s="30" t="s">
        <v>157</v>
      </c>
      <c r="N74" s="48">
        <v>760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2</v>
      </c>
      <c r="F75" s="1">
        <v>34.31</v>
      </c>
      <c r="G75" s="37">
        <v>295.68</v>
      </c>
      <c r="H75" s="37">
        <v>295.67</v>
      </c>
      <c r="I75" s="47">
        <v>38405</v>
      </c>
      <c r="J75" s="47">
        <v>39172</v>
      </c>
      <c r="K75" s="47">
        <v>39172</v>
      </c>
      <c r="L75" s="30">
        <v>416</v>
      </c>
      <c r="M75" s="30" t="s">
        <v>160</v>
      </c>
      <c r="N75" s="48">
        <v>767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58</v>
      </c>
      <c r="F76" s="1">
        <v>1297.9</v>
      </c>
      <c r="G76" s="37">
        <v>52209.07</v>
      </c>
      <c r="H76" s="37">
        <v>5220.91</v>
      </c>
      <c r="I76" s="47">
        <v>38287</v>
      </c>
      <c r="J76" s="47">
        <v>39263</v>
      </c>
      <c r="K76" s="47">
        <v>39263</v>
      </c>
      <c r="L76" s="30">
        <v>507</v>
      </c>
      <c r="M76" s="30" t="s">
        <v>157</v>
      </c>
      <c r="N76" s="48">
        <v>976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52</v>
      </c>
      <c r="F77" s="1">
        <v>1948.3</v>
      </c>
      <c r="G77" s="37">
        <v>92061.52</v>
      </c>
      <c r="H77" s="37">
        <v>92061.52</v>
      </c>
      <c r="I77" s="47">
        <v>38306</v>
      </c>
      <c r="J77" s="47">
        <v>39263</v>
      </c>
      <c r="K77" s="47">
        <v>39263</v>
      </c>
      <c r="L77" s="30">
        <v>507</v>
      </c>
      <c r="M77" s="30" t="s">
        <v>73</v>
      </c>
      <c r="N77" s="48">
        <v>957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50</v>
      </c>
      <c r="F78" s="1">
        <v>825.3</v>
      </c>
      <c r="G78" s="37">
        <v>26353.76</v>
      </c>
      <c r="H78" s="37">
        <v>2635.38</v>
      </c>
      <c r="I78" s="47">
        <v>38483</v>
      </c>
      <c r="J78" s="47">
        <v>39263</v>
      </c>
      <c r="K78" s="47">
        <v>39263</v>
      </c>
      <c r="L78" s="30">
        <v>507</v>
      </c>
      <c r="M78" s="30" t="s">
        <v>167</v>
      </c>
      <c r="N78" s="48">
        <v>780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27</v>
      </c>
      <c r="F79" s="1">
        <v>953.6</v>
      </c>
      <c r="G79" s="37">
        <v>21923.73</v>
      </c>
      <c r="H79" s="37">
        <v>21923.73</v>
      </c>
      <c r="I79" s="47">
        <v>38699</v>
      </c>
      <c r="J79" s="47">
        <v>39263</v>
      </c>
      <c r="K79" s="47">
        <v>39263</v>
      </c>
      <c r="L79" s="30">
        <v>507</v>
      </c>
      <c r="M79" s="30" t="s">
        <v>170</v>
      </c>
      <c r="N79" s="48">
        <v>564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115</v>
      </c>
      <c r="F80" s="1">
        <v>2182.9</v>
      </c>
      <c r="G80" s="37">
        <v>103345.48</v>
      </c>
      <c r="H80" s="37">
        <v>33070.55</v>
      </c>
      <c r="I80" s="47">
        <v>38306</v>
      </c>
      <c r="J80" s="47">
        <v>39263</v>
      </c>
      <c r="K80" s="47">
        <v>39263</v>
      </c>
      <c r="L80" s="30">
        <v>507</v>
      </c>
      <c r="M80" s="30" t="s">
        <v>73</v>
      </c>
      <c r="N80" s="48">
        <v>957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48</v>
      </c>
      <c r="F81" s="1">
        <v>937.3</v>
      </c>
      <c r="G81" s="37">
        <v>60192.82</v>
      </c>
      <c r="H81" s="37">
        <v>60192.82</v>
      </c>
      <c r="I81" s="47">
        <v>38478</v>
      </c>
      <c r="J81" s="47">
        <v>39263</v>
      </c>
      <c r="K81" s="47">
        <v>39263</v>
      </c>
      <c r="L81" s="30">
        <v>507</v>
      </c>
      <c r="M81" s="30" t="s">
        <v>175</v>
      </c>
      <c r="N81" s="48">
        <v>785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21</v>
      </c>
      <c r="F82" s="1">
        <v>669.2</v>
      </c>
      <c r="G82" s="37">
        <v>50809.95</v>
      </c>
      <c r="H82" s="37">
        <v>50809.95</v>
      </c>
      <c r="I82" s="47">
        <v>38485</v>
      </c>
      <c r="J82" s="47">
        <v>39263</v>
      </c>
      <c r="K82" s="47">
        <v>39263</v>
      </c>
      <c r="L82" s="30">
        <v>507</v>
      </c>
      <c r="M82" s="30" t="s">
        <v>104</v>
      </c>
      <c r="N82" s="48">
        <v>778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68</v>
      </c>
      <c r="F83" s="1">
        <v>851.4</v>
      </c>
      <c r="G83" s="37">
        <v>50150.32</v>
      </c>
      <c r="H83" s="37">
        <v>5015.03</v>
      </c>
      <c r="I83" s="47">
        <v>38530</v>
      </c>
      <c r="J83" s="47">
        <v>39263</v>
      </c>
      <c r="K83" s="47">
        <v>39263</v>
      </c>
      <c r="L83" s="30">
        <v>507</v>
      </c>
      <c r="M83" s="30" t="s">
        <v>112</v>
      </c>
      <c r="N83" s="48">
        <v>733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85</v>
      </c>
      <c r="F84" s="1">
        <v>1920.66</v>
      </c>
      <c r="G84" s="37">
        <v>71038.02</v>
      </c>
      <c r="H84" s="37">
        <v>58961.56</v>
      </c>
      <c r="I84" s="47">
        <v>38530</v>
      </c>
      <c r="J84" s="47">
        <v>39263</v>
      </c>
      <c r="K84" s="47">
        <v>39263</v>
      </c>
      <c r="L84" s="30">
        <v>507</v>
      </c>
      <c r="M84" s="30" t="s">
        <v>73</v>
      </c>
      <c r="N84" s="48">
        <v>733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52</v>
      </c>
      <c r="F85" s="1">
        <v>855.5</v>
      </c>
      <c r="G85" s="37">
        <v>51899.73</v>
      </c>
      <c r="H85" s="37">
        <v>10379.95</v>
      </c>
      <c r="I85" s="47">
        <v>38546</v>
      </c>
      <c r="J85" s="47">
        <v>39263</v>
      </c>
      <c r="K85" s="47">
        <v>39263</v>
      </c>
      <c r="L85" s="30">
        <v>507</v>
      </c>
      <c r="M85" s="30" t="s">
        <v>73</v>
      </c>
      <c r="N85" s="48">
        <v>717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92</v>
      </c>
      <c r="F86" s="1">
        <v>1604.1</v>
      </c>
      <c r="G86" s="37">
        <v>96356.13</v>
      </c>
      <c r="H86" s="37">
        <v>9635.61</v>
      </c>
      <c r="I86" s="47">
        <v>38523</v>
      </c>
      <c r="J86" s="47">
        <v>39263</v>
      </c>
      <c r="K86" s="47">
        <v>39263</v>
      </c>
      <c r="L86" s="30">
        <v>507</v>
      </c>
      <c r="M86" s="30" t="s">
        <v>186</v>
      </c>
      <c r="N86" s="48">
        <v>740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82</v>
      </c>
      <c r="F87" s="1">
        <v>1332.99</v>
      </c>
      <c r="G87" s="37">
        <v>115965.46</v>
      </c>
      <c r="H87" s="37">
        <v>11596.55</v>
      </c>
      <c r="I87" s="47">
        <v>38540</v>
      </c>
      <c r="J87" s="47">
        <v>39263</v>
      </c>
      <c r="K87" s="47">
        <v>39263</v>
      </c>
      <c r="L87" s="30">
        <v>507</v>
      </c>
      <c r="M87" s="30" t="s">
        <v>112</v>
      </c>
      <c r="N87" s="48">
        <v>723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83</v>
      </c>
      <c r="F88" s="1">
        <v>2196.9</v>
      </c>
      <c r="G88" s="37">
        <v>121829.99</v>
      </c>
      <c r="H88" s="37">
        <v>121829.99</v>
      </c>
      <c r="I88" s="47">
        <v>38485</v>
      </c>
      <c r="J88" s="47">
        <v>39263</v>
      </c>
      <c r="K88" s="47">
        <v>39263</v>
      </c>
      <c r="L88" s="30">
        <v>507</v>
      </c>
      <c r="M88" s="30" t="s">
        <v>104</v>
      </c>
      <c r="N88" s="48">
        <v>778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118</v>
      </c>
      <c r="F89" s="1">
        <v>2673</v>
      </c>
      <c r="G89" s="37">
        <v>152883.71</v>
      </c>
      <c r="H89" s="37">
        <v>15288.37</v>
      </c>
      <c r="I89" s="47">
        <v>38506</v>
      </c>
      <c r="J89" s="47">
        <v>39263</v>
      </c>
      <c r="K89" s="47">
        <v>39263</v>
      </c>
      <c r="L89" s="30">
        <v>507</v>
      </c>
      <c r="M89" s="30" t="s">
        <v>117</v>
      </c>
      <c r="N89" s="48">
        <v>757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104</v>
      </c>
      <c r="F90" s="1">
        <v>1389.75</v>
      </c>
      <c r="G90" s="37">
        <v>61416.11</v>
      </c>
      <c r="H90" s="37">
        <v>6141.61</v>
      </c>
      <c r="I90" s="47">
        <v>38474</v>
      </c>
      <c r="J90" s="47">
        <v>39263</v>
      </c>
      <c r="K90" s="47">
        <v>39263</v>
      </c>
      <c r="L90" s="30">
        <v>507</v>
      </c>
      <c r="M90" s="30" t="s">
        <v>195</v>
      </c>
      <c r="N90" s="48">
        <v>789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172</v>
      </c>
      <c r="F91" s="1">
        <v>2989.4</v>
      </c>
      <c r="G91" s="37">
        <v>135305.67</v>
      </c>
      <c r="H91" s="37">
        <v>13530.57</v>
      </c>
      <c r="I91" s="47">
        <v>38565</v>
      </c>
      <c r="J91" s="47">
        <v>39355</v>
      </c>
      <c r="K91" s="47">
        <v>39355</v>
      </c>
      <c r="L91" s="30">
        <v>599</v>
      </c>
      <c r="M91" s="30" t="s">
        <v>195</v>
      </c>
      <c r="N91" s="48">
        <v>790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93</v>
      </c>
      <c r="F92" s="1">
        <v>2488.6</v>
      </c>
      <c r="G92" s="37">
        <v>143912.65</v>
      </c>
      <c r="H92" s="37">
        <v>61882.43</v>
      </c>
      <c r="I92" s="47">
        <v>38565</v>
      </c>
      <c r="J92" s="47">
        <v>39355</v>
      </c>
      <c r="K92" s="47">
        <v>39355</v>
      </c>
      <c r="L92" s="30">
        <v>599</v>
      </c>
      <c r="M92" s="30" t="s">
        <v>200</v>
      </c>
      <c r="N92" s="48">
        <v>790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6.7</v>
      </c>
      <c r="F93" s="1">
        <v>124.04</v>
      </c>
      <c r="G93" s="37">
        <v>2733.36</v>
      </c>
      <c r="H93" s="37">
        <v>2733.36</v>
      </c>
      <c r="I93" s="47">
        <v>38580</v>
      </c>
      <c r="J93" s="47">
        <v>39355</v>
      </c>
      <c r="K93" s="47">
        <v>39355</v>
      </c>
      <c r="L93" s="30">
        <v>599</v>
      </c>
      <c r="M93" s="30" t="s">
        <v>203</v>
      </c>
      <c r="N93" s="48">
        <v>775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20</v>
      </c>
      <c r="F94" s="1">
        <v>285.26</v>
      </c>
      <c r="G94" s="37">
        <v>25215.15</v>
      </c>
      <c r="H94" s="37">
        <v>2521.52</v>
      </c>
      <c r="I94" s="47">
        <v>38595</v>
      </c>
      <c r="J94" s="47">
        <v>39355</v>
      </c>
      <c r="K94" s="47">
        <v>39355</v>
      </c>
      <c r="L94" s="30">
        <v>599</v>
      </c>
      <c r="M94" s="30" t="s">
        <v>56</v>
      </c>
      <c r="N94" s="48">
        <v>760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46</v>
      </c>
      <c r="F95" s="1">
        <v>1153.87</v>
      </c>
      <c r="G95" s="37">
        <v>65931.28</v>
      </c>
      <c r="H95" s="37">
        <v>6593.13</v>
      </c>
      <c r="I95" s="47">
        <v>38582</v>
      </c>
      <c r="J95" s="47">
        <v>39355</v>
      </c>
      <c r="K95" s="47">
        <v>39355</v>
      </c>
      <c r="L95" s="30">
        <v>599</v>
      </c>
      <c r="M95" s="30" t="s">
        <v>200</v>
      </c>
      <c r="N95" s="48">
        <v>773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26</v>
      </c>
      <c r="F96" s="1">
        <v>671.4</v>
      </c>
      <c r="G96" s="37">
        <v>32154.76</v>
      </c>
      <c r="H96" s="37">
        <v>3215.48</v>
      </c>
      <c r="I96" s="47">
        <v>38586</v>
      </c>
      <c r="J96" s="47">
        <v>39355</v>
      </c>
      <c r="K96" s="47">
        <v>39355</v>
      </c>
      <c r="L96" s="30">
        <v>599</v>
      </c>
      <c r="M96" s="30" t="s">
        <v>73</v>
      </c>
      <c r="N96" s="48">
        <v>769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79</v>
      </c>
      <c r="F97" s="1">
        <v>1364.81</v>
      </c>
      <c r="G97" s="37">
        <v>51241.06</v>
      </c>
      <c r="H97" s="37">
        <v>5124.11</v>
      </c>
      <c r="I97" s="47">
        <v>38705</v>
      </c>
      <c r="J97" s="47">
        <v>39447</v>
      </c>
      <c r="K97" s="47">
        <v>39447</v>
      </c>
      <c r="L97" s="30">
        <v>691</v>
      </c>
      <c r="M97" s="30" t="s">
        <v>73</v>
      </c>
      <c r="N97" s="48">
        <v>742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173</v>
      </c>
      <c r="F98" s="1">
        <v>2435.74</v>
      </c>
      <c r="G98" s="37">
        <v>149105.97</v>
      </c>
      <c r="H98" s="37">
        <v>14910.6</v>
      </c>
      <c r="I98" s="47">
        <v>38692</v>
      </c>
      <c r="J98" s="47">
        <v>39447</v>
      </c>
      <c r="K98" s="47">
        <v>39447</v>
      </c>
      <c r="L98" s="30">
        <v>691</v>
      </c>
      <c r="M98" s="30" t="s">
        <v>56</v>
      </c>
      <c r="N98" s="48">
        <v>755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76</v>
      </c>
      <c r="F99" s="1">
        <v>1702.4</v>
      </c>
      <c r="G99" s="37">
        <v>78003.1</v>
      </c>
      <c r="H99" s="37">
        <v>7800.31</v>
      </c>
      <c r="I99" s="47">
        <v>38511</v>
      </c>
      <c r="J99" s="47">
        <v>39447</v>
      </c>
      <c r="K99" s="47">
        <v>39447</v>
      </c>
      <c r="L99" s="30">
        <v>691</v>
      </c>
      <c r="M99" s="30" t="s">
        <v>170</v>
      </c>
      <c r="N99" s="48">
        <v>936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60</v>
      </c>
      <c r="F100" s="1">
        <v>754.8</v>
      </c>
      <c r="G100" s="37">
        <v>39585.63</v>
      </c>
      <c r="H100" s="37">
        <v>3958.25</v>
      </c>
      <c r="I100" s="47">
        <v>38356</v>
      </c>
      <c r="J100" s="47">
        <v>39447</v>
      </c>
      <c r="K100" s="47">
        <v>39447</v>
      </c>
      <c r="L100" s="30">
        <v>691</v>
      </c>
      <c r="M100" s="30" t="s">
        <v>218</v>
      </c>
      <c r="N100" s="48">
        <v>1091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55</v>
      </c>
      <c r="F101" s="1">
        <v>739.4</v>
      </c>
      <c r="G101" s="37">
        <v>37640.25</v>
      </c>
      <c r="H101" s="37">
        <v>3764.02</v>
      </c>
      <c r="I101" s="47">
        <v>38741</v>
      </c>
      <c r="J101" s="47">
        <v>39447</v>
      </c>
      <c r="K101" s="47">
        <v>39447</v>
      </c>
      <c r="L101" s="30">
        <v>691</v>
      </c>
      <c r="M101" s="30" t="s">
        <v>56</v>
      </c>
      <c r="N101" s="48">
        <v>706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11</v>
      </c>
      <c r="F102" s="1">
        <v>151.35</v>
      </c>
      <c r="G102" s="37">
        <v>6360.43</v>
      </c>
      <c r="H102" s="37">
        <v>636.04</v>
      </c>
      <c r="I102" s="47">
        <v>38749</v>
      </c>
      <c r="J102" s="47">
        <v>39447</v>
      </c>
      <c r="K102" s="47">
        <v>39447</v>
      </c>
      <c r="L102" s="30">
        <v>691</v>
      </c>
      <c r="M102" s="30" t="s">
        <v>112</v>
      </c>
      <c r="N102" s="48">
        <v>698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123</v>
      </c>
      <c r="F103" s="1">
        <v>3052.6</v>
      </c>
      <c r="G103" s="37">
        <v>171363.3</v>
      </c>
      <c r="H103" s="37">
        <v>17136.33</v>
      </c>
      <c r="I103" s="47">
        <v>38744</v>
      </c>
      <c r="J103" s="47">
        <v>39447</v>
      </c>
      <c r="K103" s="47">
        <v>39447</v>
      </c>
      <c r="L103" s="30">
        <v>691</v>
      </c>
      <c r="M103" s="30" t="s">
        <v>200</v>
      </c>
      <c r="N103" s="48">
        <v>703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41</v>
      </c>
      <c r="F104" s="1">
        <v>646.3</v>
      </c>
      <c r="G104" s="37">
        <v>41600.21</v>
      </c>
      <c r="H104" s="37">
        <v>4160.02</v>
      </c>
      <c r="I104" s="47">
        <v>38699</v>
      </c>
      <c r="J104" s="47">
        <v>39447</v>
      </c>
      <c r="K104" s="47">
        <v>39447</v>
      </c>
      <c r="L104" s="30">
        <v>691</v>
      </c>
      <c r="M104" s="30" t="s">
        <v>170</v>
      </c>
      <c r="N104" s="48">
        <v>748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93</v>
      </c>
      <c r="F105" s="1">
        <v>1493.18</v>
      </c>
      <c r="G105" s="37">
        <v>74842.5</v>
      </c>
      <c r="H105" s="37">
        <v>37421.25</v>
      </c>
      <c r="I105" s="47">
        <v>38483</v>
      </c>
      <c r="J105" s="47">
        <v>39629</v>
      </c>
      <c r="K105" s="47">
        <v>39629</v>
      </c>
      <c r="L105" s="30">
        <v>873</v>
      </c>
      <c r="M105" s="30" t="s">
        <v>73</v>
      </c>
      <c r="N105" s="48">
        <v>1146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35</v>
      </c>
      <c r="F106" s="1">
        <v>521.79</v>
      </c>
      <c r="G106" s="37">
        <v>29760.26</v>
      </c>
      <c r="H106" s="37">
        <v>2976.03</v>
      </c>
      <c r="I106" s="47">
        <v>38485</v>
      </c>
      <c r="J106" s="47">
        <v>39629</v>
      </c>
      <c r="K106" s="47">
        <v>39629</v>
      </c>
      <c r="L106" s="30">
        <v>873</v>
      </c>
      <c r="M106" s="30" t="s">
        <v>175</v>
      </c>
      <c r="N106" s="48">
        <v>1144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2006-02-15T22:39:02Z</dcterms:modified>
  <cp:category/>
  <cp:version/>
  <cp:contentType/>
  <cp:contentStatus/>
</cp:coreProperties>
</file>