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<sst xmlns="http://schemas.openxmlformats.org/spreadsheetml/2006/main" count="544" uniqueCount="326">
  <si>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</si>
  <si>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</si>
  <si>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</si>
  <si>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</si>
  <si>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</si>
  <si>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</si>
  <si>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</si>
  <si>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</si>
  <si>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</si>
  <si>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</si>
  <si>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</si>
  <si>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</si>
  <si>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</si>
  <si>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</si>
  <si>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</si>
  <si>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</si>
  <si>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</si>
  <si>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</si>
  <si>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</si>
  <si>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</si>
  <si>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</si>
  <si>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</si>
  <si>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</si>
  <si>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</si>
  <si>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</si>
  <si>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</si>
  <si>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</si>
  <si>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</si>
  <si>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</si>
  <si>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</si>
  <si>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</si>
  <si>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</si>
  <si>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</si>
  <si>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</si>
  <si>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</si>
  <si>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</si>
  <si>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</si>
  <si>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</si>
  <si>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</si>
  <si>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</si>
  <si>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</si>
  <si>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</si>
  <si>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</si>
  <si>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</si>
  <si>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</si>
  <si>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</si>
  <si>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</si>
  <si>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</si>
  <si>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</si>
  <si>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</si>
  <si>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</si>
  <si>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</si>
  <si>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</si>
  <si>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</si>
  <si>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630080802</t>
  </si>
  <si>
    <t xml:space="preserve">HELSEL ASPEN                  </t>
  </si>
  <si>
    <t xml:space="preserve">RODDY HELSEL                        </t>
  </si>
  <si>
    <t>630590601</t>
  </si>
  <si>
    <t xml:space="preserve">REEDSBURG RED AND WHITE       </t>
  </si>
  <si>
    <t xml:space="preserve">BISBALLE FOREST PRODUCTS      </t>
  </si>
  <si>
    <t>630400501</t>
  </si>
  <si>
    <t xml:space="preserve">"OSCEOLA ORP"                 </t>
  </si>
  <si>
    <t>630560501</t>
  </si>
  <si>
    <t xml:space="preserve">GIL CUTCHEON HDWDS            </t>
  </si>
  <si>
    <t xml:space="preserve">SHAWN MUMA                          </t>
  </si>
  <si>
    <t>630450501</t>
  </si>
  <si>
    <t xml:space="preserve">TASTY GNAT SALE               </t>
  </si>
  <si>
    <t>630040302</t>
  </si>
  <si>
    <t xml:space="preserve">WILLIES ASPEN 2               </t>
  </si>
  <si>
    <t xml:space="preserve">OUTMAN FOREST PRODUCTS        </t>
  </si>
  <si>
    <t>630560601</t>
  </si>
  <si>
    <t xml:space="preserve">MOSTLY ASPEN                  </t>
  </si>
  <si>
    <t>630540501</t>
  </si>
  <si>
    <t xml:space="preserve">SMITH'S STRIPS                </t>
  </si>
  <si>
    <t xml:space="preserve">C.M. FOREST PRODUCTS, INC.    </t>
  </si>
  <si>
    <t>630530601</t>
  </si>
  <si>
    <t xml:space="preserve">FLETCHER HDWDS                </t>
  </si>
  <si>
    <t xml:space="preserve">LUTKE FOREST PRODUCTS         </t>
  </si>
  <si>
    <t>630550601</t>
  </si>
  <si>
    <t xml:space="preserve">JACKS N REDS                  </t>
  </si>
  <si>
    <t xml:space="preserve">ROTHIG FOREST PRODUCTS, INC.  </t>
  </si>
  <si>
    <t>630610601</t>
  </si>
  <si>
    <t>2</t>
  </si>
  <si>
    <t xml:space="preserve">HOARSE HOUND HWD.             </t>
  </si>
  <si>
    <t xml:space="preserve">RAYMOND PARK                          </t>
  </si>
  <si>
    <t>630290601</t>
  </si>
  <si>
    <t xml:space="preserve">EXPLORATION ASPEN             </t>
  </si>
  <si>
    <t xml:space="preserve">WEBER BROTHERS SAWMILL, INC.  </t>
  </si>
  <si>
    <t>630620601</t>
  </si>
  <si>
    <t xml:space="preserve">BLUE RACER POLES              </t>
  </si>
  <si>
    <t xml:space="preserve">HYDROLAKE, INC.               </t>
  </si>
  <si>
    <t>630580601</t>
  </si>
  <si>
    <t xml:space="preserve">B.C. HARDWOODS                </t>
  </si>
  <si>
    <t>630450601</t>
  </si>
  <si>
    <t xml:space="preserve">CONNECTOR MIX                 </t>
  </si>
  <si>
    <t>630460501</t>
  </si>
  <si>
    <t xml:space="preserve">THREE OAK JACK                </t>
  </si>
  <si>
    <t xml:space="preserve">WOOD BY DELINE                </t>
  </si>
  <si>
    <t>630360401</t>
  </si>
  <si>
    <t xml:space="preserve">MOREY MIX                     </t>
  </si>
  <si>
    <t>630610501</t>
  </si>
  <si>
    <t xml:space="preserve">JAMES 12-16                   </t>
  </si>
  <si>
    <t xml:space="preserve">ENCHANTED ACRES               </t>
  </si>
  <si>
    <t>630380601</t>
  </si>
  <si>
    <t xml:space="preserve">THUNDERING RED                </t>
  </si>
  <si>
    <t>630110501</t>
  </si>
  <si>
    <t xml:space="preserve">STEEP 66 OAK                  </t>
  </si>
  <si>
    <t xml:space="preserve">DYERS SAWMILL                 </t>
  </si>
  <si>
    <t>630150701</t>
  </si>
  <si>
    <t xml:space="preserve">MCCAD ASPEN                   </t>
  </si>
  <si>
    <t>630100601</t>
  </si>
  <si>
    <t xml:space="preserve">ACORN ALLEY                   </t>
  </si>
  <si>
    <t>630070601</t>
  </si>
  <si>
    <t xml:space="preserve">"CROP &amp; SPURS"                </t>
  </si>
  <si>
    <t>630010601</t>
  </si>
  <si>
    <t xml:space="preserve">CRS                           </t>
  </si>
  <si>
    <t>630420601</t>
  </si>
  <si>
    <t xml:space="preserve">MISS ROSCO MIX                </t>
  </si>
  <si>
    <t xml:space="preserve">LOW'S FOREST PRODUCTS         </t>
  </si>
  <si>
    <t>630630601</t>
  </si>
  <si>
    <t xml:space="preserve">LEAVE 30 PINE                 </t>
  </si>
  <si>
    <t>630020701</t>
  </si>
  <si>
    <t xml:space="preserve">RICHARDS PINE/ASPEN           </t>
  </si>
  <si>
    <t>630500601</t>
  </si>
  <si>
    <t xml:space="preserve">RED SNAIL                     </t>
  </si>
  <si>
    <t xml:space="preserve">DAN BUNDY LOGGING INC.        </t>
  </si>
  <si>
    <t>630460601</t>
  </si>
  <si>
    <t xml:space="preserve">APPLE JACK                    </t>
  </si>
  <si>
    <t>630740601</t>
  </si>
  <si>
    <t xml:space="preserve">JEFFS JACK                    </t>
  </si>
  <si>
    <t xml:space="preserve">SHAWN MUMA LOGGING                  </t>
  </si>
  <si>
    <t>630770601</t>
  </si>
  <si>
    <t xml:space="preserve">CLOVER PINE                   </t>
  </si>
  <si>
    <t>630520601</t>
  </si>
  <si>
    <t xml:space="preserve">HAZEL HOLLOW                  </t>
  </si>
  <si>
    <t xml:space="preserve">ROBERT GENTZ FOREST PRODUCTS  </t>
  </si>
  <si>
    <t>630050501</t>
  </si>
  <si>
    <t xml:space="preserve">PACKINGVILLE PINE             </t>
  </si>
  <si>
    <t>630270701</t>
  </si>
  <si>
    <t xml:space="preserve">DEVIL'S CORNER RE-BID         </t>
  </si>
  <si>
    <t xml:space="preserve">DOYLE AND SONS, INC           </t>
  </si>
  <si>
    <t>630510601</t>
  </si>
  <si>
    <t xml:space="preserve">COUNTY VISTA                  </t>
  </si>
  <si>
    <t xml:space="preserve">WHEELER'S WOLF LAKE SAWMILL   </t>
  </si>
  <si>
    <t>630050601</t>
  </si>
  <si>
    <t xml:space="preserve">OLD 66 HARDWOOD               </t>
  </si>
  <si>
    <t xml:space="preserve">WEYERHAEUSER                  </t>
  </si>
  <si>
    <t>630540601</t>
  </si>
  <si>
    <t xml:space="preserve">TIN RIDGE                     </t>
  </si>
  <si>
    <t>630170601</t>
  </si>
  <si>
    <t xml:space="preserve">FURROWS &amp; FEATHERS            </t>
  </si>
  <si>
    <t>630090601</t>
  </si>
  <si>
    <t xml:space="preserve">ALBINOS-N-OAKS                </t>
  </si>
  <si>
    <t>630090701</t>
  </si>
  <si>
    <t xml:space="preserve">RED DORR                      </t>
  </si>
  <si>
    <t xml:space="preserve">ROGER BAZUIN                        </t>
  </si>
  <si>
    <t>630790601</t>
  </si>
  <si>
    <t xml:space="preserve">TMS MIX                       </t>
  </si>
  <si>
    <t>630660601</t>
  </si>
  <si>
    <t xml:space="preserve">PORTER COMBO                  </t>
  </si>
  <si>
    <t>630130701</t>
  </si>
  <si>
    <t xml:space="preserve">MISS ROSS MIX                 </t>
  </si>
  <si>
    <t>630570601</t>
  </si>
  <si>
    <t xml:space="preserve">SWEET CHERRY                  </t>
  </si>
  <si>
    <t>630060601</t>
  </si>
  <si>
    <t xml:space="preserve">HIGHWAY PINE                  </t>
  </si>
  <si>
    <t>630360701</t>
  </si>
  <si>
    <t xml:space="preserve">41.5 PUZZLE                   </t>
  </si>
  <si>
    <t xml:space="preserve">BIEWER SAWMILL, INC           </t>
  </si>
  <si>
    <t>630330701</t>
  </si>
  <si>
    <t xml:space="preserve">BIG RED                       </t>
  </si>
  <si>
    <t>630320701</t>
  </si>
  <si>
    <t xml:space="preserve">JOHN NELSON ASPEN             </t>
  </si>
  <si>
    <t>630310701</t>
  </si>
  <si>
    <t xml:space="preserve">JACK PINE SAVAGE              </t>
  </si>
  <si>
    <t>630300701</t>
  </si>
  <si>
    <t xml:space="preserve">EAST LUCAS PINE               </t>
  </si>
  <si>
    <t>630250701</t>
  </si>
  <si>
    <t xml:space="preserve">FRIENDLY HOUND JACK           </t>
  </si>
  <si>
    <t>630230701</t>
  </si>
  <si>
    <t xml:space="preserve">OLD DUMP RED PINE             </t>
  </si>
  <si>
    <t>630220701</t>
  </si>
  <si>
    <t xml:space="preserve">LOCO HILLS                    </t>
  </si>
  <si>
    <t>630160701</t>
  </si>
  <si>
    <t xml:space="preserve">BIKES N BOLTS                 </t>
  </si>
  <si>
    <t>630120701</t>
  </si>
  <si>
    <t xml:space="preserve">GAUKEL ROAD RED               </t>
  </si>
  <si>
    <t>630110701</t>
  </si>
  <si>
    <t xml:space="preserve">BUCK SLAYER PINE              </t>
  </si>
  <si>
    <t>630240701</t>
  </si>
  <si>
    <t xml:space="preserve">MENZIES RED                   </t>
  </si>
  <si>
    <t>630630701</t>
  </si>
  <si>
    <t xml:space="preserve">THE BARK BOOT                 </t>
  </si>
  <si>
    <t>630700601</t>
  </si>
  <si>
    <t xml:space="preserve">GRAY HARDWOODS                </t>
  </si>
  <si>
    <t>630710601</t>
  </si>
  <si>
    <t xml:space="preserve">MORRISY CREEK COMBO           </t>
  </si>
  <si>
    <t>630390701</t>
  </si>
  <si>
    <t xml:space="preserve">N. NELSON MIX                 </t>
  </si>
  <si>
    <t xml:space="preserve">MID MICHIGAN LOGGING          </t>
  </si>
  <si>
    <t>630530401</t>
  </si>
  <si>
    <t xml:space="preserve">JACK ASPEN &amp; CHERRY POPPIN'   </t>
  </si>
  <si>
    <t>630660701</t>
  </si>
  <si>
    <t xml:space="preserve">STEVE'S PINE                  </t>
  </si>
  <si>
    <t>630760601</t>
  </si>
  <si>
    <t xml:space="preserve">4 SECTION MIX                 </t>
  </si>
  <si>
    <t xml:space="preserve">DOZER ENTERPRISES             </t>
  </si>
  <si>
    <t>630260702</t>
  </si>
  <si>
    <t xml:space="preserve">OUTMAN 4 NEGOTIATED           </t>
  </si>
  <si>
    <t>630750601</t>
  </si>
  <si>
    <t xml:space="preserve">HORNET ASPEN-OAK              </t>
  </si>
  <si>
    <t>630590701</t>
  </si>
  <si>
    <t xml:space="preserve">CANNON COMBO                  </t>
  </si>
  <si>
    <t>630140701</t>
  </si>
  <si>
    <t xml:space="preserve">DOWNHILL PINE                 </t>
  </si>
  <si>
    <t>630560701</t>
  </si>
  <si>
    <t xml:space="preserve">LIBERTY ASPEN                 </t>
  </si>
  <si>
    <t>630670701</t>
  </si>
  <si>
    <t xml:space="preserve">FAL END OAK PINE              </t>
  </si>
  <si>
    <t>630680601</t>
  </si>
  <si>
    <t xml:space="preserve">ATV ASPEN                     </t>
  </si>
  <si>
    <t xml:space="preserve">DUANE BILLS                         </t>
  </si>
  <si>
    <t>630060802</t>
  </si>
  <si>
    <t xml:space="preserve">WALKER STRIPS                 </t>
  </si>
  <si>
    <t>630680701</t>
  </si>
  <si>
    <t xml:space="preserve">PINE RIVER PINE               </t>
  </si>
  <si>
    <t>630620701</t>
  </si>
  <si>
    <t xml:space="preserve">PUTTY KNIFE PINE              </t>
  </si>
  <si>
    <t>630500701</t>
  </si>
  <si>
    <t xml:space="preserve">LAFORREST MIX                 </t>
  </si>
  <si>
    <t>630030701</t>
  </si>
  <si>
    <t xml:space="preserve">GILDE JACK &amp; RED              </t>
  </si>
  <si>
    <t xml:space="preserve">THE TREE DOC, INC.            </t>
  </si>
  <si>
    <t>630290701</t>
  </si>
  <si>
    <t xml:space="preserve">KINGS WHITE PINE              </t>
  </si>
  <si>
    <t xml:space="preserve">MURREY FOREST PRODUCTS, INC.  </t>
  </si>
  <si>
    <t>630470701</t>
  </si>
  <si>
    <t xml:space="preserve">MILL POND ASPEN               </t>
  </si>
  <si>
    <t>630340701</t>
  </si>
  <si>
    <t xml:space="preserve">NO NAME JACK                  </t>
  </si>
  <si>
    <t>630480701</t>
  </si>
  <si>
    <t xml:space="preserve">MILL POND PINE                </t>
  </si>
  <si>
    <t>630400701</t>
  </si>
  <si>
    <t xml:space="preserve">OUT OF TOWNER HARDWOODS       </t>
  </si>
  <si>
    <t>630380701</t>
  </si>
  <si>
    <t xml:space="preserve">FLYING FISH OAK               </t>
  </si>
  <si>
    <t xml:space="preserve">CHRIS PARK                          </t>
  </si>
  <si>
    <t>630440701</t>
  </si>
  <si>
    <t xml:space="preserve">FOREST &amp; 40                   </t>
  </si>
  <si>
    <t>630670601</t>
  </si>
  <si>
    <t xml:space="preserve">PORKIES PINE                  </t>
  </si>
  <si>
    <t xml:space="preserve">RICHARD BROWN                         </t>
  </si>
  <si>
    <t>630490701</t>
  </si>
  <si>
    <t xml:space="preserve">148 PINE MIX                  </t>
  </si>
  <si>
    <t>630040701</t>
  </si>
  <si>
    <t xml:space="preserve">TROUBLE SHOOTING OAK          </t>
  </si>
  <si>
    <t>630610701</t>
  </si>
  <si>
    <t xml:space="preserve">JAMESTOWN JACK                </t>
  </si>
  <si>
    <t>630570701</t>
  </si>
  <si>
    <t xml:space="preserve">MAGNUM PINE                   </t>
  </si>
  <si>
    <t>630540701</t>
  </si>
  <si>
    <t xml:space="preserve">BADGER BLITZ MIX              </t>
  </si>
  <si>
    <t>630200701</t>
  </si>
  <si>
    <t xml:space="preserve">2ND TIME MIX                  </t>
  </si>
  <si>
    <t>630580701</t>
  </si>
  <si>
    <t xml:space="preserve">PIONEER PINE                  </t>
  </si>
  <si>
    <t xml:space="preserve">VANDUINEN FOREST PRODUCTS INC </t>
  </si>
  <si>
    <t>630230501</t>
  </si>
  <si>
    <t xml:space="preserve">SYERS OAK &amp; PINE              </t>
  </si>
  <si>
    <t xml:space="preserve">DLM FOREST PRODUCTS           </t>
  </si>
  <si>
    <t>630180701</t>
  </si>
  <si>
    <t xml:space="preserve">HYDRIC PILOT JP               </t>
  </si>
  <si>
    <t>630280801</t>
  </si>
  <si>
    <t xml:space="preserve">BIG SALVAGE                   </t>
  </si>
  <si>
    <t>630250801</t>
  </si>
  <si>
    <t xml:space="preserve">OSCEOLA SALVAGE               </t>
  </si>
  <si>
    <t>630650601</t>
  </si>
  <si>
    <t xml:space="preserve">FRUITING FUNGI                </t>
  </si>
  <si>
    <t xml:space="preserve">BEAN LOGGING                  </t>
  </si>
  <si>
    <t>630390601</t>
  </si>
  <si>
    <t xml:space="preserve">SKEETER HOLLER                </t>
  </si>
  <si>
    <t>630320601</t>
  </si>
  <si>
    <t xml:space="preserve">SPRINGTIME PINE &amp; ASPEN       </t>
  </si>
  <si>
    <t>630780601</t>
  </si>
  <si>
    <t xml:space="preserve">FIRE STARTERS                 </t>
  </si>
  <si>
    <t>630730601</t>
  </si>
  <si>
    <t xml:space="preserve">HILL TOP HARDWOODS            </t>
  </si>
  <si>
    <t xml:space="preserve">MERRILL FOREST PRODUCTS       </t>
  </si>
  <si>
    <t>630650701</t>
  </si>
  <si>
    <t xml:space="preserve">OUT THE DOOR OAK              </t>
  </si>
  <si>
    <t>630020801</t>
  </si>
  <si>
    <t xml:space="preserve">DEER CAMP OAK AND ASPEN       </t>
  </si>
  <si>
    <t xml:space="preserve">WILL ZOSCSAK                       </t>
  </si>
  <si>
    <t>630010801</t>
  </si>
  <si>
    <t xml:space="preserve">LITTLE LINCOLN RED PINE       </t>
  </si>
  <si>
    <t xml:space="preserve">PROCTOR LOGGING               </t>
  </si>
  <si>
    <t>630030801</t>
  </si>
  <si>
    <t xml:space="preserve">26 MIX                        </t>
  </si>
  <si>
    <t>630100701</t>
  </si>
  <si>
    <t xml:space="preserve">6 RD MIX                      </t>
  </si>
  <si>
    <t>630210801</t>
  </si>
  <si>
    <t xml:space="preserve">SUNSET MIX                    </t>
  </si>
  <si>
    <t xml:space="preserve">PACKAGING CORP. OF AMERICA    </t>
  </si>
  <si>
    <t>630230801</t>
  </si>
  <si>
    <t xml:space="preserve">REDSTONE PINE                 </t>
  </si>
  <si>
    <t>630240801</t>
  </si>
  <si>
    <t xml:space="preserve">DEERPAW MIX                   </t>
  </si>
  <si>
    <t>630260801</t>
  </si>
  <si>
    <t xml:space="preserve">8 RD. RED                     </t>
  </si>
  <si>
    <t>630520701</t>
  </si>
  <si>
    <t xml:space="preserve">HOPPER HAVEN                  </t>
  </si>
  <si>
    <t>630300801</t>
  </si>
  <si>
    <t xml:space="preserve">M-115 RED                     </t>
  </si>
  <si>
    <t>630430701</t>
  </si>
  <si>
    <t xml:space="preserve">RICHARDS COMBO                </t>
  </si>
  <si>
    <t xml:space="preserve">ROBERT D. OUTMAN                        </t>
  </si>
  <si>
    <t>630190801</t>
  </si>
  <si>
    <t xml:space="preserve">PINE WALKER                   </t>
  </si>
  <si>
    <t>630280702</t>
  </si>
  <si>
    <t xml:space="preserve">LEATHERLEAF ASPEN             </t>
  </si>
  <si>
    <t>630510701</t>
  </si>
  <si>
    <t xml:space="preserve">KEEN EYE PINE                 </t>
  </si>
  <si>
    <t>630080902</t>
  </si>
  <si>
    <t xml:space="preserve">ASPEN WILSON                  </t>
  </si>
  <si>
    <t xml:space="preserve">KEVIN BELKNAP            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</si>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</sst>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0.7109375" style="44" customWidth="1"/>
    <col min="3" max="3" width="4.7109375" style="2" bestFit="1" customWidth="1"/>
    <col min="4" max="4" width="27.00390625" style="2" customWidth="1"/>
    <col min="5" max="5" width="5.7109375" style="1" customWidth="1"/>
    <col min="6" max="6" width="7.140625" style="1" bestFit="1" customWidth="1"/>
    <col min="7" max="7" width="10.8515625" style="28" bestFit="1" customWidth="1"/>
    <col min="8" max="8" width="9.57421875" style="28" customWidth="1"/>
    <col min="9" max="11" width="8.7109375" style="38" customWidth="1"/>
    <col min="12" max="12" width="8.7109375" style="25" bestFit="1" customWidth="1"/>
    <col min="13" max="13" width="28.00390625" style="25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325</v>
      </c>
    </row>
    <row r="4" ht="11.25" customHeight="1">
      <c r="D4" s="19"/>
    </row>
    <row r="5" spans="2:13" s="70" customFormat="1" ht="12.75" customHeight="1">
      <c r="B5" s="63"/>
      <c r="C5" s="64"/>
      <c r="D5" s="65" t="s">
        <v>45</v>
      </c>
      <c r="E5" s="66"/>
      <c r="F5" s="66"/>
      <c r="G5" s="67"/>
      <c r="H5" s="67"/>
      <c r="I5" s="68"/>
      <c r="J5" s="68"/>
      <c r="K5" s="68"/>
      <c r="L5" s="69"/>
      <c r="M5" s="69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9"/>
    </row>
    <row r="9" spans="4:23" ht="13.5" thickTop="1">
      <c r="D9" s="11" t="s">
        <v>19</v>
      </c>
      <c r="E9" s="34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4">
        <f>DCOUNT(DATABASE,11,T9:U10)</f>
        <v>7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4">
        <f>DCOUNT(DATABASE,11,V9:W10)</f>
        <v>0</v>
      </c>
      <c r="S11" t="s">
        <v>14</v>
      </c>
    </row>
    <row r="12" spans="4:19" ht="13.5" thickBot="1">
      <c r="D12" s="11" t="s">
        <v>27</v>
      </c>
      <c r="E12" s="34">
        <f>DCOUNT(DATABASE,11,S11:S12)</f>
        <v>109</v>
      </c>
      <c r="S12" t="s">
        <v>28</v>
      </c>
    </row>
    <row r="13" spans="4:5" ht="14.25" thickBot="1" thickTop="1">
      <c r="D13" s="16" t="s">
        <v>18</v>
      </c>
      <c r="E13" s="35">
        <f>SUM(E9:E12)</f>
        <v>117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30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8950.5</v>
      </c>
    </row>
    <row r="18" spans="4:7" ht="12.75">
      <c r="D18" s="11" t="s">
        <v>37</v>
      </c>
      <c r="G18" s="20">
        <f>DSUM(DATABASE,5,U15:U16)</f>
        <v>152230.39000000004</v>
      </c>
    </row>
    <row r="19" spans="4:7" ht="12.75">
      <c r="D19" s="11" t="s">
        <v>34</v>
      </c>
      <c r="G19" s="17">
        <f>DSUM(DATABASE,6,V15:V16)</f>
        <v>5398391.71</v>
      </c>
    </row>
    <row r="20" spans="4:7" ht="12.75">
      <c r="D20" s="11" t="s">
        <v>38</v>
      </c>
      <c r="G20" s="17">
        <f>DSUM(DATABASE,7,W15:W16)</f>
        <v>2092414.07</v>
      </c>
    </row>
    <row r="21" spans="4:7" ht="12.75">
      <c r="D21" s="11" t="s">
        <v>35</v>
      </c>
      <c r="E21" s="21"/>
      <c r="F21" s="21"/>
      <c r="G21" s="17">
        <f>+G19-G20</f>
        <v>3305977.6399999997</v>
      </c>
    </row>
    <row r="22" spans="4:7" ht="12.75">
      <c r="D22" s="11" t="s">
        <v>44</v>
      </c>
      <c r="E22" s="21"/>
      <c r="F22" s="21"/>
      <c r="G22" s="36">
        <f>+G20/G19</f>
        <v>0.3875995263781998</v>
      </c>
    </row>
    <row r="23" spans="4:7" ht="12.75">
      <c r="D23" s="11" t="s">
        <v>40</v>
      </c>
      <c r="E23" s="21"/>
      <c r="F23" s="21"/>
      <c r="G23" s="50">
        <v>39883</v>
      </c>
    </row>
    <row r="24" spans="4:7" ht="13.5" thickBot="1">
      <c r="D24" s="10" t="s">
        <v>43</v>
      </c>
      <c r="E24" s="5"/>
      <c r="F24" s="5"/>
      <c r="G24" s="51">
        <f>DAVERAGE(DATABASE,13,X15:X16)/365</f>
        <v>2.3422784217304766</v>
      </c>
    </row>
    <row r="25" ht="13.5" thickTop="1"/>
    <row r="27" spans="2:12" ht="13.5" thickBot="1">
      <c r="B27" s="45" t="s">
        <v>39</v>
      </c>
      <c r="L27" s="40"/>
    </row>
    <row r="28" spans="2:18" ht="13.5" thickTop="1">
      <c r="B28" s="46"/>
      <c r="C28" s="8"/>
      <c r="D28" s="8"/>
      <c r="E28" s="9"/>
      <c r="F28" s="9" t="s">
        <v>18</v>
      </c>
      <c r="G28" s="31" t="s">
        <v>6</v>
      </c>
      <c r="H28" s="31"/>
      <c r="I28" s="41" t="s">
        <v>7</v>
      </c>
      <c r="J28" s="41" t="s">
        <v>13</v>
      </c>
      <c r="K28" s="41" t="s">
        <v>6</v>
      </c>
      <c r="L28" s="55" t="s">
        <v>15</v>
      </c>
      <c r="M28" s="55"/>
      <c r="N28" s="57" t="s">
        <v>6</v>
      </c>
      <c r="O28" s="49"/>
      <c r="P28" s="49"/>
      <c r="Q28" s="49"/>
      <c r="R28" s="49"/>
    </row>
    <row r="29" spans="2:18" ht="12.75">
      <c r="B29" s="47"/>
      <c r="C29" s="3" t="s">
        <v>1</v>
      </c>
      <c r="D29" s="3"/>
      <c r="E29" s="4"/>
      <c r="F29" s="4" t="s">
        <v>17</v>
      </c>
      <c r="G29" s="32" t="s">
        <v>7</v>
      </c>
      <c r="H29" s="32" t="s">
        <v>9</v>
      </c>
      <c r="I29" s="42" t="s">
        <v>11</v>
      </c>
      <c r="J29" s="42" t="s">
        <v>14</v>
      </c>
      <c r="K29" s="42" t="s">
        <v>14</v>
      </c>
      <c r="L29" s="26" t="s">
        <v>16</v>
      </c>
      <c r="M29" s="26"/>
      <c r="N29" s="58" t="s">
        <v>7</v>
      </c>
      <c r="O29" s="27"/>
      <c r="P29" s="27"/>
      <c r="Q29" s="27"/>
      <c r="R29" s="27"/>
    </row>
    <row r="30" spans="2:18" ht="13.5" thickBot="1">
      <c r="B30" s="48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3" t="s">
        <v>8</v>
      </c>
      <c r="H30" s="33" t="s">
        <v>10</v>
      </c>
      <c r="I30" s="43" t="s">
        <v>12</v>
      </c>
      <c r="J30" s="43" t="s">
        <v>12</v>
      </c>
      <c r="K30" s="43" t="s">
        <v>12</v>
      </c>
      <c r="L30" s="56" t="s">
        <v>14</v>
      </c>
      <c r="M30" s="60" t="s">
        <v>41</v>
      </c>
      <c r="N30" s="59" t="s">
        <v>42</v>
      </c>
      <c r="O30" s="49"/>
      <c r="P30" s="49"/>
      <c r="Q30" s="49"/>
      <c r="R30" s="49"/>
    </row>
    <row r="31" spans="2:18" s="2" customFormat="1" ht="12" thickTop="1">
      <c r="B31" s="53" t="s">
        <v>50</v>
      </c>
      <c r="C31" s="53" t="s">
        <v>51</v>
      </c>
      <c r="D31" s="37" t="s">
        <v>52</v>
      </c>
      <c r="E31" s="1">
        <v>100</v>
      </c>
      <c r="F31" s="1">
        <v>1271.6</v>
      </c>
      <c r="G31" s="28">
        <v>30814.97</v>
      </c>
      <c r="H31" s="28">
        <v>30814.97</v>
      </c>
      <c r="I31" s="38">
        <v>38915</v>
      </c>
      <c r="J31" s="38">
        <v>39629</v>
      </c>
      <c r="K31" s="38">
        <v>39629</v>
      </c>
      <c r="L31" s="25">
        <v>-254</v>
      </c>
      <c r="M31" s="25" t="s">
        <v>53</v>
      </c>
      <c r="N31" s="39">
        <v>714</v>
      </c>
      <c r="O31" s="39"/>
      <c r="P31" s="39"/>
      <c r="Q31" s="39"/>
      <c r="R31" s="39"/>
    </row>
    <row r="32" spans="2:18" s="2" customFormat="1" ht="11.25">
      <c r="B32" s="53" t="s">
        <v>54</v>
      </c>
      <c r="C32" s="53" t="s">
        <v>51</v>
      </c>
      <c r="D32" s="37" t="s">
        <v>55</v>
      </c>
      <c r="E32" s="1">
        <v>15</v>
      </c>
      <c r="F32" s="1">
        <v>285</v>
      </c>
      <c r="G32" s="28">
        <v>4082.6</v>
      </c>
      <c r="H32" s="28">
        <v>1800</v>
      </c>
      <c r="I32" s="38">
        <v>39527</v>
      </c>
      <c r="J32" s="38">
        <v>39903</v>
      </c>
      <c r="K32" s="38">
        <v>39903</v>
      </c>
      <c r="L32" s="25">
        <v>20</v>
      </c>
      <c r="M32" s="25" t="s">
        <v>56</v>
      </c>
      <c r="N32" s="39">
        <v>376</v>
      </c>
      <c r="O32" s="39"/>
      <c r="P32" s="39"/>
      <c r="Q32" s="39"/>
      <c r="R32" s="39"/>
    </row>
    <row r="33" spans="2:18" s="2" customFormat="1" ht="11.25">
      <c r="B33" s="53" t="s">
        <v>57</v>
      </c>
      <c r="C33" s="53" t="s">
        <v>51</v>
      </c>
      <c r="D33" s="37" t="s">
        <v>58</v>
      </c>
      <c r="E33" s="1">
        <v>135</v>
      </c>
      <c r="F33" s="1">
        <v>1379.9</v>
      </c>
      <c r="G33" s="28">
        <v>55403.4</v>
      </c>
      <c r="H33" s="28">
        <v>5540.34</v>
      </c>
      <c r="I33" s="38">
        <v>39161</v>
      </c>
      <c r="J33" s="38">
        <v>39903</v>
      </c>
      <c r="K33" s="38">
        <v>39903</v>
      </c>
      <c r="L33" s="25">
        <v>20</v>
      </c>
      <c r="M33" s="25" t="s">
        <v>59</v>
      </c>
      <c r="N33" s="39">
        <v>742</v>
      </c>
      <c r="O33" s="39"/>
      <c r="P33" s="39"/>
      <c r="Q33" s="39"/>
      <c r="R33" s="39"/>
    </row>
    <row r="34" spans="2:18" s="2" customFormat="1" ht="11.25">
      <c r="B34" s="53" t="s">
        <v>60</v>
      </c>
      <c r="C34" s="53" t="s">
        <v>51</v>
      </c>
      <c r="D34" s="37" t="s">
        <v>61</v>
      </c>
      <c r="E34" s="1">
        <v>82</v>
      </c>
      <c r="F34" s="1">
        <v>1485.2</v>
      </c>
      <c r="G34" s="28">
        <v>85899.81</v>
      </c>
      <c r="H34" s="28">
        <v>33541.83</v>
      </c>
      <c r="I34" s="38">
        <v>38799</v>
      </c>
      <c r="J34" s="38">
        <v>39538</v>
      </c>
      <c r="K34" s="38">
        <v>39903</v>
      </c>
      <c r="L34" s="25">
        <v>20</v>
      </c>
      <c r="M34" s="25" t="s">
        <v>59</v>
      </c>
      <c r="N34" s="39">
        <v>1104</v>
      </c>
      <c r="O34" s="39"/>
      <c r="P34" s="39"/>
      <c r="Q34" s="39"/>
      <c r="R34" s="39"/>
    </row>
    <row r="35" spans="2:18" s="2" customFormat="1" ht="11.25">
      <c r="B35" s="53" t="s">
        <v>62</v>
      </c>
      <c r="C35" s="53" t="s">
        <v>51</v>
      </c>
      <c r="D35" s="37" t="s">
        <v>63</v>
      </c>
      <c r="E35" s="1">
        <v>73</v>
      </c>
      <c r="F35" s="1">
        <v>854.3</v>
      </c>
      <c r="G35" s="28">
        <v>44114.45</v>
      </c>
      <c r="H35" s="28">
        <v>44114.45</v>
      </c>
      <c r="I35" s="38">
        <v>38803</v>
      </c>
      <c r="J35" s="38">
        <v>39538</v>
      </c>
      <c r="K35" s="38">
        <v>39903</v>
      </c>
      <c r="L35" s="25">
        <v>20</v>
      </c>
      <c r="M35" s="25" t="s">
        <v>64</v>
      </c>
      <c r="N35" s="39">
        <v>1100</v>
      </c>
      <c r="O35" s="39"/>
      <c r="P35" s="39"/>
      <c r="Q35" s="39"/>
      <c r="R35" s="39"/>
    </row>
    <row r="36" spans="2:18" s="2" customFormat="1" ht="11.25">
      <c r="B36" s="53" t="s">
        <v>65</v>
      </c>
      <c r="C36" s="53" t="s">
        <v>51</v>
      </c>
      <c r="D36" s="37" t="s">
        <v>66</v>
      </c>
      <c r="E36" s="1">
        <v>96</v>
      </c>
      <c r="F36" s="1">
        <v>970.1</v>
      </c>
      <c r="G36" s="28">
        <v>41180.85</v>
      </c>
      <c r="H36" s="28">
        <v>41180.85</v>
      </c>
      <c r="I36" s="38">
        <v>38771</v>
      </c>
      <c r="J36" s="38">
        <v>39538</v>
      </c>
      <c r="K36" s="38">
        <v>39903</v>
      </c>
      <c r="L36" s="25">
        <v>20</v>
      </c>
      <c r="M36" s="25" t="s">
        <v>53</v>
      </c>
      <c r="N36" s="39">
        <v>1132</v>
      </c>
      <c r="O36" s="39"/>
      <c r="P36" s="39"/>
      <c r="Q36" s="39"/>
      <c r="R36" s="39"/>
    </row>
    <row r="37" spans="2:18" s="2" customFormat="1" ht="11.25">
      <c r="B37" s="53" t="s">
        <v>67</v>
      </c>
      <c r="C37" s="53" t="s">
        <v>51</v>
      </c>
      <c r="D37" s="37" t="s">
        <v>68</v>
      </c>
      <c r="E37" s="1">
        <v>64</v>
      </c>
      <c r="F37" s="1">
        <v>1864.3</v>
      </c>
      <c r="G37" s="28">
        <v>14975.6</v>
      </c>
      <c r="H37" s="28">
        <v>14975.6</v>
      </c>
      <c r="I37" s="38">
        <v>37600</v>
      </c>
      <c r="J37" s="38">
        <v>38717</v>
      </c>
      <c r="K37" s="38">
        <v>39903</v>
      </c>
      <c r="L37" s="25">
        <v>20</v>
      </c>
      <c r="M37" s="25" t="s">
        <v>69</v>
      </c>
      <c r="N37" s="39">
        <v>2303</v>
      </c>
      <c r="O37" s="39"/>
      <c r="P37" s="39"/>
      <c r="Q37" s="39"/>
      <c r="R37" s="39"/>
    </row>
    <row r="38" spans="2:18" s="2" customFormat="1" ht="11.25">
      <c r="B38" s="53" t="s">
        <v>70</v>
      </c>
      <c r="C38" s="53" t="s">
        <v>51</v>
      </c>
      <c r="D38" s="37" t="s">
        <v>71</v>
      </c>
      <c r="E38" s="1">
        <v>32</v>
      </c>
      <c r="F38" s="1">
        <v>665.6</v>
      </c>
      <c r="G38" s="28">
        <v>35982.6</v>
      </c>
      <c r="H38" s="28">
        <v>3598.26</v>
      </c>
      <c r="I38" s="38">
        <v>39147</v>
      </c>
      <c r="J38" s="38">
        <v>39903</v>
      </c>
      <c r="K38" s="38">
        <v>39903</v>
      </c>
      <c r="L38" s="25">
        <v>20</v>
      </c>
      <c r="M38" s="25" t="s">
        <v>64</v>
      </c>
      <c r="N38" s="39">
        <v>756</v>
      </c>
      <c r="O38" s="39"/>
      <c r="P38" s="39"/>
      <c r="Q38" s="39"/>
      <c r="R38" s="39"/>
    </row>
    <row r="39" spans="2:18" s="2" customFormat="1" ht="11.25">
      <c r="B39" s="53" t="s">
        <v>72</v>
      </c>
      <c r="C39" s="53" t="s">
        <v>51</v>
      </c>
      <c r="D39" s="37" t="s">
        <v>73</v>
      </c>
      <c r="E39" s="1">
        <v>104</v>
      </c>
      <c r="F39" s="1">
        <v>1389.75</v>
      </c>
      <c r="G39" s="28">
        <v>64486.92</v>
      </c>
      <c r="H39" s="28">
        <v>64486.92</v>
      </c>
      <c r="I39" s="38">
        <v>38474</v>
      </c>
      <c r="J39" s="38">
        <v>39263</v>
      </c>
      <c r="K39" s="38">
        <v>39994</v>
      </c>
      <c r="L39" s="25">
        <v>111</v>
      </c>
      <c r="M39" s="25" t="s">
        <v>74</v>
      </c>
      <c r="N39" s="39">
        <v>1520</v>
      </c>
      <c r="O39" s="39"/>
      <c r="P39" s="39"/>
      <c r="Q39" s="39"/>
      <c r="R39" s="39"/>
    </row>
    <row r="40" spans="2:18" s="2" customFormat="1" ht="11.25">
      <c r="B40" s="53" t="s">
        <v>75</v>
      </c>
      <c r="C40" s="53" t="s">
        <v>51</v>
      </c>
      <c r="D40" s="37" t="s">
        <v>76</v>
      </c>
      <c r="E40" s="1">
        <v>82</v>
      </c>
      <c r="F40" s="1">
        <v>1117.2</v>
      </c>
      <c r="G40" s="28">
        <v>40685.14</v>
      </c>
      <c r="H40" s="28">
        <v>4068.51</v>
      </c>
      <c r="I40" s="38">
        <v>39205</v>
      </c>
      <c r="J40" s="38">
        <v>39994</v>
      </c>
      <c r="K40" s="38">
        <v>39994</v>
      </c>
      <c r="L40" s="25">
        <v>111</v>
      </c>
      <c r="M40" s="25" t="s">
        <v>77</v>
      </c>
      <c r="N40" s="39">
        <v>789</v>
      </c>
      <c r="O40" s="39"/>
      <c r="P40" s="39"/>
      <c r="Q40" s="39"/>
      <c r="R40" s="39"/>
    </row>
    <row r="41" spans="2:14" s="2" customFormat="1" ht="11.25">
      <c r="B41" s="53" t="s">
        <v>78</v>
      </c>
      <c r="C41" s="53" t="s">
        <v>51</v>
      </c>
      <c r="D41" s="37" t="s">
        <v>79</v>
      </c>
      <c r="E41" s="1">
        <v>61</v>
      </c>
      <c r="F41" s="1">
        <v>1044.2</v>
      </c>
      <c r="G41" s="28">
        <v>52799.08</v>
      </c>
      <c r="H41" s="28">
        <v>5279.91</v>
      </c>
      <c r="I41" s="38">
        <v>39238</v>
      </c>
      <c r="J41" s="38">
        <v>39994</v>
      </c>
      <c r="K41" s="38">
        <v>39994</v>
      </c>
      <c r="L41" s="61">
        <v>111</v>
      </c>
      <c r="M41" s="62" t="s">
        <v>80</v>
      </c>
      <c r="N41" s="2">
        <v>756</v>
      </c>
    </row>
    <row r="42" spans="2:18" s="2" customFormat="1" ht="11.25">
      <c r="B42" s="54" t="s">
        <v>81</v>
      </c>
      <c r="C42" s="52" t="s">
        <v>82</v>
      </c>
      <c r="D42" s="2" t="s">
        <v>83</v>
      </c>
      <c r="E42" s="1">
        <v>26</v>
      </c>
      <c r="F42" s="1">
        <v>317.2</v>
      </c>
      <c r="G42" s="28">
        <v>4314</v>
      </c>
      <c r="H42" s="28">
        <v>2157</v>
      </c>
      <c r="I42" s="38">
        <v>39293</v>
      </c>
      <c r="J42" s="38">
        <v>39994</v>
      </c>
      <c r="K42" s="38">
        <v>39994</v>
      </c>
      <c r="L42" s="25">
        <v>111</v>
      </c>
      <c r="M42" s="25" t="s">
        <v>84</v>
      </c>
      <c r="N42" s="39">
        <v>701</v>
      </c>
      <c r="O42" s="39"/>
      <c r="P42" s="39"/>
      <c r="Q42" s="39"/>
      <c r="R42" s="39"/>
    </row>
    <row r="43" spans="2:18" s="2" customFormat="1" ht="11.25">
      <c r="B43" s="54" t="s">
        <v>85</v>
      </c>
      <c r="C43" s="52" t="s">
        <v>51</v>
      </c>
      <c r="D43" s="2" t="s">
        <v>86</v>
      </c>
      <c r="E43" s="1">
        <v>62</v>
      </c>
      <c r="F43" s="1">
        <v>1897</v>
      </c>
      <c r="G43" s="28">
        <v>108315.2</v>
      </c>
      <c r="H43" s="28">
        <v>108315.2</v>
      </c>
      <c r="I43" s="38">
        <v>39272</v>
      </c>
      <c r="J43" s="38">
        <v>39994</v>
      </c>
      <c r="K43" s="38">
        <v>39994</v>
      </c>
      <c r="L43" s="25">
        <v>111</v>
      </c>
      <c r="M43" s="25" t="s">
        <v>87</v>
      </c>
      <c r="N43" s="39">
        <v>722</v>
      </c>
      <c r="O43" s="39"/>
      <c r="P43" s="39"/>
      <c r="Q43" s="39"/>
      <c r="R43" s="39"/>
    </row>
    <row r="44" spans="2:18" s="2" customFormat="1" ht="11.25">
      <c r="B44" s="54" t="s">
        <v>88</v>
      </c>
      <c r="C44" s="52" t="s">
        <v>51</v>
      </c>
      <c r="D44" s="2" t="s">
        <v>89</v>
      </c>
      <c r="E44" s="1">
        <v>71</v>
      </c>
      <c r="F44" s="1">
        <v>833.6</v>
      </c>
      <c r="G44" s="28">
        <v>53411.14</v>
      </c>
      <c r="H44" s="28">
        <v>5341.11</v>
      </c>
      <c r="I44" s="38">
        <v>39245</v>
      </c>
      <c r="J44" s="38">
        <v>39994</v>
      </c>
      <c r="K44" s="38">
        <v>39994</v>
      </c>
      <c r="L44" s="25">
        <v>111</v>
      </c>
      <c r="M44" s="25" t="s">
        <v>90</v>
      </c>
      <c r="N44" s="39">
        <v>749</v>
      </c>
      <c r="O44" s="39"/>
      <c r="P44" s="39"/>
      <c r="Q44" s="39"/>
      <c r="R44" s="39"/>
    </row>
    <row r="45" spans="2:18" s="2" customFormat="1" ht="11.25">
      <c r="B45" s="54" t="s">
        <v>91</v>
      </c>
      <c r="C45" s="52" t="s">
        <v>51</v>
      </c>
      <c r="D45" s="2" t="s">
        <v>92</v>
      </c>
      <c r="E45" s="1">
        <v>62</v>
      </c>
      <c r="F45" s="1">
        <v>1174.44</v>
      </c>
      <c r="G45" s="28">
        <v>50097.92</v>
      </c>
      <c r="H45" s="28">
        <v>34567.57</v>
      </c>
      <c r="I45" s="38">
        <v>39192</v>
      </c>
      <c r="J45" s="38">
        <v>39994</v>
      </c>
      <c r="K45" s="38">
        <v>39994</v>
      </c>
      <c r="L45" s="25">
        <v>111</v>
      </c>
      <c r="M45" s="25" t="s">
        <v>80</v>
      </c>
      <c r="N45" s="39">
        <v>802</v>
      </c>
      <c r="O45" s="39"/>
      <c r="P45" s="39"/>
      <c r="Q45" s="39"/>
      <c r="R45" s="39"/>
    </row>
    <row r="46" spans="2:18" s="2" customFormat="1" ht="11.25">
      <c r="B46" s="54" t="s">
        <v>93</v>
      </c>
      <c r="C46" s="52" t="s">
        <v>51</v>
      </c>
      <c r="D46" s="2" t="s">
        <v>94</v>
      </c>
      <c r="E46" s="1">
        <v>56</v>
      </c>
      <c r="F46" s="1">
        <v>810.6</v>
      </c>
      <c r="G46" s="28">
        <v>14208.45</v>
      </c>
      <c r="H46" s="28">
        <v>1420.85</v>
      </c>
      <c r="I46" s="38">
        <v>39245</v>
      </c>
      <c r="J46" s="38">
        <v>39994</v>
      </c>
      <c r="K46" s="38">
        <v>39994</v>
      </c>
      <c r="L46" s="25">
        <v>111</v>
      </c>
      <c r="M46" s="25" t="s">
        <v>59</v>
      </c>
      <c r="N46" s="39">
        <v>749</v>
      </c>
      <c r="O46" s="39"/>
      <c r="P46" s="39"/>
      <c r="Q46" s="39"/>
      <c r="R46" s="39"/>
    </row>
    <row r="47" spans="2:18" s="2" customFormat="1" ht="11.25">
      <c r="B47" s="54" t="s">
        <v>95</v>
      </c>
      <c r="C47" s="52" t="s">
        <v>51</v>
      </c>
      <c r="D47" s="2" t="s">
        <v>96</v>
      </c>
      <c r="E47" s="1">
        <v>53</v>
      </c>
      <c r="F47" s="1">
        <v>355.7</v>
      </c>
      <c r="G47" s="28">
        <v>10614.76</v>
      </c>
      <c r="H47" s="28">
        <v>5436.92</v>
      </c>
      <c r="I47" s="38">
        <v>38917</v>
      </c>
      <c r="J47" s="38">
        <v>39629</v>
      </c>
      <c r="K47" s="38">
        <v>39994</v>
      </c>
      <c r="L47" s="25">
        <v>111</v>
      </c>
      <c r="M47" s="25" t="s">
        <v>97</v>
      </c>
      <c r="N47" s="39">
        <v>1077</v>
      </c>
      <c r="O47" s="39"/>
      <c r="P47" s="39"/>
      <c r="Q47" s="39"/>
      <c r="R47" s="39"/>
    </row>
    <row r="48" spans="2:18" s="2" customFormat="1" ht="11.25">
      <c r="B48" s="54" t="s">
        <v>98</v>
      </c>
      <c r="C48" s="52" t="s">
        <v>51</v>
      </c>
      <c r="D48" s="2" t="s">
        <v>99</v>
      </c>
      <c r="E48" s="1">
        <v>257</v>
      </c>
      <c r="F48" s="1">
        <v>3195.6</v>
      </c>
      <c r="G48" s="28">
        <v>108418.2</v>
      </c>
      <c r="H48" s="28">
        <v>108418.2</v>
      </c>
      <c r="I48" s="38">
        <v>38894</v>
      </c>
      <c r="J48" s="38">
        <v>39629</v>
      </c>
      <c r="K48" s="38">
        <v>39994</v>
      </c>
      <c r="L48" s="25">
        <v>111</v>
      </c>
      <c r="M48" s="25" t="s">
        <v>64</v>
      </c>
      <c r="N48" s="39">
        <v>1100</v>
      </c>
      <c r="O48" s="39"/>
      <c r="P48" s="39"/>
      <c r="Q48" s="39"/>
      <c r="R48" s="39"/>
    </row>
    <row r="49" spans="2:18" s="2" customFormat="1" ht="11.25">
      <c r="B49" s="54" t="s">
        <v>100</v>
      </c>
      <c r="C49" s="52" t="s">
        <v>51</v>
      </c>
      <c r="D49" s="2" t="s">
        <v>101</v>
      </c>
      <c r="E49" s="1">
        <v>92</v>
      </c>
      <c r="F49" s="1">
        <v>1121.54</v>
      </c>
      <c r="G49" s="28">
        <v>31015.98</v>
      </c>
      <c r="H49" s="28">
        <v>26273.93</v>
      </c>
      <c r="I49" s="38">
        <v>38880</v>
      </c>
      <c r="J49" s="38">
        <v>39629</v>
      </c>
      <c r="K49" s="38">
        <v>39994</v>
      </c>
      <c r="L49" s="25">
        <v>111</v>
      </c>
      <c r="M49" s="25" t="s">
        <v>102</v>
      </c>
      <c r="N49" s="39">
        <v>1114</v>
      </c>
      <c r="O49" s="39"/>
      <c r="P49" s="39"/>
      <c r="Q49" s="39"/>
      <c r="R49" s="39"/>
    </row>
    <row r="50" spans="2:18" s="2" customFormat="1" ht="11.25">
      <c r="B50" s="54" t="s">
        <v>103</v>
      </c>
      <c r="C50" s="52" t="s">
        <v>51</v>
      </c>
      <c r="D50" s="2" t="s">
        <v>104</v>
      </c>
      <c r="E50" s="1">
        <v>78</v>
      </c>
      <c r="F50" s="1">
        <v>874</v>
      </c>
      <c r="G50" s="28">
        <v>41764.9</v>
      </c>
      <c r="H50" s="28">
        <v>12529.47</v>
      </c>
      <c r="I50" s="38">
        <v>39245</v>
      </c>
      <c r="J50" s="38">
        <v>39994</v>
      </c>
      <c r="K50" s="38">
        <v>39994</v>
      </c>
      <c r="L50" s="25">
        <v>111</v>
      </c>
      <c r="M50" s="25" t="s">
        <v>59</v>
      </c>
      <c r="N50" s="39">
        <v>749</v>
      </c>
      <c r="O50" s="39"/>
      <c r="P50" s="39"/>
      <c r="Q50" s="39"/>
      <c r="R50" s="39"/>
    </row>
    <row r="51" spans="2:18" s="2" customFormat="1" ht="11.25">
      <c r="B51" s="54" t="s">
        <v>105</v>
      </c>
      <c r="C51" s="52" t="s">
        <v>51</v>
      </c>
      <c r="D51" s="2" t="s">
        <v>106</v>
      </c>
      <c r="E51" s="1">
        <v>35</v>
      </c>
      <c r="F51" s="1">
        <v>521.79</v>
      </c>
      <c r="G51" s="28">
        <v>29760.26</v>
      </c>
      <c r="H51" s="28">
        <v>29760.26</v>
      </c>
      <c r="I51" s="38">
        <v>38485</v>
      </c>
      <c r="J51" s="38">
        <v>39629</v>
      </c>
      <c r="K51" s="38">
        <v>39994</v>
      </c>
      <c r="L51" s="25">
        <v>111</v>
      </c>
      <c r="M51" s="25" t="s">
        <v>107</v>
      </c>
      <c r="N51" s="39">
        <v>1509</v>
      </c>
      <c r="O51" s="39"/>
      <c r="P51" s="39"/>
      <c r="Q51" s="39"/>
      <c r="R51" s="39"/>
    </row>
    <row r="52" spans="2:18" s="2" customFormat="1" ht="11.25">
      <c r="B52" s="54" t="s">
        <v>108</v>
      </c>
      <c r="C52" s="52" t="s">
        <v>51</v>
      </c>
      <c r="D52" s="2" t="s">
        <v>109</v>
      </c>
      <c r="E52" s="1">
        <v>25</v>
      </c>
      <c r="F52" s="1">
        <v>801.03</v>
      </c>
      <c r="G52" s="28">
        <v>29101.78</v>
      </c>
      <c r="H52" s="28">
        <v>18916.15</v>
      </c>
      <c r="I52" s="38">
        <v>39575</v>
      </c>
      <c r="J52" s="38">
        <v>39994</v>
      </c>
      <c r="K52" s="38">
        <v>39994</v>
      </c>
      <c r="L52" s="25">
        <v>111</v>
      </c>
      <c r="M52" s="25" t="s">
        <v>80</v>
      </c>
      <c r="N52" s="39">
        <v>419</v>
      </c>
      <c r="O52" s="39"/>
      <c r="P52" s="39"/>
      <c r="Q52" s="39"/>
      <c r="R52" s="39"/>
    </row>
    <row r="53" spans="2:18" s="2" customFormat="1" ht="11.25">
      <c r="B53" s="54" t="s">
        <v>110</v>
      </c>
      <c r="C53" s="52" t="s">
        <v>51</v>
      </c>
      <c r="D53" s="2" t="s">
        <v>111</v>
      </c>
      <c r="E53" s="1">
        <v>179</v>
      </c>
      <c r="F53" s="1">
        <v>4994</v>
      </c>
      <c r="G53" s="28">
        <v>195775.33</v>
      </c>
      <c r="H53" s="28">
        <v>195775.33</v>
      </c>
      <c r="I53" s="38">
        <v>38936</v>
      </c>
      <c r="J53" s="38">
        <v>39721</v>
      </c>
      <c r="K53" s="38">
        <v>39994</v>
      </c>
      <c r="L53" s="25">
        <v>111</v>
      </c>
      <c r="M53" s="25" t="s">
        <v>80</v>
      </c>
      <c r="N53" s="39">
        <v>1058</v>
      </c>
      <c r="O53" s="39"/>
      <c r="P53" s="39"/>
      <c r="Q53" s="39"/>
      <c r="R53" s="39"/>
    </row>
    <row r="54" spans="2:18" s="2" customFormat="1" ht="11.25">
      <c r="B54" s="54" t="s">
        <v>112</v>
      </c>
      <c r="C54" s="52" t="s">
        <v>51</v>
      </c>
      <c r="D54" s="2" t="s">
        <v>113</v>
      </c>
      <c r="E54" s="1">
        <v>63</v>
      </c>
      <c r="F54" s="1">
        <v>1436.4</v>
      </c>
      <c r="G54" s="28">
        <v>84184.65</v>
      </c>
      <c r="H54" s="28">
        <v>84184.65</v>
      </c>
      <c r="I54" s="38">
        <v>38924</v>
      </c>
      <c r="J54" s="38">
        <v>39629</v>
      </c>
      <c r="K54" s="38">
        <v>39994</v>
      </c>
      <c r="L54" s="25">
        <v>111</v>
      </c>
      <c r="M54" s="25" t="s">
        <v>64</v>
      </c>
      <c r="N54" s="39">
        <v>1070</v>
      </c>
      <c r="O54" s="39"/>
      <c r="P54" s="39"/>
      <c r="Q54" s="39"/>
      <c r="R54" s="39"/>
    </row>
    <row r="55" spans="2:18" s="2" customFormat="1" ht="11.25">
      <c r="B55" s="54" t="s">
        <v>114</v>
      </c>
      <c r="C55" s="52" t="s">
        <v>51</v>
      </c>
      <c r="D55" s="2" t="s">
        <v>115</v>
      </c>
      <c r="E55" s="1">
        <v>26</v>
      </c>
      <c r="F55" s="1">
        <v>345.4</v>
      </c>
      <c r="G55" s="28">
        <v>7049.96</v>
      </c>
      <c r="H55" s="28">
        <v>7049.96</v>
      </c>
      <c r="I55" s="38">
        <v>38875</v>
      </c>
      <c r="J55" s="38">
        <v>39629</v>
      </c>
      <c r="K55" s="38">
        <v>39994</v>
      </c>
      <c r="L55" s="25">
        <v>111</v>
      </c>
      <c r="M55" s="25" t="s">
        <v>102</v>
      </c>
      <c r="N55" s="39">
        <v>1119</v>
      </c>
      <c r="O55" s="39"/>
      <c r="P55" s="39"/>
      <c r="Q55" s="39"/>
      <c r="R55" s="39"/>
    </row>
    <row r="56" spans="2:18" s="2" customFormat="1" ht="11.25">
      <c r="B56" s="54" t="s">
        <v>116</v>
      </c>
      <c r="C56" s="52" t="s">
        <v>51</v>
      </c>
      <c r="D56" s="2" t="s">
        <v>117</v>
      </c>
      <c r="E56" s="1">
        <v>47</v>
      </c>
      <c r="F56" s="1">
        <v>1421</v>
      </c>
      <c r="G56" s="28">
        <v>61183.9</v>
      </c>
      <c r="H56" s="28">
        <v>61183.9</v>
      </c>
      <c r="I56" s="38">
        <v>39219</v>
      </c>
      <c r="J56" s="38">
        <v>39994</v>
      </c>
      <c r="K56" s="38">
        <v>39994</v>
      </c>
      <c r="L56" s="25">
        <v>111</v>
      </c>
      <c r="M56" s="25" t="s">
        <v>118</v>
      </c>
      <c r="N56" s="39">
        <v>775</v>
      </c>
      <c r="O56" s="39"/>
      <c r="P56" s="39"/>
      <c r="Q56" s="39"/>
      <c r="R56" s="39"/>
    </row>
    <row r="57" spans="2:18" s="2" customFormat="1" ht="11.25">
      <c r="B57" s="54" t="s">
        <v>119</v>
      </c>
      <c r="C57" s="52" t="s">
        <v>51</v>
      </c>
      <c r="D57" s="2" t="s">
        <v>120</v>
      </c>
      <c r="E57" s="1">
        <v>183</v>
      </c>
      <c r="F57" s="1">
        <v>2864.2</v>
      </c>
      <c r="G57" s="28">
        <v>135630.48</v>
      </c>
      <c r="H57" s="28">
        <v>52895.89</v>
      </c>
      <c r="I57" s="38">
        <v>39245</v>
      </c>
      <c r="J57" s="38">
        <v>39994</v>
      </c>
      <c r="K57" s="38">
        <v>39994</v>
      </c>
      <c r="L57" s="25">
        <v>111</v>
      </c>
      <c r="M57" s="25" t="s">
        <v>90</v>
      </c>
      <c r="N57" s="39">
        <v>749</v>
      </c>
      <c r="O57" s="39"/>
      <c r="P57" s="39"/>
      <c r="Q57" s="39"/>
      <c r="R57" s="39"/>
    </row>
    <row r="58" spans="2:18" s="2" customFormat="1" ht="11.25">
      <c r="B58" s="54" t="s">
        <v>121</v>
      </c>
      <c r="C58" s="52" t="s">
        <v>51</v>
      </c>
      <c r="D58" s="2" t="s">
        <v>122</v>
      </c>
      <c r="E58" s="1">
        <v>28</v>
      </c>
      <c r="F58" s="1">
        <v>470</v>
      </c>
      <c r="G58" s="28">
        <v>17699.1</v>
      </c>
      <c r="H58" s="28">
        <v>1769.91</v>
      </c>
      <c r="I58" s="38">
        <v>39332</v>
      </c>
      <c r="J58" s="38">
        <v>40086</v>
      </c>
      <c r="K58" s="38">
        <v>40086</v>
      </c>
      <c r="L58" s="25">
        <v>203</v>
      </c>
      <c r="M58" s="25" t="s">
        <v>80</v>
      </c>
      <c r="N58" s="39">
        <v>754</v>
      </c>
      <c r="O58" s="39"/>
      <c r="P58" s="39"/>
      <c r="Q58" s="39"/>
      <c r="R58" s="39"/>
    </row>
    <row r="59" spans="2:18" s="2" customFormat="1" ht="11.25">
      <c r="B59" s="54" t="s">
        <v>123</v>
      </c>
      <c r="C59" s="52" t="s">
        <v>51</v>
      </c>
      <c r="D59" s="2" t="s">
        <v>124</v>
      </c>
      <c r="E59" s="1">
        <v>43</v>
      </c>
      <c r="F59" s="1">
        <v>323.6</v>
      </c>
      <c r="G59" s="28">
        <v>14316.5</v>
      </c>
      <c r="H59" s="28">
        <v>1431.65</v>
      </c>
      <c r="I59" s="38">
        <v>39296</v>
      </c>
      <c r="J59" s="38">
        <v>40086</v>
      </c>
      <c r="K59" s="38">
        <v>40086</v>
      </c>
      <c r="L59" s="25">
        <v>203</v>
      </c>
      <c r="M59" s="25" t="s">
        <v>125</v>
      </c>
      <c r="N59" s="39">
        <v>790</v>
      </c>
      <c r="O59" s="39"/>
      <c r="P59" s="39"/>
      <c r="Q59" s="39"/>
      <c r="R59" s="39"/>
    </row>
    <row r="60" spans="2:18" s="2" customFormat="1" ht="11.25">
      <c r="B60" s="54" t="s">
        <v>126</v>
      </c>
      <c r="C60" s="52" t="s">
        <v>51</v>
      </c>
      <c r="D60" s="2" t="s">
        <v>127</v>
      </c>
      <c r="E60" s="1">
        <v>52</v>
      </c>
      <c r="F60" s="1">
        <v>745</v>
      </c>
      <c r="G60" s="28">
        <v>14105.7</v>
      </c>
      <c r="H60" s="28">
        <v>1410.57</v>
      </c>
      <c r="I60" s="38">
        <v>39363</v>
      </c>
      <c r="J60" s="38">
        <v>40086</v>
      </c>
      <c r="K60" s="38">
        <v>40086</v>
      </c>
      <c r="L60" s="25">
        <v>203</v>
      </c>
      <c r="M60" s="25" t="s">
        <v>80</v>
      </c>
      <c r="N60" s="39">
        <v>723</v>
      </c>
      <c r="O60" s="39"/>
      <c r="P60" s="39"/>
      <c r="Q60" s="39"/>
      <c r="R60" s="39"/>
    </row>
    <row r="61" spans="2:18" s="2" customFormat="1" ht="11.25">
      <c r="B61" s="54" t="s">
        <v>128</v>
      </c>
      <c r="C61" s="52" t="s">
        <v>51</v>
      </c>
      <c r="D61" s="2" t="s">
        <v>129</v>
      </c>
      <c r="E61" s="1">
        <v>79</v>
      </c>
      <c r="F61" s="1">
        <v>1013.17</v>
      </c>
      <c r="G61" s="28">
        <v>15330.39</v>
      </c>
      <c r="H61" s="28">
        <v>1533.04</v>
      </c>
      <c r="I61" s="38">
        <v>39370</v>
      </c>
      <c r="J61" s="38">
        <v>40086</v>
      </c>
      <c r="K61" s="38">
        <v>40086</v>
      </c>
      <c r="L61" s="25">
        <v>203</v>
      </c>
      <c r="M61" s="25" t="s">
        <v>130</v>
      </c>
      <c r="N61" s="39">
        <v>716</v>
      </c>
      <c r="O61" s="39"/>
      <c r="P61" s="39"/>
      <c r="Q61" s="39"/>
      <c r="R61" s="39"/>
    </row>
    <row r="62" spans="2:18" s="2" customFormat="1" ht="11.25">
      <c r="B62" s="54" t="s">
        <v>131</v>
      </c>
      <c r="C62" s="52" t="s">
        <v>51</v>
      </c>
      <c r="D62" s="2" t="s">
        <v>132</v>
      </c>
      <c r="E62" s="1">
        <v>30</v>
      </c>
      <c r="F62" s="1">
        <v>428.2</v>
      </c>
      <c r="G62" s="28">
        <v>35338</v>
      </c>
      <c r="H62" s="28">
        <v>3533.8</v>
      </c>
      <c r="I62" s="38">
        <v>39122</v>
      </c>
      <c r="J62" s="38">
        <v>40086</v>
      </c>
      <c r="K62" s="38">
        <v>40086</v>
      </c>
      <c r="L62" s="25">
        <v>203</v>
      </c>
      <c r="M62" s="25" t="s">
        <v>80</v>
      </c>
      <c r="N62" s="39">
        <v>964</v>
      </c>
      <c r="O62" s="39"/>
      <c r="P62" s="39"/>
      <c r="Q62" s="39"/>
      <c r="R62" s="39"/>
    </row>
    <row r="63" spans="2:18" s="2" customFormat="1" ht="11.25">
      <c r="B63" s="54" t="s">
        <v>133</v>
      </c>
      <c r="C63" s="52" t="s">
        <v>51</v>
      </c>
      <c r="D63" s="2" t="s">
        <v>134</v>
      </c>
      <c r="E63" s="1">
        <v>79</v>
      </c>
      <c r="F63" s="1">
        <v>1768.4</v>
      </c>
      <c r="G63" s="28">
        <v>60541.4</v>
      </c>
      <c r="H63" s="28">
        <v>6054.14</v>
      </c>
      <c r="I63" s="38">
        <v>39294</v>
      </c>
      <c r="J63" s="38">
        <v>40086</v>
      </c>
      <c r="K63" s="38">
        <v>40086</v>
      </c>
      <c r="L63" s="25">
        <v>203</v>
      </c>
      <c r="M63" s="25" t="s">
        <v>135</v>
      </c>
      <c r="N63" s="39">
        <v>792</v>
      </c>
      <c r="O63" s="39"/>
      <c r="P63" s="39"/>
      <c r="Q63" s="39"/>
      <c r="R63" s="39"/>
    </row>
    <row r="64" spans="2:18" s="2" customFormat="1" ht="11.25">
      <c r="B64" s="54" t="s">
        <v>136</v>
      </c>
      <c r="C64" s="52" t="s">
        <v>51</v>
      </c>
      <c r="D64" s="2" t="s">
        <v>137</v>
      </c>
      <c r="E64" s="1">
        <v>80</v>
      </c>
      <c r="F64" s="1">
        <v>1322.37</v>
      </c>
      <c r="G64" s="28">
        <v>69842.99</v>
      </c>
      <c r="H64" s="28">
        <v>13968.6</v>
      </c>
      <c r="I64" s="38">
        <v>38950</v>
      </c>
      <c r="J64" s="38">
        <v>39721</v>
      </c>
      <c r="K64" s="38">
        <v>40086</v>
      </c>
      <c r="L64" s="25">
        <v>203</v>
      </c>
      <c r="M64" s="25" t="s">
        <v>125</v>
      </c>
      <c r="N64" s="39">
        <v>1136</v>
      </c>
      <c r="O64" s="39"/>
      <c r="P64" s="39"/>
      <c r="Q64" s="39"/>
      <c r="R64" s="39"/>
    </row>
    <row r="65" spans="2:18" s="2" customFormat="1" ht="11.25">
      <c r="B65" s="54" t="s">
        <v>138</v>
      </c>
      <c r="C65" s="52" t="s">
        <v>51</v>
      </c>
      <c r="D65" s="2" t="s">
        <v>139</v>
      </c>
      <c r="E65" s="1">
        <v>32</v>
      </c>
      <c r="F65" s="1">
        <v>276.4</v>
      </c>
      <c r="G65" s="28">
        <v>4844.11</v>
      </c>
      <c r="H65" s="28">
        <v>484.11</v>
      </c>
      <c r="I65" s="38">
        <v>39377</v>
      </c>
      <c r="J65" s="38">
        <v>40086</v>
      </c>
      <c r="K65" s="38">
        <v>40086</v>
      </c>
      <c r="L65" s="25">
        <v>203</v>
      </c>
      <c r="M65" s="25" t="s">
        <v>140</v>
      </c>
      <c r="N65" s="39">
        <v>709</v>
      </c>
      <c r="O65" s="39"/>
      <c r="P65" s="39"/>
      <c r="Q65" s="39"/>
      <c r="R65" s="39"/>
    </row>
    <row r="66" spans="2:18" s="2" customFormat="1" ht="11.25">
      <c r="B66" s="54" t="s">
        <v>141</v>
      </c>
      <c r="C66" s="52" t="s">
        <v>51</v>
      </c>
      <c r="D66" s="2" t="s">
        <v>142</v>
      </c>
      <c r="E66" s="1">
        <v>58</v>
      </c>
      <c r="F66" s="1">
        <v>1279.4</v>
      </c>
      <c r="G66" s="28">
        <v>59036.1</v>
      </c>
      <c r="H66" s="28">
        <v>5903.61</v>
      </c>
      <c r="I66" s="38">
        <v>39293</v>
      </c>
      <c r="J66" s="38">
        <v>40086</v>
      </c>
      <c r="K66" s="38">
        <v>40086</v>
      </c>
      <c r="L66" s="25">
        <v>203</v>
      </c>
      <c r="M66" s="25" t="s">
        <v>143</v>
      </c>
      <c r="N66" s="39">
        <v>793</v>
      </c>
      <c r="O66" s="39"/>
      <c r="P66" s="39"/>
      <c r="Q66" s="39"/>
      <c r="R66" s="39"/>
    </row>
    <row r="67" spans="2:18" s="2" customFormat="1" ht="11.25">
      <c r="B67" s="54" t="s">
        <v>144</v>
      </c>
      <c r="C67" s="52" t="s">
        <v>51</v>
      </c>
      <c r="D67" s="2" t="s">
        <v>145</v>
      </c>
      <c r="E67" s="1">
        <v>103</v>
      </c>
      <c r="F67" s="1">
        <v>650.6</v>
      </c>
      <c r="G67" s="28">
        <v>26675.72</v>
      </c>
      <c r="H67" s="28">
        <v>26675.72</v>
      </c>
      <c r="I67" s="38">
        <v>39343</v>
      </c>
      <c r="J67" s="38">
        <v>40086</v>
      </c>
      <c r="K67" s="38">
        <v>40086</v>
      </c>
      <c r="L67" s="25">
        <v>203</v>
      </c>
      <c r="M67" s="25" t="s">
        <v>146</v>
      </c>
      <c r="N67" s="39">
        <v>743</v>
      </c>
      <c r="O67" s="39"/>
      <c r="P67" s="39"/>
      <c r="Q67" s="39"/>
      <c r="R67" s="39"/>
    </row>
    <row r="68" spans="2:18" s="2" customFormat="1" ht="11.25">
      <c r="B68" s="54" t="s">
        <v>147</v>
      </c>
      <c r="C68" s="52" t="s">
        <v>51</v>
      </c>
      <c r="D68" s="2" t="s">
        <v>148</v>
      </c>
      <c r="E68" s="1">
        <v>50</v>
      </c>
      <c r="F68" s="1">
        <v>519.6</v>
      </c>
      <c r="G68" s="28">
        <v>7911.3</v>
      </c>
      <c r="H68" s="28">
        <v>791.13</v>
      </c>
      <c r="I68" s="38">
        <v>39367</v>
      </c>
      <c r="J68" s="38">
        <v>40086</v>
      </c>
      <c r="K68" s="38">
        <v>40086</v>
      </c>
      <c r="L68" s="25">
        <v>203</v>
      </c>
      <c r="M68" s="25" t="s">
        <v>59</v>
      </c>
      <c r="N68" s="39">
        <v>719</v>
      </c>
      <c r="O68" s="39"/>
      <c r="P68" s="39"/>
      <c r="Q68" s="39"/>
      <c r="R68" s="39"/>
    </row>
    <row r="69" spans="2:18" s="2" customFormat="1" ht="11.25">
      <c r="B69" s="54" t="s">
        <v>149</v>
      </c>
      <c r="C69" s="52" t="s">
        <v>51</v>
      </c>
      <c r="D69" s="2" t="s">
        <v>150</v>
      </c>
      <c r="E69" s="1">
        <v>97</v>
      </c>
      <c r="F69" s="1">
        <v>1888.6</v>
      </c>
      <c r="G69" s="28">
        <v>71886.71</v>
      </c>
      <c r="H69" s="28">
        <v>10269.53</v>
      </c>
      <c r="I69" s="38">
        <v>38925</v>
      </c>
      <c r="J69" s="38">
        <v>39721</v>
      </c>
      <c r="K69" s="38">
        <v>40086</v>
      </c>
      <c r="L69" s="25">
        <v>203</v>
      </c>
      <c r="M69" s="25" t="s">
        <v>135</v>
      </c>
      <c r="N69" s="39">
        <v>1161</v>
      </c>
      <c r="O69" s="39"/>
      <c r="P69" s="39"/>
      <c r="Q69" s="39"/>
      <c r="R69" s="39"/>
    </row>
    <row r="70" spans="2:18" s="2" customFormat="1" ht="11.25">
      <c r="B70" s="54" t="s">
        <v>151</v>
      </c>
      <c r="C70" s="52" t="s">
        <v>51</v>
      </c>
      <c r="D70" s="2" t="s">
        <v>152</v>
      </c>
      <c r="E70" s="1">
        <v>133</v>
      </c>
      <c r="F70" s="1">
        <v>1873.4</v>
      </c>
      <c r="G70" s="28">
        <v>64458.24</v>
      </c>
      <c r="H70" s="28">
        <v>9208.32</v>
      </c>
      <c r="I70" s="38">
        <v>38936</v>
      </c>
      <c r="J70" s="38">
        <v>39721</v>
      </c>
      <c r="K70" s="38">
        <v>40086</v>
      </c>
      <c r="L70" s="25">
        <v>203</v>
      </c>
      <c r="M70" s="25" t="s">
        <v>102</v>
      </c>
      <c r="N70" s="39">
        <v>1150</v>
      </c>
      <c r="O70" s="39"/>
      <c r="P70" s="39"/>
      <c r="Q70" s="39"/>
      <c r="R70" s="39"/>
    </row>
    <row r="71" spans="2:18" s="2" customFormat="1" ht="11.25">
      <c r="B71" s="54" t="s">
        <v>153</v>
      </c>
      <c r="C71" s="52" t="s">
        <v>51</v>
      </c>
      <c r="D71" s="2" t="s">
        <v>154</v>
      </c>
      <c r="E71" s="1">
        <v>30</v>
      </c>
      <c r="F71" s="1">
        <v>288.33</v>
      </c>
      <c r="G71" s="28">
        <v>17143.37</v>
      </c>
      <c r="H71" s="28">
        <v>1714.34</v>
      </c>
      <c r="I71" s="38">
        <v>39300</v>
      </c>
      <c r="J71" s="38">
        <v>40086</v>
      </c>
      <c r="K71" s="38">
        <v>40086</v>
      </c>
      <c r="L71" s="25">
        <v>203</v>
      </c>
      <c r="M71" s="25" t="s">
        <v>155</v>
      </c>
      <c r="N71" s="39">
        <v>786</v>
      </c>
      <c r="O71" s="39"/>
      <c r="P71" s="39"/>
      <c r="Q71" s="39"/>
      <c r="R71" s="39"/>
    </row>
    <row r="72" spans="2:18" s="2" customFormat="1" ht="11.25">
      <c r="B72" s="54" t="s">
        <v>156</v>
      </c>
      <c r="C72" s="52" t="s">
        <v>51</v>
      </c>
      <c r="D72" s="2" t="s">
        <v>157</v>
      </c>
      <c r="E72" s="1">
        <v>66</v>
      </c>
      <c r="F72" s="1">
        <v>769.6</v>
      </c>
      <c r="G72" s="28">
        <v>17978.5</v>
      </c>
      <c r="H72" s="28">
        <v>1797.85</v>
      </c>
      <c r="I72" s="38">
        <v>39289</v>
      </c>
      <c r="J72" s="38">
        <v>40086</v>
      </c>
      <c r="K72" s="38">
        <v>40086</v>
      </c>
      <c r="L72" s="25">
        <v>203</v>
      </c>
      <c r="M72" s="25" t="s">
        <v>64</v>
      </c>
      <c r="N72" s="39">
        <v>797</v>
      </c>
      <c r="O72" s="39"/>
      <c r="P72" s="39"/>
      <c r="Q72" s="39"/>
      <c r="R72" s="39"/>
    </row>
    <row r="73" spans="2:18" s="2" customFormat="1" ht="11.25">
      <c r="B73" s="54" t="s">
        <v>158</v>
      </c>
      <c r="C73" s="52" t="s">
        <v>51</v>
      </c>
      <c r="D73" s="2" t="s">
        <v>159</v>
      </c>
      <c r="E73" s="1">
        <v>40</v>
      </c>
      <c r="F73" s="1">
        <v>430.71</v>
      </c>
      <c r="G73" s="28">
        <v>5459.45</v>
      </c>
      <c r="H73" s="28">
        <v>545.95</v>
      </c>
      <c r="I73" s="38">
        <v>39367</v>
      </c>
      <c r="J73" s="38">
        <v>40086</v>
      </c>
      <c r="K73" s="38">
        <v>40086</v>
      </c>
      <c r="L73" s="25">
        <v>203</v>
      </c>
      <c r="M73" s="25" t="s">
        <v>118</v>
      </c>
      <c r="N73" s="39">
        <v>719</v>
      </c>
      <c r="O73" s="39"/>
      <c r="P73" s="39"/>
      <c r="Q73" s="39"/>
      <c r="R73" s="39"/>
    </row>
    <row r="74" spans="2:18" s="2" customFormat="1" ht="11.25">
      <c r="B74" s="54" t="s">
        <v>160</v>
      </c>
      <c r="C74" s="52" t="s">
        <v>51</v>
      </c>
      <c r="D74" s="2" t="s">
        <v>161</v>
      </c>
      <c r="E74" s="1">
        <v>75</v>
      </c>
      <c r="F74" s="1">
        <v>816.42</v>
      </c>
      <c r="G74" s="28">
        <v>16644.82</v>
      </c>
      <c r="H74" s="28">
        <v>1664.48</v>
      </c>
      <c r="I74" s="38">
        <v>39323</v>
      </c>
      <c r="J74" s="38">
        <v>40086</v>
      </c>
      <c r="K74" s="38">
        <v>40086</v>
      </c>
      <c r="L74" s="25">
        <v>203</v>
      </c>
      <c r="M74" s="25" t="s">
        <v>64</v>
      </c>
      <c r="N74" s="39">
        <v>763</v>
      </c>
      <c r="O74" s="39"/>
      <c r="P74" s="39"/>
      <c r="Q74" s="39"/>
      <c r="R74" s="39"/>
    </row>
    <row r="75" spans="2:18" s="2" customFormat="1" ht="11.25">
      <c r="B75" s="54" t="s">
        <v>162</v>
      </c>
      <c r="C75" s="52" t="s">
        <v>51</v>
      </c>
      <c r="D75" s="2" t="s">
        <v>163</v>
      </c>
      <c r="E75" s="1">
        <v>53</v>
      </c>
      <c r="F75" s="1">
        <v>744.2</v>
      </c>
      <c r="G75" s="28">
        <v>15616.65</v>
      </c>
      <c r="H75" s="28">
        <v>1561.67</v>
      </c>
      <c r="I75" s="38">
        <v>39294</v>
      </c>
      <c r="J75" s="38">
        <v>40086</v>
      </c>
      <c r="K75" s="38">
        <v>40086</v>
      </c>
      <c r="L75" s="25">
        <v>203</v>
      </c>
      <c r="M75" s="25" t="s">
        <v>135</v>
      </c>
      <c r="N75" s="39">
        <v>792</v>
      </c>
      <c r="O75" s="39"/>
      <c r="P75" s="39"/>
      <c r="Q75" s="39"/>
      <c r="R75" s="39"/>
    </row>
    <row r="76" spans="2:18" s="2" customFormat="1" ht="11.25">
      <c r="B76" s="54" t="s">
        <v>164</v>
      </c>
      <c r="C76" s="52" t="s">
        <v>51</v>
      </c>
      <c r="D76" s="2" t="s">
        <v>165</v>
      </c>
      <c r="E76" s="1">
        <v>94</v>
      </c>
      <c r="F76" s="1">
        <v>1290.7</v>
      </c>
      <c r="G76" s="28">
        <v>38809.02</v>
      </c>
      <c r="H76" s="28">
        <v>3880.9</v>
      </c>
      <c r="I76" s="38">
        <v>39308</v>
      </c>
      <c r="J76" s="38">
        <v>40086</v>
      </c>
      <c r="K76" s="38">
        <v>40086</v>
      </c>
      <c r="L76" s="25">
        <v>203</v>
      </c>
      <c r="M76" s="25" t="s">
        <v>80</v>
      </c>
      <c r="N76" s="39">
        <v>778</v>
      </c>
      <c r="O76" s="39"/>
      <c r="P76" s="39"/>
      <c r="Q76" s="39"/>
      <c r="R76" s="39"/>
    </row>
    <row r="77" spans="2:18" s="2" customFormat="1" ht="11.25">
      <c r="B77" s="54" t="s">
        <v>166</v>
      </c>
      <c r="C77" s="52" t="s">
        <v>51</v>
      </c>
      <c r="D77" s="2" t="s">
        <v>167</v>
      </c>
      <c r="E77" s="1">
        <v>100</v>
      </c>
      <c r="F77" s="1">
        <v>2157</v>
      </c>
      <c r="G77" s="28">
        <v>83372.7</v>
      </c>
      <c r="H77" s="28">
        <v>83372.7</v>
      </c>
      <c r="I77" s="38">
        <v>39437</v>
      </c>
      <c r="J77" s="38">
        <v>40178</v>
      </c>
      <c r="K77" s="38">
        <v>40178</v>
      </c>
      <c r="L77" s="25">
        <v>295</v>
      </c>
      <c r="M77" s="25" t="s">
        <v>168</v>
      </c>
      <c r="N77" s="39">
        <v>741</v>
      </c>
      <c r="O77" s="39"/>
      <c r="P77" s="39"/>
      <c r="Q77" s="39"/>
      <c r="R77" s="39"/>
    </row>
    <row r="78" spans="2:18" s="2" customFormat="1" ht="11.25">
      <c r="B78" s="54" t="s">
        <v>169</v>
      </c>
      <c r="C78" s="52" t="s">
        <v>51</v>
      </c>
      <c r="D78" s="2" t="s">
        <v>170</v>
      </c>
      <c r="E78" s="1">
        <v>259</v>
      </c>
      <c r="F78" s="1">
        <v>3956.8</v>
      </c>
      <c r="G78" s="28">
        <v>208033.8</v>
      </c>
      <c r="H78" s="28">
        <v>20803.38</v>
      </c>
      <c r="I78" s="38">
        <v>39391</v>
      </c>
      <c r="J78" s="38">
        <v>40178</v>
      </c>
      <c r="K78" s="38">
        <v>40178</v>
      </c>
      <c r="L78" s="25">
        <v>295</v>
      </c>
      <c r="M78" s="25" t="s">
        <v>59</v>
      </c>
      <c r="N78" s="39">
        <v>787</v>
      </c>
      <c r="O78" s="39"/>
      <c r="P78" s="39"/>
      <c r="Q78" s="39"/>
      <c r="R78" s="39"/>
    </row>
    <row r="79" spans="2:18" s="2" customFormat="1" ht="11.25">
      <c r="B79" s="54" t="s">
        <v>171</v>
      </c>
      <c r="C79" s="52" t="s">
        <v>51</v>
      </c>
      <c r="D79" s="2" t="s">
        <v>172</v>
      </c>
      <c r="E79" s="1">
        <v>50</v>
      </c>
      <c r="F79" s="1">
        <v>974.4</v>
      </c>
      <c r="G79" s="28">
        <v>35097.96</v>
      </c>
      <c r="H79" s="28">
        <v>29833.27</v>
      </c>
      <c r="I79" s="38">
        <v>39402</v>
      </c>
      <c r="J79" s="38">
        <v>40178</v>
      </c>
      <c r="K79" s="38">
        <v>40178</v>
      </c>
      <c r="L79" s="25">
        <v>295</v>
      </c>
      <c r="M79" s="25" t="s">
        <v>69</v>
      </c>
      <c r="N79" s="39">
        <v>776</v>
      </c>
      <c r="O79" s="39"/>
      <c r="P79" s="39"/>
      <c r="Q79" s="39"/>
      <c r="R79" s="39"/>
    </row>
    <row r="80" spans="2:18" s="2" customFormat="1" ht="11.25">
      <c r="B80" s="54" t="s">
        <v>173</v>
      </c>
      <c r="C80" s="52" t="s">
        <v>51</v>
      </c>
      <c r="D80" s="2" t="s">
        <v>174</v>
      </c>
      <c r="E80" s="1">
        <v>56</v>
      </c>
      <c r="F80" s="1">
        <v>813.78</v>
      </c>
      <c r="G80" s="28">
        <v>14026.4</v>
      </c>
      <c r="H80" s="28">
        <v>1402.64</v>
      </c>
      <c r="I80" s="38">
        <v>39405</v>
      </c>
      <c r="J80" s="38">
        <v>40178</v>
      </c>
      <c r="K80" s="38">
        <v>40178</v>
      </c>
      <c r="L80" s="25">
        <v>295</v>
      </c>
      <c r="M80" s="25" t="s">
        <v>80</v>
      </c>
      <c r="N80" s="39">
        <v>773</v>
      </c>
      <c r="O80" s="39"/>
      <c r="P80" s="39"/>
      <c r="Q80" s="39"/>
      <c r="R80" s="39"/>
    </row>
    <row r="81" spans="2:18" s="2" customFormat="1" ht="11.25">
      <c r="B81" s="54" t="s">
        <v>175</v>
      </c>
      <c r="C81" s="52" t="s">
        <v>51</v>
      </c>
      <c r="D81" s="2" t="s">
        <v>176</v>
      </c>
      <c r="E81" s="1">
        <v>114</v>
      </c>
      <c r="F81" s="1">
        <v>1589</v>
      </c>
      <c r="G81" s="28">
        <v>67533.34</v>
      </c>
      <c r="H81" s="28">
        <v>67533.34</v>
      </c>
      <c r="I81" s="38">
        <v>39391</v>
      </c>
      <c r="J81" s="38">
        <v>40178</v>
      </c>
      <c r="K81" s="38">
        <v>40178</v>
      </c>
      <c r="L81" s="25">
        <v>295</v>
      </c>
      <c r="M81" s="25" t="s">
        <v>59</v>
      </c>
      <c r="N81" s="39">
        <v>787</v>
      </c>
      <c r="O81" s="39"/>
      <c r="P81" s="39"/>
      <c r="Q81" s="39"/>
      <c r="R81" s="39"/>
    </row>
    <row r="82" spans="2:18" s="2" customFormat="1" ht="11.25">
      <c r="B82" s="54" t="s">
        <v>177</v>
      </c>
      <c r="C82" s="52" t="s">
        <v>51</v>
      </c>
      <c r="D82" s="2" t="s">
        <v>178</v>
      </c>
      <c r="E82" s="1">
        <v>69</v>
      </c>
      <c r="F82" s="1">
        <v>1388.1</v>
      </c>
      <c r="G82" s="28">
        <v>31882.97</v>
      </c>
      <c r="H82" s="28">
        <v>3188.3</v>
      </c>
      <c r="I82" s="38">
        <v>39405</v>
      </c>
      <c r="J82" s="38">
        <v>40178</v>
      </c>
      <c r="K82" s="38">
        <v>40178</v>
      </c>
      <c r="L82" s="25">
        <v>295</v>
      </c>
      <c r="M82" s="25" t="s">
        <v>80</v>
      </c>
      <c r="N82" s="39">
        <v>773</v>
      </c>
      <c r="O82" s="39"/>
      <c r="P82" s="39"/>
      <c r="Q82" s="39"/>
      <c r="R82" s="39"/>
    </row>
    <row r="83" spans="2:18" s="2" customFormat="1" ht="11.25">
      <c r="B83" s="54" t="s">
        <v>179</v>
      </c>
      <c r="C83" s="52" t="s">
        <v>51</v>
      </c>
      <c r="D83" s="2" t="s">
        <v>180</v>
      </c>
      <c r="E83" s="1">
        <v>75</v>
      </c>
      <c r="F83" s="1">
        <v>773.6</v>
      </c>
      <c r="G83" s="28">
        <v>28592.82</v>
      </c>
      <c r="H83" s="28">
        <v>2859.28</v>
      </c>
      <c r="I83" s="38">
        <v>39391</v>
      </c>
      <c r="J83" s="38">
        <v>40178</v>
      </c>
      <c r="K83" s="38">
        <v>40178</v>
      </c>
      <c r="L83" s="25">
        <v>295</v>
      </c>
      <c r="M83" s="25" t="s">
        <v>59</v>
      </c>
      <c r="N83" s="39">
        <v>787</v>
      </c>
      <c r="O83" s="39"/>
      <c r="P83" s="39"/>
      <c r="Q83" s="39"/>
      <c r="R83" s="39"/>
    </row>
    <row r="84" spans="2:18" s="2" customFormat="1" ht="11.25">
      <c r="B84" s="54" t="s">
        <v>181</v>
      </c>
      <c r="C84" s="52" t="s">
        <v>51</v>
      </c>
      <c r="D84" s="2" t="s">
        <v>182</v>
      </c>
      <c r="E84" s="1">
        <v>43</v>
      </c>
      <c r="F84" s="1">
        <v>1028.2</v>
      </c>
      <c r="G84" s="28">
        <v>20294.6</v>
      </c>
      <c r="H84" s="28">
        <v>2029.46</v>
      </c>
      <c r="I84" s="38">
        <v>39402</v>
      </c>
      <c r="J84" s="38">
        <v>40178</v>
      </c>
      <c r="K84" s="38">
        <v>40178</v>
      </c>
      <c r="L84" s="25">
        <v>295</v>
      </c>
      <c r="M84" s="25" t="s">
        <v>77</v>
      </c>
      <c r="N84" s="39">
        <v>776</v>
      </c>
      <c r="O84" s="39"/>
      <c r="P84" s="39"/>
      <c r="Q84" s="39"/>
      <c r="R84" s="39"/>
    </row>
    <row r="85" spans="2:18" s="2" customFormat="1" ht="11.25">
      <c r="B85" s="54" t="s">
        <v>183</v>
      </c>
      <c r="C85" s="52" t="s">
        <v>51</v>
      </c>
      <c r="D85" s="2" t="s">
        <v>184</v>
      </c>
      <c r="E85" s="1">
        <v>100</v>
      </c>
      <c r="F85" s="1">
        <v>1985</v>
      </c>
      <c r="G85" s="28">
        <v>91025.3</v>
      </c>
      <c r="H85" s="28">
        <v>22756.32</v>
      </c>
      <c r="I85" s="38">
        <v>39419</v>
      </c>
      <c r="J85" s="38">
        <v>40178</v>
      </c>
      <c r="K85" s="38">
        <v>40178</v>
      </c>
      <c r="L85" s="25">
        <v>295</v>
      </c>
      <c r="M85" s="25" t="s">
        <v>125</v>
      </c>
      <c r="N85" s="39">
        <v>759</v>
      </c>
      <c r="O85" s="39"/>
      <c r="P85" s="39"/>
      <c r="Q85" s="39"/>
      <c r="R85" s="39"/>
    </row>
    <row r="86" spans="2:18" s="2" customFormat="1" ht="11.25">
      <c r="B86" s="54" t="s">
        <v>185</v>
      </c>
      <c r="C86" s="52" t="s">
        <v>51</v>
      </c>
      <c r="D86" s="2" t="s">
        <v>186</v>
      </c>
      <c r="E86" s="1">
        <v>52</v>
      </c>
      <c r="F86" s="1">
        <v>521</v>
      </c>
      <c r="G86" s="28">
        <v>20416.28</v>
      </c>
      <c r="H86" s="28">
        <v>20416.28</v>
      </c>
      <c r="I86" s="38">
        <v>39426</v>
      </c>
      <c r="J86" s="38">
        <v>40178</v>
      </c>
      <c r="K86" s="38">
        <v>40178</v>
      </c>
      <c r="L86" s="25">
        <v>295</v>
      </c>
      <c r="M86" s="25" t="s">
        <v>168</v>
      </c>
      <c r="N86" s="39">
        <v>752</v>
      </c>
      <c r="O86" s="39"/>
      <c r="P86" s="39"/>
      <c r="Q86" s="39"/>
      <c r="R86" s="39"/>
    </row>
    <row r="87" spans="2:18" s="2" customFormat="1" ht="11.25">
      <c r="B87" s="54" t="s">
        <v>187</v>
      </c>
      <c r="C87" s="52" t="s">
        <v>51</v>
      </c>
      <c r="D87" s="2" t="s">
        <v>188</v>
      </c>
      <c r="E87" s="1">
        <v>178</v>
      </c>
      <c r="F87" s="1">
        <v>2743</v>
      </c>
      <c r="G87" s="28">
        <v>128059.85</v>
      </c>
      <c r="H87" s="28">
        <v>12805.99</v>
      </c>
      <c r="I87" s="38">
        <v>39414</v>
      </c>
      <c r="J87" s="38">
        <v>40178</v>
      </c>
      <c r="K87" s="38">
        <v>40178</v>
      </c>
      <c r="L87" s="25">
        <v>295</v>
      </c>
      <c r="M87" s="25" t="s">
        <v>125</v>
      </c>
      <c r="N87" s="39">
        <v>764</v>
      </c>
      <c r="O87" s="39"/>
      <c r="P87" s="39"/>
      <c r="Q87" s="39"/>
      <c r="R87" s="39"/>
    </row>
    <row r="88" spans="2:18" s="2" customFormat="1" ht="11.25">
      <c r="B88" s="54" t="s">
        <v>189</v>
      </c>
      <c r="C88" s="52" t="s">
        <v>51</v>
      </c>
      <c r="D88" s="2" t="s">
        <v>190</v>
      </c>
      <c r="E88" s="1">
        <v>65</v>
      </c>
      <c r="F88" s="1">
        <v>823.4</v>
      </c>
      <c r="G88" s="28">
        <v>43037.5</v>
      </c>
      <c r="H88" s="28">
        <v>4303.75</v>
      </c>
      <c r="I88" s="38">
        <v>39391</v>
      </c>
      <c r="J88" s="38">
        <v>40178</v>
      </c>
      <c r="K88" s="38">
        <v>40178</v>
      </c>
      <c r="L88" s="25">
        <v>295</v>
      </c>
      <c r="M88" s="25" t="s">
        <v>59</v>
      </c>
      <c r="N88" s="39">
        <v>787</v>
      </c>
      <c r="O88" s="39"/>
      <c r="P88" s="39"/>
      <c r="Q88" s="39"/>
      <c r="R88" s="39"/>
    </row>
    <row r="89" spans="2:18" s="2" customFormat="1" ht="11.25">
      <c r="B89" s="54" t="s">
        <v>191</v>
      </c>
      <c r="C89" s="52" t="s">
        <v>51</v>
      </c>
      <c r="D89" s="2" t="s">
        <v>192</v>
      </c>
      <c r="E89" s="1">
        <v>53</v>
      </c>
      <c r="F89" s="1">
        <v>745.4</v>
      </c>
      <c r="G89" s="28">
        <v>12828.3</v>
      </c>
      <c r="H89" s="28">
        <v>1282.83</v>
      </c>
      <c r="I89" s="38">
        <v>39450</v>
      </c>
      <c r="J89" s="38">
        <v>40178</v>
      </c>
      <c r="K89" s="38">
        <v>40178</v>
      </c>
      <c r="L89" s="25">
        <v>295</v>
      </c>
      <c r="M89" s="25" t="s">
        <v>80</v>
      </c>
      <c r="N89" s="39">
        <v>728</v>
      </c>
      <c r="O89" s="39"/>
      <c r="P89" s="39"/>
      <c r="Q89" s="39"/>
      <c r="R89" s="39"/>
    </row>
    <row r="90" spans="2:18" s="2" customFormat="1" ht="11.25">
      <c r="B90" s="54" t="s">
        <v>193</v>
      </c>
      <c r="C90" s="52" t="s">
        <v>51</v>
      </c>
      <c r="D90" s="2" t="s">
        <v>194</v>
      </c>
      <c r="E90" s="1">
        <v>26</v>
      </c>
      <c r="F90" s="1">
        <v>227</v>
      </c>
      <c r="G90" s="28">
        <v>4103.6</v>
      </c>
      <c r="H90" s="28">
        <v>410.36</v>
      </c>
      <c r="I90" s="38">
        <v>39429</v>
      </c>
      <c r="J90" s="38">
        <v>40178</v>
      </c>
      <c r="K90" s="38">
        <v>40178</v>
      </c>
      <c r="L90" s="25">
        <v>295</v>
      </c>
      <c r="M90" s="25" t="s">
        <v>77</v>
      </c>
      <c r="N90" s="39">
        <v>749</v>
      </c>
      <c r="O90" s="39"/>
      <c r="P90" s="39"/>
      <c r="Q90" s="39"/>
      <c r="R90" s="39"/>
    </row>
    <row r="91" spans="2:18" s="2" customFormat="1" ht="11.25">
      <c r="B91" s="54" t="s">
        <v>195</v>
      </c>
      <c r="C91" s="52" t="s">
        <v>51</v>
      </c>
      <c r="D91" s="2" t="s">
        <v>196</v>
      </c>
      <c r="E91" s="1">
        <v>52</v>
      </c>
      <c r="F91" s="1">
        <v>592.6</v>
      </c>
      <c r="G91" s="28">
        <v>9036.8</v>
      </c>
      <c r="H91" s="28">
        <v>903.68</v>
      </c>
      <c r="I91" s="38">
        <v>39429</v>
      </c>
      <c r="J91" s="38">
        <v>40178</v>
      </c>
      <c r="K91" s="38">
        <v>40178</v>
      </c>
      <c r="L91" s="25">
        <v>295</v>
      </c>
      <c r="M91" s="25" t="s">
        <v>77</v>
      </c>
      <c r="N91" s="39">
        <v>749</v>
      </c>
      <c r="O91" s="39"/>
      <c r="P91" s="39"/>
      <c r="Q91" s="39"/>
      <c r="R91" s="39"/>
    </row>
    <row r="92" spans="2:18" s="2" customFormat="1" ht="11.25">
      <c r="B92" s="54" t="s">
        <v>197</v>
      </c>
      <c r="C92" s="52" t="s">
        <v>51</v>
      </c>
      <c r="D92" s="2" t="s">
        <v>198</v>
      </c>
      <c r="E92" s="1">
        <v>182</v>
      </c>
      <c r="F92" s="1">
        <v>2177.62</v>
      </c>
      <c r="G92" s="28">
        <v>67417.76</v>
      </c>
      <c r="H92" s="28">
        <v>33708.88</v>
      </c>
      <c r="I92" s="38">
        <v>39413</v>
      </c>
      <c r="J92" s="38">
        <v>40178</v>
      </c>
      <c r="K92" s="38">
        <v>40178</v>
      </c>
      <c r="L92" s="25">
        <v>295</v>
      </c>
      <c r="M92" s="25" t="s">
        <v>199</v>
      </c>
      <c r="N92" s="39">
        <v>765</v>
      </c>
      <c r="O92" s="39"/>
      <c r="P92" s="39"/>
      <c r="Q92" s="39"/>
      <c r="R92" s="39"/>
    </row>
    <row r="93" spans="2:18" s="2" customFormat="1" ht="11.25">
      <c r="B93" s="54" t="s">
        <v>200</v>
      </c>
      <c r="C93" s="52" t="s">
        <v>51</v>
      </c>
      <c r="D93" s="2" t="s">
        <v>201</v>
      </c>
      <c r="E93" s="1">
        <v>89</v>
      </c>
      <c r="F93" s="1">
        <v>2102.4</v>
      </c>
      <c r="G93" s="28">
        <v>140000.56</v>
      </c>
      <c r="H93" s="28">
        <v>14000.06</v>
      </c>
      <c r="I93" s="38">
        <v>38909</v>
      </c>
      <c r="J93" s="38">
        <v>40178</v>
      </c>
      <c r="K93" s="38">
        <v>40178</v>
      </c>
      <c r="L93" s="25">
        <v>295</v>
      </c>
      <c r="M93" s="25" t="s">
        <v>80</v>
      </c>
      <c r="N93" s="39">
        <v>1269</v>
      </c>
      <c r="O93" s="39"/>
      <c r="P93" s="39"/>
      <c r="Q93" s="39"/>
      <c r="R93" s="39"/>
    </row>
    <row r="94" spans="2:18" s="2" customFormat="1" ht="11.25">
      <c r="B94" s="54" t="s">
        <v>202</v>
      </c>
      <c r="C94" s="52" t="s">
        <v>51</v>
      </c>
      <c r="D94" s="2" t="s">
        <v>203</v>
      </c>
      <c r="E94" s="1">
        <v>80</v>
      </c>
      <c r="F94" s="1">
        <v>891.75</v>
      </c>
      <c r="G94" s="28">
        <v>40448.09</v>
      </c>
      <c r="H94" s="28">
        <v>4044.81</v>
      </c>
      <c r="I94" s="38">
        <v>39548</v>
      </c>
      <c r="J94" s="38">
        <v>40240</v>
      </c>
      <c r="K94" s="38">
        <v>40240</v>
      </c>
      <c r="L94" s="25">
        <v>357</v>
      </c>
      <c r="M94" s="25" t="s">
        <v>80</v>
      </c>
      <c r="N94" s="39">
        <v>692</v>
      </c>
      <c r="O94" s="39"/>
      <c r="P94" s="39"/>
      <c r="Q94" s="39"/>
      <c r="R94" s="39"/>
    </row>
    <row r="95" spans="2:18" s="2" customFormat="1" ht="11.25">
      <c r="B95" s="54" t="s">
        <v>204</v>
      </c>
      <c r="C95" s="52" t="s">
        <v>51</v>
      </c>
      <c r="D95" s="2" t="s">
        <v>205</v>
      </c>
      <c r="E95" s="1">
        <v>134.5</v>
      </c>
      <c r="F95" s="1">
        <v>2929.7</v>
      </c>
      <c r="G95" s="28">
        <v>52660.59</v>
      </c>
      <c r="H95" s="28">
        <v>13165.15</v>
      </c>
      <c r="I95" s="38">
        <v>39555</v>
      </c>
      <c r="J95" s="38">
        <v>40268</v>
      </c>
      <c r="K95" s="38">
        <v>40268</v>
      </c>
      <c r="L95" s="25">
        <v>385</v>
      </c>
      <c r="M95" s="25" t="s">
        <v>206</v>
      </c>
      <c r="N95" s="39">
        <v>713</v>
      </c>
      <c r="O95" s="39"/>
      <c r="P95" s="39"/>
      <c r="Q95" s="39"/>
      <c r="R95" s="39"/>
    </row>
    <row r="96" spans="2:18" s="2" customFormat="1" ht="11.25">
      <c r="B96" s="54" t="s">
        <v>207</v>
      </c>
      <c r="C96" s="52" t="s">
        <v>51</v>
      </c>
      <c r="D96" s="2" t="s">
        <v>208</v>
      </c>
      <c r="E96" s="1">
        <v>26</v>
      </c>
      <c r="F96" s="1">
        <v>441.8</v>
      </c>
      <c r="G96" s="28">
        <v>2514.21</v>
      </c>
      <c r="H96" s="28">
        <v>2514.2</v>
      </c>
      <c r="I96" s="38">
        <v>39561</v>
      </c>
      <c r="J96" s="38">
        <v>40268</v>
      </c>
      <c r="K96" s="38">
        <v>40268</v>
      </c>
      <c r="L96" s="25">
        <v>385</v>
      </c>
      <c r="M96" s="25" t="s">
        <v>69</v>
      </c>
      <c r="N96" s="39">
        <v>707</v>
      </c>
      <c r="O96" s="39"/>
      <c r="P96" s="39"/>
      <c r="Q96" s="39"/>
      <c r="R96" s="39"/>
    </row>
    <row r="97" spans="2:18" s="2" customFormat="1" ht="11.25">
      <c r="B97" s="54" t="s">
        <v>209</v>
      </c>
      <c r="C97" s="52" t="s">
        <v>51</v>
      </c>
      <c r="D97" s="2" t="s">
        <v>210</v>
      </c>
      <c r="E97" s="1">
        <v>86</v>
      </c>
      <c r="F97" s="1">
        <v>3461.74</v>
      </c>
      <c r="G97" s="28">
        <v>90718.97</v>
      </c>
      <c r="H97" s="28">
        <v>9071.9</v>
      </c>
      <c r="I97" s="38">
        <v>39356</v>
      </c>
      <c r="J97" s="38">
        <v>40268</v>
      </c>
      <c r="K97" s="38">
        <v>40268</v>
      </c>
      <c r="L97" s="25">
        <v>385</v>
      </c>
      <c r="M97" s="25" t="s">
        <v>77</v>
      </c>
      <c r="N97" s="39">
        <v>912</v>
      </c>
      <c r="O97" s="39"/>
      <c r="P97" s="39"/>
      <c r="Q97" s="39"/>
      <c r="R97" s="39"/>
    </row>
    <row r="98" spans="2:18" s="2" customFormat="1" ht="11.25">
      <c r="B98" s="54" t="s">
        <v>211</v>
      </c>
      <c r="C98" s="52" t="s">
        <v>51</v>
      </c>
      <c r="D98" s="2" t="s">
        <v>212</v>
      </c>
      <c r="E98" s="1">
        <v>63</v>
      </c>
      <c r="F98" s="1">
        <v>726.88</v>
      </c>
      <c r="G98" s="28">
        <v>13390.58</v>
      </c>
      <c r="H98" s="28">
        <v>1339.06</v>
      </c>
      <c r="I98" s="38">
        <v>39517</v>
      </c>
      <c r="J98" s="38">
        <v>40268</v>
      </c>
      <c r="K98" s="38">
        <v>40268</v>
      </c>
      <c r="L98" s="25">
        <v>385</v>
      </c>
      <c r="M98" s="25" t="s">
        <v>77</v>
      </c>
      <c r="N98" s="39">
        <v>751</v>
      </c>
      <c r="O98" s="39"/>
      <c r="P98" s="39"/>
      <c r="Q98" s="39"/>
      <c r="R98" s="39"/>
    </row>
    <row r="99" spans="2:18" s="2" customFormat="1" ht="11.25">
      <c r="B99" s="54" t="s">
        <v>213</v>
      </c>
      <c r="C99" s="52" t="s">
        <v>51</v>
      </c>
      <c r="D99" s="2" t="s">
        <v>214</v>
      </c>
      <c r="E99" s="1">
        <v>86</v>
      </c>
      <c r="F99" s="1">
        <v>742</v>
      </c>
      <c r="G99" s="28">
        <v>27456.4</v>
      </c>
      <c r="H99" s="28">
        <v>2745.64</v>
      </c>
      <c r="I99" s="38">
        <v>39517</v>
      </c>
      <c r="J99" s="38">
        <v>40268</v>
      </c>
      <c r="K99" s="38">
        <v>40268</v>
      </c>
      <c r="L99" s="25">
        <v>385</v>
      </c>
      <c r="M99" s="25" t="s">
        <v>77</v>
      </c>
      <c r="N99" s="39">
        <v>751</v>
      </c>
      <c r="O99" s="39"/>
      <c r="P99" s="39"/>
      <c r="Q99" s="39"/>
      <c r="R99" s="39"/>
    </row>
    <row r="100" spans="2:18" s="2" customFormat="1" ht="11.25">
      <c r="B100" s="54" t="s">
        <v>215</v>
      </c>
      <c r="C100" s="52" t="s">
        <v>51</v>
      </c>
      <c r="D100" s="2" t="s">
        <v>216</v>
      </c>
      <c r="E100" s="1">
        <v>68</v>
      </c>
      <c r="F100" s="1">
        <v>929.6</v>
      </c>
      <c r="G100" s="28">
        <v>27101.6</v>
      </c>
      <c r="H100" s="28">
        <v>2710.16</v>
      </c>
      <c r="I100" s="38">
        <v>39489</v>
      </c>
      <c r="J100" s="38">
        <v>40268</v>
      </c>
      <c r="K100" s="38">
        <v>40268</v>
      </c>
      <c r="L100" s="25">
        <v>385</v>
      </c>
      <c r="M100" s="25" t="s">
        <v>80</v>
      </c>
      <c r="N100" s="39">
        <v>779</v>
      </c>
      <c r="O100" s="39"/>
      <c r="P100" s="39"/>
      <c r="Q100" s="39"/>
      <c r="R100" s="39"/>
    </row>
    <row r="101" spans="2:18" s="2" customFormat="1" ht="11.25">
      <c r="B101" s="54" t="s">
        <v>217</v>
      </c>
      <c r="C101" s="52" t="s">
        <v>51</v>
      </c>
      <c r="D101" s="2" t="s">
        <v>218</v>
      </c>
      <c r="E101" s="1">
        <v>49</v>
      </c>
      <c r="F101" s="1">
        <v>668.1</v>
      </c>
      <c r="G101" s="28">
        <v>14848.82</v>
      </c>
      <c r="H101" s="28">
        <v>14848.82</v>
      </c>
      <c r="I101" s="38">
        <v>39547</v>
      </c>
      <c r="J101" s="38">
        <v>40268</v>
      </c>
      <c r="K101" s="38">
        <v>40268</v>
      </c>
      <c r="L101" s="25">
        <v>385</v>
      </c>
      <c r="M101" s="25" t="s">
        <v>118</v>
      </c>
      <c r="N101" s="39">
        <v>721</v>
      </c>
      <c r="O101" s="39"/>
      <c r="P101" s="39"/>
      <c r="Q101" s="39"/>
      <c r="R101" s="39"/>
    </row>
    <row r="102" spans="2:18" s="2" customFormat="1" ht="11.25">
      <c r="B102" s="54" t="s">
        <v>219</v>
      </c>
      <c r="C102" s="52" t="s">
        <v>51</v>
      </c>
      <c r="D102" s="2" t="s">
        <v>220</v>
      </c>
      <c r="E102" s="1">
        <v>68</v>
      </c>
      <c r="F102" s="1">
        <v>2595.35</v>
      </c>
      <c r="G102" s="28">
        <v>121011.79</v>
      </c>
      <c r="H102" s="28">
        <v>101649.9</v>
      </c>
      <c r="I102" s="38">
        <v>39370</v>
      </c>
      <c r="J102" s="38">
        <v>40268</v>
      </c>
      <c r="K102" s="38">
        <v>40268</v>
      </c>
      <c r="L102" s="25">
        <v>385</v>
      </c>
      <c r="M102" s="25" t="s">
        <v>221</v>
      </c>
      <c r="N102" s="39">
        <v>898</v>
      </c>
      <c r="O102" s="39"/>
      <c r="P102" s="39"/>
      <c r="Q102" s="39"/>
      <c r="R102" s="39"/>
    </row>
    <row r="103" spans="2:18" s="2" customFormat="1" ht="11.25">
      <c r="B103" s="54" t="s">
        <v>222</v>
      </c>
      <c r="C103" s="52" t="s">
        <v>51</v>
      </c>
      <c r="D103" s="2" t="s">
        <v>223</v>
      </c>
      <c r="E103" s="1">
        <v>7</v>
      </c>
      <c r="F103" s="1">
        <v>153.3</v>
      </c>
      <c r="G103" s="28">
        <v>605.28</v>
      </c>
      <c r="H103" s="28">
        <v>605.28</v>
      </c>
      <c r="I103" s="38">
        <v>39498</v>
      </c>
      <c r="J103" s="38">
        <v>40268</v>
      </c>
      <c r="K103" s="38">
        <v>40268</v>
      </c>
      <c r="L103" s="25">
        <v>385</v>
      </c>
      <c r="M103" s="25" t="s">
        <v>84</v>
      </c>
      <c r="N103" s="39">
        <v>770</v>
      </c>
      <c r="O103" s="39"/>
      <c r="P103" s="39"/>
      <c r="Q103" s="39"/>
      <c r="R103" s="39"/>
    </row>
    <row r="104" spans="2:18" s="2" customFormat="1" ht="11.25">
      <c r="B104" s="54" t="s">
        <v>224</v>
      </c>
      <c r="C104" s="52" t="s">
        <v>51</v>
      </c>
      <c r="D104" s="2" t="s">
        <v>225</v>
      </c>
      <c r="E104" s="1">
        <v>12</v>
      </c>
      <c r="F104" s="1">
        <v>207</v>
      </c>
      <c r="G104" s="28">
        <v>8758.74</v>
      </c>
      <c r="H104" s="28">
        <v>875.87</v>
      </c>
      <c r="I104" s="38">
        <v>39531</v>
      </c>
      <c r="J104" s="38">
        <v>40268</v>
      </c>
      <c r="K104" s="38">
        <v>40268</v>
      </c>
      <c r="L104" s="25">
        <v>385</v>
      </c>
      <c r="M104" s="25" t="s">
        <v>168</v>
      </c>
      <c r="N104" s="39">
        <v>737</v>
      </c>
      <c r="O104" s="39"/>
      <c r="P104" s="39"/>
      <c r="Q104" s="39"/>
      <c r="R104" s="39"/>
    </row>
    <row r="105" spans="2:18" s="2" customFormat="1" ht="11.25">
      <c r="B105" s="54" t="s">
        <v>226</v>
      </c>
      <c r="C105" s="52" t="s">
        <v>51</v>
      </c>
      <c r="D105" s="2" t="s">
        <v>227</v>
      </c>
      <c r="E105" s="1">
        <v>81</v>
      </c>
      <c r="F105" s="1">
        <v>1371</v>
      </c>
      <c r="G105" s="28">
        <v>30880.5</v>
      </c>
      <c r="H105" s="28">
        <v>3088.05</v>
      </c>
      <c r="I105" s="38">
        <v>39549</v>
      </c>
      <c r="J105" s="38">
        <v>40268</v>
      </c>
      <c r="K105" s="38">
        <v>40268</v>
      </c>
      <c r="L105" s="25">
        <v>385</v>
      </c>
      <c r="M105" s="25" t="s">
        <v>59</v>
      </c>
      <c r="N105" s="39">
        <v>719</v>
      </c>
      <c r="O105" s="39"/>
      <c r="P105" s="39"/>
      <c r="Q105" s="39"/>
      <c r="R105" s="39"/>
    </row>
    <row r="106" spans="2:18" s="2" customFormat="1" ht="11.25">
      <c r="B106" s="54" t="s">
        <v>228</v>
      </c>
      <c r="C106" s="52" t="s">
        <v>51</v>
      </c>
      <c r="D106" s="2" t="s">
        <v>229</v>
      </c>
      <c r="E106" s="1">
        <v>26</v>
      </c>
      <c r="F106" s="1">
        <v>411.08</v>
      </c>
      <c r="G106" s="28">
        <v>6698.42</v>
      </c>
      <c r="H106" s="28">
        <v>6698.42</v>
      </c>
      <c r="I106" s="38">
        <v>39526</v>
      </c>
      <c r="J106" s="38">
        <v>40268</v>
      </c>
      <c r="K106" s="38">
        <v>40268</v>
      </c>
      <c r="L106" s="25">
        <v>385</v>
      </c>
      <c r="M106" s="25" t="s">
        <v>118</v>
      </c>
      <c r="N106" s="39">
        <v>742</v>
      </c>
      <c r="O106" s="39"/>
      <c r="P106" s="39"/>
      <c r="Q106" s="39"/>
      <c r="R106" s="39"/>
    </row>
    <row r="107" spans="2:18" s="2" customFormat="1" ht="11.25">
      <c r="B107" s="54" t="s">
        <v>230</v>
      </c>
      <c r="C107" s="52" t="s">
        <v>51</v>
      </c>
      <c r="D107" s="2" t="s">
        <v>231</v>
      </c>
      <c r="E107" s="1">
        <v>28</v>
      </c>
      <c r="F107" s="1">
        <v>451</v>
      </c>
      <c r="G107" s="28">
        <v>7351.14</v>
      </c>
      <c r="H107" s="28">
        <v>2352.36</v>
      </c>
      <c r="I107" s="38">
        <v>39532</v>
      </c>
      <c r="J107" s="38">
        <v>40268</v>
      </c>
      <c r="K107" s="38">
        <v>40268</v>
      </c>
      <c r="L107" s="25">
        <v>385</v>
      </c>
      <c r="M107" s="25" t="s">
        <v>232</v>
      </c>
      <c r="N107" s="39">
        <v>736</v>
      </c>
      <c r="O107" s="39"/>
      <c r="P107" s="39"/>
      <c r="Q107" s="39"/>
      <c r="R107" s="39"/>
    </row>
    <row r="108" spans="2:18" s="2" customFormat="1" ht="11.25">
      <c r="B108" s="54" t="s">
        <v>233</v>
      </c>
      <c r="C108" s="52" t="s">
        <v>51</v>
      </c>
      <c r="D108" s="2" t="s">
        <v>234</v>
      </c>
      <c r="E108" s="1">
        <v>30</v>
      </c>
      <c r="F108" s="1">
        <v>624.3</v>
      </c>
      <c r="G108" s="28">
        <v>15422.13</v>
      </c>
      <c r="H108" s="28">
        <v>15422.13</v>
      </c>
      <c r="I108" s="38">
        <v>39540</v>
      </c>
      <c r="J108" s="38">
        <v>40268</v>
      </c>
      <c r="K108" s="38">
        <v>40268</v>
      </c>
      <c r="L108" s="25">
        <v>385</v>
      </c>
      <c r="M108" s="25" t="s">
        <v>235</v>
      </c>
      <c r="N108" s="39">
        <v>728</v>
      </c>
      <c r="O108" s="39"/>
      <c r="P108" s="39"/>
      <c r="Q108" s="39"/>
      <c r="R108" s="39"/>
    </row>
    <row r="109" spans="2:18" s="2" customFormat="1" ht="11.25">
      <c r="B109" s="54" t="s">
        <v>236</v>
      </c>
      <c r="C109" s="52" t="s">
        <v>51</v>
      </c>
      <c r="D109" s="2" t="s">
        <v>237</v>
      </c>
      <c r="E109" s="1">
        <v>47</v>
      </c>
      <c r="F109" s="1">
        <v>1046.5</v>
      </c>
      <c r="G109" s="28">
        <v>32209.33</v>
      </c>
      <c r="H109" s="28">
        <v>32209.33</v>
      </c>
      <c r="I109" s="38">
        <v>39535</v>
      </c>
      <c r="J109" s="38">
        <v>40268</v>
      </c>
      <c r="K109" s="38">
        <v>40268</v>
      </c>
      <c r="L109" s="25">
        <v>385</v>
      </c>
      <c r="M109" s="25" t="s">
        <v>125</v>
      </c>
      <c r="N109" s="39">
        <v>733</v>
      </c>
      <c r="O109" s="39"/>
      <c r="P109" s="39"/>
      <c r="Q109" s="39"/>
      <c r="R109" s="39"/>
    </row>
    <row r="110" spans="2:18" s="2" customFormat="1" ht="11.25">
      <c r="B110" s="54" t="s">
        <v>238</v>
      </c>
      <c r="C110" s="52" t="s">
        <v>51</v>
      </c>
      <c r="D110" s="2" t="s">
        <v>239</v>
      </c>
      <c r="E110" s="1">
        <v>38</v>
      </c>
      <c r="F110" s="1">
        <v>583.4</v>
      </c>
      <c r="G110" s="28">
        <v>14180.8</v>
      </c>
      <c r="H110" s="28">
        <v>1418.08</v>
      </c>
      <c r="I110" s="38">
        <v>39492</v>
      </c>
      <c r="J110" s="38">
        <v>40268</v>
      </c>
      <c r="K110" s="38">
        <v>40268</v>
      </c>
      <c r="L110" s="25">
        <v>385</v>
      </c>
      <c r="M110" s="25" t="s">
        <v>77</v>
      </c>
      <c r="N110" s="39">
        <v>776</v>
      </c>
      <c r="O110" s="39"/>
      <c r="P110" s="39"/>
      <c r="Q110" s="39"/>
      <c r="R110" s="39"/>
    </row>
    <row r="111" spans="2:18" s="2" customFormat="1" ht="11.25">
      <c r="B111" s="54" t="s">
        <v>240</v>
      </c>
      <c r="C111" s="52" t="s">
        <v>51</v>
      </c>
      <c r="D111" s="2" t="s">
        <v>241</v>
      </c>
      <c r="E111" s="1">
        <v>19</v>
      </c>
      <c r="F111" s="1">
        <v>328.41</v>
      </c>
      <c r="G111" s="28">
        <v>6929.2</v>
      </c>
      <c r="H111" s="28">
        <v>692.92</v>
      </c>
      <c r="I111" s="38">
        <v>39517</v>
      </c>
      <c r="J111" s="38">
        <v>40268</v>
      </c>
      <c r="K111" s="38">
        <v>40268</v>
      </c>
      <c r="L111" s="25">
        <v>385</v>
      </c>
      <c r="M111" s="25" t="s">
        <v>77</v>
      </c>
      <c r="N111" s="39">
        <v>751</v>
      </c>
      <c r="O111" s="39"/>
      <c r="P111" s="39"/>
      <c r="Q111" s="39"/>
      <c r="R111" s="39"/>
    </row>
    <row r="112" spans="2:18" s="2" customFormat="1" ht="11.25">
      <c r="B112" s="54" t="s">
        <v>242</v>
      </c>
      <c r="C112" s="52" t="s">
        <v>51</v>
      </c>
      <c r="D112" s="2" t="s">
        <v>243</v>
      </c>
      <c r="E112" s="1">
        <v>111</v>
      </c>
      <c r="F112" s="1">
        <v>808.4</v>
      </c>
      <c r="G112" s="28">
        <v>23658.6</v>
      </c>
      <c r="H112" s="28">
        <v>2365.88</v>
      </c>
      <c r="I112" s="38">
        <v>39605</v>
      </c>
      <c r="J112" s="38">
        <v>40359</v>
      </c>
      <c r="K112" s="38">
        <v>40359</v>
      </c>
      <c r="L112" s="25">
        <v>476</v>
      </c>
      <c r="M112" s="25" t="s">
        <v>77</v>
      </c>
      <c r="N112" s="39">
        <v>754</v>
      </c>
      <c r="O112" s="39"/>
      <c r="P112" s="39"/>
      <c r="Q112" s="39"/>
      <c r="R112" s="39"/>
    </row>
    <row r="113" spans="2:18" s="2" customFormat="1" ht="11.25">
      <c r="B113" s="54" t="s">
        <v>244</v>
      </c>
      <c r="C113" s="52" t="s">
        <v>51</v>
      </c>
      <c r="D113" s="2" t="s">
        <v>245</v>
      </c>
      <c r="E113" s="1">
        <v>31</v>
      </c>
      <c r="F113" s="1">
        <v>351.6</v>
      </c>
      <c r="G113" s="28">
        <v>11850.15</v>
      </c>
      <c r="H113" s="28">
        <v>1185.02</v>
      </c>
      <c r="I113" s="38">
        <v>39583</v>
      </c>
      <c r="J113" s="38">
        <v>40359</v>
      </c>
      <c r="K113" s="38">
        <v>40359</v>
      </c>
      <c r="L113" s="25">
        <v>476</v>
      </c>
      <c r="M113" s="25" t="s">
        <v>246</v>
      </c>
      <c r="N113" s="39">
        <v>776</v>
      </c>
      <c r="O113" s="39"/>
      <c r="P113" s="39"/>
      <c r="Q113" s="39"/>
      <c r="R113" s="39"/>
    </row>
    <row r="114" spans="2:18" s="2" customFormat="1" ht="11.25">
      <c r="B114" s="54" t="s">
        <v>247</v>
      </c>
      <c r="C114" s="52" t="s">
        <v>51</v>
      </c>
      <c r="D114" s="2" t="s">
        <v>248</v>
      </c>
      <c r="E114" s="1">
        <v>74</v>
      </c>
      <c r="F114" s="1">
        <v>1658.8</v>
      </c>
      <c r="G114" s="28">
        <v>64828.35</v>
      </c>
      <c r="H114" s="28">
        <v>64828.35</v>
      </c>
      <c r="I114" s="38">
        <v>39573</v>
      </c>
      <c r="J114" s="38">
        <v>40359</v>
      </c>
      <c r="K114" s="38">
        <v>40359</v>
      </c>
      <c r="L114" s="25">
        <v>476</v>
      </c>
      <c r="M114" s="25" t="s">
        <v>168</v>
      </c>
      <c r="N114" s="39">
        <v>786</v>
      </c>
      <c r="O114" s="39"/>
      <c r="P114" s="39"/>
      <c r="Q114" s="39"/>
      <c r="R114" s="39"/>
    </row>
    <row r="115" spans="2:18" s="2" customFormat="1" ht="11.25">
      <c r="B115" s="54" t="s">
        <v>249</v>
      </c>
      <c r="C115" s="52" t="s">
        <v>51</v>
      </c>
      <c r="D115" s="2" t="s">
        <v>250</v>
      </c>
      <c r="E115" s="1">
        <v>10</v>
      </c>
      <c r="F115" s="1">
        <v>123</v>
      </c>
      <c r="G115" s="28">
        <v>1769</v>
      </c>
      <c r="H115" s="28">
        <v>176.9</v>
      </c>
      <c r="I115" s="38">
        <v>39587</v>
      </c>
      <c r="J115" s="38">
        <v>40359</v>
      </c>
      <c r="K115" s="38">
        <v>40359</v>
      </c>
      <c r="L115" s="25">
        <v>476</v>
      </c>
      <c r="M115" s="25" t="s">
        <v>251</v>
      </c>
      <c r="N115" s="39">
        <v>772</v>
      </c>
      <c r="O115" s="39"/>
      <c r="P115" s="39"/>
      <c r="Q115" s="39"/>
      <c r="R115" s="39"/>
    </row>
    <row r="116" spans="2:18" s="2" customFormat="1" ht="11.25">
      <c r="B116" s="54" t="s">
        <v>252</v>
      </c>
      <c r="C116" s="52" t="s">
        <v>51</v>
      </c>
      <c r="D116" s="2" t="s">
        <v>253</v>
      </c>
      <c r="E116" s="1">
        <v>216</v>
      </c>
      <c r="F116" s="1">
        <v>2858.6</v>
      </c>
      <c r="G116" s="28">
        <v>188859.8</v>
      </c>
      <c r="H116" s="28">
        <v>18885.98</v>
      </c>
      <c r="I116" s="38">
        <v>39587</v>
      </c>
      <c r="J116" s="38">
        <v>40359</v>
      </c>
      <c r="K116" s="38">
        <v>40359</v>
      </c>
      <c r="L116" s="25">
        <v>476</v>
      </c>
      <c r="M116" s="25" t="s">
        <v>80</v>
      </c>
      <c r="N116" s="39">
        <v>772</v>
      </c>
      <c r="O116" s="39"/>
      <c r="P116" s="39"/>
      <c r="Q116" s="39"/>
      <c r="R116" s="39"/>
    </row>
    <row r="117" spans="2:18" s="2" customFormat="1" ht="11.25">
      <c r="B117" s="54" t="s">
        <v>254</v>
      </c>
      <c r="C117" s="52" t="s">
        <v>51</v>
      </c>
      <c r="D117" s="2" t="s">
        <v>255</v>
      </c>
      <c r="E117" s="1">
        <v>41</v>
      </c>
      <c r="F117" s="1">
        <v>1017</v>
      </c>
      <c r="G117" s="28">
        <v>23044.47</v>
      </c>
      <c r="H117" s="28">
        <v>23044.47</v>
      </c>
      <c r="I117" s="38">
        <v>39422</v>
      </c>
      <c r="J117" s="38">
        <v>40359</v>
      </c>
      <c r="K117" s="38">
        <v>40359</v>
      </c>
      <c r="L117" s="25">
        <v>476</v>
      </c>
      <c r="M117" s="25" t="s">
        <v>235</v>
      </c>
      <c r="N117" s="39">
        <v>937</v>
      </c>
      <c r="O117" s="39"/>
      <c r="P117" s="39"/>
      <c r="Q117" s="39"/>
      <c r="R117" s="39"/>
    </row>
    <row r="118" spans="2:18" s="2" customFormat="1" ht="11.25">
      <c r="B118" s="54" t="s">
        <v>256</v>
      </c>
      <c r="C118" s="52" t="s">
        <v>51</v>
      </c>
      <c r="D118" s="2" t="s">
        <v>257</v>
      </c>
      <c r="E118" s="1">
        <v>77</v>
      </c>
      <c r="F118" s="1">
        <v>1480.8</v>
      </c>
      <c r="G118" s="28">
        <v>25460.1</v>
      </c>
      <c r="H118" s="28">
        <v>2546.01</v>
      </c>
      <c r="I118" s="38">
        <v>39575</v>
      </c>
      <c r="J118" s="38">
        <v>40359</v>
      </c>
      <c r="K118" s="38">
        <v>40359</v>
      </c>
      <c r="L118" s="25">
        <v>476</v>
      </c>
      <c r="M118" s="25" t="s">
        <v>232</v>
      </c>
      <c r="N118" s="39">
        <v>784</v>
      </c>
      <c r="O118" s="39"/>
      <c r="P118" s="39"/>
      <c r="Q118" s="39"/>
      <c r="R118" s="39"/>
    </row>
    <row r="119" spans="2:18" s="2" customFormat="1" ht="11.25">
      <c r="B119" s="54" t="s">
        <v>258</v>
      </c>
      <c r="C119" s="52" t="s">
        <v>51</v>
      </c>
      <c r="D119" s="2" t="s">
        <v>259</v>
      </c>
      <c r="E119" s="1">
        <v>34</v>
      </c>
      <c r="F119" s="1">
        <v>233.2</v>
      </c>
      <c r="G119" s="28">
        <v>6248.8</v>
      </c>
      <c r="H119" s="28">
        <v>624.88</v>
      </c>
      <c r="I119" s="38">
        <v>39605</v>
      </c>
      <c r="J119" s="38">
        <v>40359</v>
      </c>
      <c r="K119" s="38">
        <v>40359</v>
      </c>
      <c r="L119" s="25">
        <v>476</v>
      </c>
      <c r="M119" s="25" t="s">
        <v>77</v>
      </c>
      <c r="N119" s="39">
        <v>754</v>
      </c>
      <c r="O119" s="39"/>
      <c r="P119" s="39"/>
      <c r="Q119" s="39"/>
      <c r="R119" s="39"/>
    </row>
    <row r="120" spans="2:18" s="2" customFormat="1" ht="11.25">
      <c r="B120" s="54" t="s">
        <v>260</v>
      </c>
      <c r="C120" s="52" t="s">
        <v>51</v>
      </c>
      <c r="D120" s="2" t="s">
        <v>261</v>
      </c>
      <c r="E120" s="1">
        <v>172</v>
      </c>
      <c r="F120" s="1">
        <v>1664.2</v>
      </c>
      <c r="G120" s="28">
        <v>57163.46</v>
      </c>
      <c r="H120" s="28">
        <v>5716.35</v>
      </c>
      <c r="I120" s="38">
        <v>39591</v>
      </c>
      <c r="J120" s="38">
        <v>40359</v>
      </c>
      <c r="K120" s="38">
        <v>40359</v>
      </c>
      <c r="L120" s="25">
        <v>476</v>
      </c>
      <c r="M120" s="25" t="s">
        <v>53</v>
      </c>
      <c r="N120" s="39">
        <v>768</v>
      </c>
      <c r="O120" s="39"/>
      <c r="P120" s="39"/>
      <c r="Q120" s="39"/>
      <c r="R120" s="39"/>
    </row>
    <row r="121" spans="2:18" s="2" customFormat="1" ht="11.25">
      <c r="B121" s="54" t="s">
        <v>262</v>
      </c>
      <c r="C121" s="52" t="s">
        <v>51</v>
      </c>
      <c r="D121" s="2" t="s">
        <v>263</v>
      </c>
      <c r="E121" s="1">
        <v>112</v>
      </c>
      <c r="F121" s="1">
        <v>1535.4</v>
      </c>
      <c r="G121" s="28">
        <v>21560.77</v>
      </c>
      <c r="H121" s="28">
        <v>2156.08</v>
      </c>
      <c r="I121" s="38">
        <v>39412</v>
      </c>
      <c r="J121" s="38">
        <v>40359</v>
      </c>
      <c r="K121" s="38">
        <v>40359</v>
      </c>
      <c r="L121" s="25">
        <v>476</v>
      </c>
      <c r="M121" s="25" t="s">
        <v>135</v>
      </c>
      <c r="N121" s="39">
        <v>947</v>
      </c>
      <c r="O121" s="39"/>
      <c r="P121" s="39"/>
      <c r="Q121" s="39"/>
      <c r="R121" s="39"/>
    </row>
    <row r="122" spans="2:18" s="2" customFormat="1" ht="11.25">
      <c r="B122" s="54" t="s">
        <v>264</v>
      </c>
      <c r="C122" s="52" t="s">
        <v>51</v>
      </c>
      <c r="D122" s="2" t="s">
        <v>265</v>
      </c>
      <c r="E122" s="1">
        <v>21</v>
      </c>
      <c r="F122" s="1">
        <v>217.8</v>
      </c>
      <c r="G122" s="28">
        <v>6657.8</v>
      </c>
      <c r="H122" s="28">
        <v>6657.8</v>
      </c>
      <c r="I122" s="38">
        <v>39595</v>
      </c>
      <c r="J122" s="38">
        <v>40359</v>
      </c>
      <c r="K122" s="38">
        <v>40359</v>
      </c>
      <c r="L122" s="25">
        <v>476</v>
      </c>
      <c r="M122" s="25" t="s">
        <v>266</v>
      </c>
      <c r="N122" s="39">
        <v>764</v>
      </c>
      <c r="O122" s="39"/>
      <c r="P122" s="39"/>
      <c r="Q122" s="39"/>
      <c r="R122" s="39"/>
    </row>
    <row r="123" spans="2:18" s="2" customFormat="1" ht="11.25">
      <c r="B123" s="54" t="s">
        <v>267</v>
      </c>
      <c r="C123" s="52" t="s">
        <v>51</v>
      </c>
      <c r="D123" s="2" t="s">
        <v>268</v>
      </c>
      <c r="E123" s="1">
        <v>71</v>
      </c>
      <c r="F123" s="1">
        <v>1707.01</v>
      </c>
      <c r="G123" s="28">
        <v>59608.51</v>
      </c>
      <c r="H123" s="28">
        <v>23247.32</v>
      </c>
      <c r="I123" s="38">
        <v>39420</v>
      </c>
      <c r="J123" s="38">
        <v>40359</v>
      </c>
      <c r="K123" s="38">
        <v>40359</v>
      </c>
      <c r="L123" s="25">
        <v>476</v>
      </c>
      <c r="M123" s="25" t="s">
        <v>269</v>
      </c>
      <c r="N123" s="39">
        <v>939</v>
      </c>
      <c r="O123" s="39"/>
      <c r="P123" s="39"/>
      <c r="Q123" s="39"/>
      <c r="R123" s="39"/>
    </row>
    <row r="124" spans="2:18" s="2" customFormat="1" ht="11.25">
      <c r="B124" s="54" t="s">
        <v>270</v>
      </c>
      <c r="C124" s="52" t="s">
        <v>51</v>
      </c>
      <c r="D124" s="2" t="s">
        <v>271</v>
      </c>
      <c r="E124" s="1">
        <v>95</v>
      </c>
      <c r="F124" s="1">
        <v>1653</v>
      </c>
      <c r="G124" s="28">
        <v>25015.1</v>
      </c>
      <c r="H124" s="28">
        <v>2501.51</v>
      </c>
      <c r="I124" s="38">
        <v>39343</v>
      </c>
      <c r="J124" s="38">
        <v>40441</v>
      </c>
      <c r="K124" s="38">
        <v>40441</v>
      </c>
      <c r="L124" s="25">
        <v>558</v>
      </c>
      <c r="M124" s="25" t="s">
        <v>64</v>
      </c>
      <c r="N124" s="39">
        <v>1098</v>
      </c>
      <c r="O124" s="39"/>
      <c r="P124" s="39"/>
      <c r="Q124" s="39"/>
      <c r="R124" s="39"/>
    </row>
    <row r="125" spans="2:18" s="2" customFormat="1" ht="11.25">
      <c r="B125" s="54" t="s">
        <v>272</v>
      </c>
      <c r="C125" s="52" t="s">
        <v>51</v>
      </c>
      <c r="D125" s="2" t="s">
        <v>273</v>
      </c>
      <c r="E125" s="1">
        <v>254</v>
      </c>
      <c r="F125" s="1">
        <v>9425</v>
      </c>
      <c r="G125" s="28">
        <v>130938.85</v>
      </c>
      <c r="H125" s="28">
        <v>13093.89</v>
      </c>
      <c r="I125" s="38">
        <v>39734</v>
      </c>
      <c r="J125" s="38">
        <v>40451</v>
      </c>
      <c r="K125" s="38">
        <v>40451</v>
      </c>
      <c r="L125" s="25">
        <v>568</v>
      </c>
      <c r="M125" s="25" t="s">
        <v>118</v>
      </c>
      <c r="N125" s="39">
        <v>717</v>
      </c>
      <c r="O125" s="39"/>
      <c r="P125" s="39"/>
      <c r="Q125" s="39"/>
      <c r="R125" s="39"/>
    </row>
    <row r="126" spans="2:18" s="2" customFormat="1" ht="11.25">
      <c r="B126" s="54" t="s">
        <v>274</v>
      </c>
      <c r="C126" s="52" t="s">
        <v>51</v>
      </c>
      <c r="D126" s="2" t="s">
        <v>275</v>
      </c>
      <c r="E126" s="1">
        <v>83</v>
      </c>
      <c r="F126" s="1">
        <v>3029.8</v>
      </c>
      <c r="G126" s="28">
        <v>43908.55</v>
      </c>
      <c r="H126" s="28">
        <v>32931.42</v>
      </c>
      <c r="I126" s="38">
        <v>39734</v>
      </c>
      <c r="J126" s="38">
        <v>40451</v>
      </c>
      <c r="K126" s="38">
        <v>40451</v>
      </c>
      <c r="L126" s="25">
        <v>568</v>
      </c>
      <c r="M126" s="25" t="s">
        <v>118</v>
      </c>
      <c r="N126" s="39">
        <v>717</v>
      </c>
      <c r="O126" s="39"/>
      <c r="P126" s="39"/>
      <c r="Q126" s="39"/>
      <c r="R126" s="39"/>
    </row>
    <row r="127" spans="2:18" s="2" customFormat="1" ht="11.25">
      <c r="B127" s="54" t="s">
        <v>276</v>
      </c>
      <c r="C127" s="52" t="s">
        <v>51</v>
      </c>
      <c r="D127" s="2" t="s">
        <v>277</v>
      </c>
      <c r="E127" s="1">
        <v>45</v>
      </c>
      <c r="F127" s="1">
        <v>1558.82</v>
      </c>
      <c r="G127" s="28">
        <v>55223.66</v>
      </c>
      <c r="H127" s="28">
        <v>40865.52</v>
      </c>
      <c r="I127" s="38">
        <v>39351</v>
      </c>
      <c r="J127" s="38">
        <v>40451</v>
      </c>
      <c r="K127" s="38">
        <v>40451</v>
      </c>
      <c r="L127" s="25">
        <v>568</v>
      </c>
      <c r="M127" s="25" t="s">
        <v>278</v>
      </c>
      <c r="N127" s="39">
        <v>1100</v>
      </c>
      <c r="O127" s="39"/>
      <c r="P127" s="39"/>
      <c r="Q127" s="39"/>
      <c r="R127" s="39"/>
    </row>
    <row r="128" spans="2:18" s="2" customFormat="1" ht="11.25">
      <c r="B128" s="54" t="s">
        <v>279</v>
      </c>
      <c r="C128" s="52" t="s">
        <v>51</v>
      </c>
      <c r="D128" s="2" t="s">
        <v>280</v>
      </c>
      <c r="E128" s="1">
        <v>49</v>
      </c>
      <c r="F128" s="1">
        <v>432.04</v>
      </c>
      <c r="G128" s="28">
        <v>4414.05</v>
      </c>
      <c r="H128" s="28">
        <v>4414.05</v>
      </c>
      <c r="I128" s="38">
        <v>39555</v>
      </c>
      <c r="J128" s="38">
        <v>40451</v>
      </c>
      <c r="K128" s="38">
        <v>40451</v>
      </c>
      <c r="L128" s="25">
        <v>568</v>
      </c>
      <c r="M128" s="25" t="s">
        <v>206</v>
      </c>
      <c r="N128" s="39">
        <v>896</v>
      </c>
      <c r="O128" s="39"/>
      <c r="P128" s="39"/>
      <c r="Q128" s="39"/>
      <c r="R128" s="39"/>
    </row>
    <row r="129" spans="2:18" s="2" customFormat="1" ht="11.25">
      <c r="B129" s="54" t="s">
        <v>281</v>
      </c>
      <c r="C129" s="52" t="s">
        <v>51</v>
      </c>
      <c r="D129" s="2" t="s">
        <v>282</v>
      </c>
      <c r="E129" s="1">
        <v>37</v>
      </c>
      <c r="F129" s="1">
        <v>480.27</v>
      </c>
      <c r="G129" s="28">
        <v>5658.02</v>
      </c>
      <c r="H129" s="28">
        <v>565.8</v>
      </c>
      <c r="I129" s="38">
        <v>39555</v>
      </c>
      <c r="J129" s="38">
        <v>40451</v>
      </c>
      <c r="K129" s="38">
        <v>40451</v>
      </c>
      <c r="L129" s="25">
        <v>568</v>
      </c>
      <c r="M129" s="25" t="s">
        <v>206</v>
      </c>
      <c r="N129" s="39">
        <v>896</v>
      </c>
      <c r="O129" s="39"/>
      <c r="P129" s="39"/>
      <c r="Q129" s="39"/>
      <c r="R129" s="39"/>
    </row>
    <row r="130" spans="2:18" s="2" customFormat="1" ht="11.25">
      <c r="B130" s="54" t="s">
        <v>283</v>
      </c>
      <c r="C130" s="52" t="s">
        <v>51</v>
      </c>
      <c r="D130" s="2" t="s">
        <v>284</v>
      </c>
      <c r="E130" s="1">
        <v>40</v>
      </c>
      <c r="F130" s="1">
        <v>830.3</v>
      </c>
      <c r="G130" s="28">
        <v>17436.22</v>
      </c>
      <c r="H130" s="28">
        <v>1743.62</v>
      </c>
      <c r="I130" s="38">
        <v>39596</v>
      </c>
      <c r="J130" s="38">
        <v>40451</v>
      </c>
      <c r="K130" s="38">
        <v>40451</v>
      </c>
      <c r="L130" s="25">
        <v>568</v>
      </c>
      <c r="M130" s="25" t="s">
        <v>135</v>
      </c>
      <c r="N130" s="39">
        <v>855</v>
      </c>
      <c r="O130" s="39"/>
      <c r="P130" s="39"/>
      <c r="Q130" s="39"/>
      <c r="R130" s="39"/>
    </row>
    <row r="131" spans="2:18" s="2" customFormat="1" ht="11.25">
      <c r="B131" s="54" t="s">
        <v>285</v>
      </c>
      <c r="C131" s="52" t="s">
        <v>51</v>
      </c>
      <c r="D131" s="2" t="s">
        <v>286</v>
      </c>
      <c r="E131" s="1">
        <v>117</v>
      </c>
      <c r="F131" s="1">
        <v>974.2</v>
      </c>
      <c r="G131" s="28">
        <v>52686.45</v>
      </c>
      <c r="H131" s="28">
        <v>44783.65</v>
      </c>
      <c r="I131" s="38">
        <v>39311</v>
      </c>
      <c r="J131" s="38">
        <v>40451</v>
      </c>
      <c r="K131" s="38">
        <v>40451</v>
      </c>
      <c r="L131" s="25">
        <v>568</v>
      </c>
      <c r="M131" s="25" t="s">
        <v>287</v>
      </c>
      <c r="N131" s="39">
        <v>1140</v>
      </c>
      <c r="O131" s="39"/>
      <c r="P131" s="39"/>
      <c r="Q131" s="39"/>
      <c r="R131" s="39"/>
    </row>
    <row r="132" spans="2:18" s="2" customFormat="1" ht="11.25">
      <c r="B132" s="54" t="s">
        <v>288</v>
      </c>
      <c r="C132" s="52" t="s">
        <v>51</v>
      </c>
      <c r="D132" s="2" t="s">
        <v>289</v>
      </c>
      <c r="E132" s="1">
        <v>96</v>
      </c>
      <c r="F132" s="1">
        <v>3190.2</v>
      </c>
      <c r="G132" s="28">
        <v>135786.92</v>
      </c>
      <c r="H132" s="28">
        <v>13578.69</v>
      </c>
      <c r="I132" s="38">
        <v>39679</v>
      </c>
      <c r="J132" s="38">
        <v>40451</v>
      </c>
      <c r="K132" s="38">
        <v>40451</v>
      </c>
      <c r="L132" s="25">
        <v>568</v>
      </c>
      <c r="M132" s="25" t="s">
        <v>246</v>
      </c>
      <c r="N132" s="39">
        <v>772</v>
      </c>
      <c r="O132" s="39"/>
      <c r="P132" s="39"/>
      <c r="Q132" s="39"/>
      <c r="R132" s="39"/>
    </row>
    <row r="133" spans="2:18" s="2" customFormat="1" ht="11.25">
      <c r="B133" s="54" t="s">
        <v>290</v>
      </c>
      <c r="C133" s="52" t="s">
        <v>51</v>
      </c>
      <c r="D133" s="2" t="s">
        <v>291</v>
      </c>
      <c r="E133" s="1">
        <v>113</v>
      </c>
      <c r="F133" s="1">
        <v>2239</v>
      </c>
      <c r="G133" s="28">
        <v>58274.89</v>
      </c>
      <c r="H133" s="28">
        <v>5827.49</v>
      </c>
      <c r="I133" s="38">
        <v>39757</v>
      </c>
      <c r="J133" s="38">
        <v>40543</v>
      </c>
      <c r="K133" s="38">
        <v>40543</v>
      </c>
      <c r="L133" s="25">
        <v>660</v>
      </c>
      <c r="M133" s="25" t="s">
        <v>292</v>
      </c>
      <c r="N133" s="39">
        <v>786</v>
      </c>
      <c r="O133" s="39"/>
      <c r="P133" s="39"/>
      <c r="Q133" s="39"/>
      <c r="R133" s="39"/>
    </row>
    <row r="134" spans="2:18" s="2" customFormat="1" ht="11.25">
      <c r="B134" s="54" t="s">
        <v>293</v>
      </c>
      <c r="C134" s="52" t="s">
        <v>51</v>
      </c>
      <c r="D134" s="2" t="s">
        <v>294</v>
      </c>
      <c r="E134" s="1">
        <v>36</v>
      </c>
      <c r="F134" s="1">
        <v>741.2</v>
      </c>
      <c r="G134" s="28">
        <v>55855.73</v>
      </c>
      <c r="H134" s="28">
        <v>5585.57</v>
      </c>
      <c r="I134" s="38">
        <v>39745</v>
      </c>
      <c r="J134" s="38">
        <v>40543</v>
      </c>
      <c r="K134" s="38">
        <v>40543</v>
      </c>
      <c r="L134" s="25">
        <v>660</v>
      </c>
      <c r="M134" s="25" t="s">
        <v>295</v>
      </c>
      <c r="N134" s="39">
        <v>798</v>
      </c>
      <c r="O134" s="39"/>
      <c r="P134" s="39"/>
      <c r="Q134" s="39"/>
      <c r="R134" s="39"/>
    </row>
    <row r="135" spans="2:18" s="2" customFormat="1" ht="11.25">
      <c r="B135" s="54" t="s">
        <v>296</v>
      </c>
      <c r="C135" s="52" t="s">
        <v>51</v>
      </c>
      <c r="D135" s="2" t="s">
        <v>297</v>
      </c>
      <c r="E135" s="1">
        <v>62</v>
      </c>
      <c r="F135" s="1">
        <v>1378.6</v>
      </c>
      <c r="G135" s="28">
        <v>30563.07</v>
      </c>
      <c r="H135" s="28">
        <v>30563.07</v>
      </c>
      <c r="I135" s="38">
        <v>39757</v>
      </c>
      <c r="J135" s="38">
        <v>40543</v>
      </c>
      <c r="K135" s="38">
        <v>40543</v>
      </c>
      <c r="L135" s="25">
        <v>660</v>
      </c>
      <c r="M135" s="25" t="s">
        <v>246</v>
      </c>
      <c r="N135" s="39">
        <v>786</v>
      </c>
      <c r="O135" s="39"/>
      <c r="P135" s="39"/>
      <c r="Q135" s="39"/>
      <c r="R135" s="39"/>
    </row>
    <row r="136" spans="2:18" s="2" customFormat="1" ht="11.25">
      <c r="B136" s="54" t="s">
        <v>298</v>
      </c>
      <c r="C136" s="52" t="s">
        <v>51</v>
      </c>
      <c r="D136" s="2" t="s">
        <v>299</v>
      </c>
      <c r="E136" s="1">
        <v>45</v>
      </c>
      <c r="F136" s="1">
        <v>604.2</v>
      </c>
      <c r="G136" s="28">
        <v>7545.25</v>
      </c>
      <c r="H136" s="28">
        <v>754.53</v>
      </c>
      <c r="I136" s="38">
        <v>39864</v>
      </c>
      <c r="J136" s="38">
        <v>40633</v>
      </c>
      <c r="K136" s="38">
        <v>40633</v>
      </c>
      <c r="L136" s="25">
        <v>750</v>
      </c>
      <c r="M136" s="25" t="s">
        <v>206</v>
      </c>
      <c r="N136" s="39">
        <v>769</v>
      </c>
      <c r="O136" s="39"/>
      <c r="P136" s="39"/>
      <c r="Q136" s="39"/>
      <c r="R136" s="39"/>
    </row>
    <row r="137" spans="2:18" s="2" customFormat="1" ht="11.25">
      <c r="B137" s="54" t="s">
        <v>300</v>
      </c>
      <c r="C137" s="52" t="s">
        <v>51</v>
      </c>
      <c r="D137" s="2" t="s">
        <v>301</v>
      </c>
      <c r="E137" s="1">
        <v>58</v>
      </c>
      <c r="F137" s="1">
        <v>986.17</v>
      </c>
      <c r="G137" s="28">
        <v>33915.84</v>
      </c>
      <c r="H137" s="28">
        <v>3391.58</v>
      </c>
      <c r="I137" s="38">
        <v>39850</v>
      </c>
      <c r="J137" s="38">
        <v>40633</v>
      </c>
      <c r="K137" s="38">
        <v>40633</v>
      </c>
      <c r="L137" s="25">
        <v>750</v>
      </c>
      <c r="M137" s="25" t="s">
        <v>302</v>
      </c>
      <c r="N137" s="39">
        <v>783</v>
      </c>
      <c r="O137" s="39"/>
      <c r="P137" s="39"/>
      <c r="Q137" s="39"/>
      <c r="R137" s="39"/>
    </row>
    <row r="138" spans="2:18" s="2" customFormat="1" ht="11.25">
      <c r="B138" s="54" t="s">
        <v>303</v>
      </c>
      <c r="C138" s="52" t="s">
        <v>51</v>
      </c>
      <c r="D138" s="2" t="s">
        <v>304</v>
      </c>
      <c r="E138" s="1">
        <v>102</v>
      </c>
      <c r="F138" s="1">
        <v>2226.8</v>
      </c>
      <c r="G138" s="28">
        <v>147254.98</v>
      </c>
      <c r="H138" s="28">
        <v>14725.5</v>
      </c>
      <c r="I138" s="38">
        <v>39867</v>
      </c>
      <c r="J138" s="38">
        <v>40633</v>
      </c>
      <c r="K138" s="38">
        <v>40633</v>
      </c>
      <c r="L138" s="25">
        <v>750</v>
      </c>
      <c r="M138" s="25" t="s">
        <v>295</v>
      </c>
      <c r="N138" s="39">
        <v>766</v>
      </c>
      <c r="O138" s="39"/>
      <c r="P138" s="39"/>
      <c r="Q138" s="39"/>
      <c r="R138" s="39"/>
    </row>
    <row r="139" spans="2:18" s="2" customFormat="1" ht="11.25">
      <c r="B139" s="54" t="s">
        <v>305</v>
      </c>
      <c r="C139" s="52" t="s">
        <v>51</v>
      </c>
      <c r="D139" s="2" t="s">
        <v>306</v>
      </c>
      <c r="E139" s="1">
        <v>100</v>
      </c>
      <c r="F139" s="1">
        <v>2579.2</v>
      </c>
      <c r="G139" s="28">
        <v>114949.95</v>
      </c>
      <c r="H139" s="28">
        <v>11495</v>
      </c>
      <c r="I139" s="38">
        <v>39867</v>
      </c>
      <c r="J139" s="38">
        <v>40633</v>
      </c>
      <c r="K139" s="38">
        <v>40633</v>
      </c>
      <c r="L139" s="25">
        <v>750</v>
      </c>
      <c r="M139" s="25" t="s">
        <v>199</v>
      </c>
      <c r="N139" s="39">
        <v>766</v>
      </c>
      <c r="O139" s="39"/>
      <c r="P139" s="39"/>
      <c r="Q139" s="39"/>
      <c r="R139" s="39"/>
    </row>
    <row r="140" spans="2:18" s="2" customFormat="1" ht="11.25">
      <c r="B140" s="54" t="s">
        <v>307</v>
      </c>
      <c r="C140" s="52" t="s">
        <v>51</v>
      </c>
      <c r="D140" s="2" t="s">
        <v>308</v>
      </c>
      <c r="E140" s="1">
        <v>74</v>
      </c>
      <c r="F140" s="1">
        <v>852.6</v>
      </c>
      <c r="G140" s="28">
        <v>57615.86</v>
      </c>
      <c r="H140" s="28">
        <v>5761.59</v>
      </c>
      <c r="I140" s="38">
        <v>39849</v>
      </c>
      <c r="J140" s="38">
        <v>40633</v>
      </c>
      <c r="K140" s="38">
        <v>40633</v>
      </c>
      <c r="L140" s="25">
        <v>750</v>
      </c>
      <c r="M140" s="25" t="s">
        <v>295</v>
      </c>
      <c r="N140" s="39">
        <v>784</v>
      </c>
      <c r="O140" s="39"/>
      <c r="P140" s="39"/>
      <c r="Q140" s="39"/>
      <c r="R140" s="39"/>
    </row>
    <row r="141" spans="2:18" s="2" customFormat="1" ht="11.25">
      <c r="B141" s="54" t="s">
        <v>309</v>
      </c>
      <c r="C141" s="52" t="s">
        <v>51</v>
      </c>
      <c r="D141" s="2" t="s">
        <v>310</v>
      </c>
      <c r="E141" s="1">
        <v>133</v>
      </c>
      <c r="F141" s="1">
        <v>1861</v>
      </c>
      <c r="G141" s="28">
        <v>67989</v>
      </c>
      <c r="H141" s="28">
        <v>6798.9</v>
      </c>
      <c r="I141" s="38">
        <v>39546</v>
      </c>
      <c r="J141" s="38">
        <v>40633</v>
      </c>
      <c r="K141" s="38">
        <v>40633</v>
      </c>
      <c r="L141" s="25">
        <v>750</v>
      </c>
      <c r="M141" s="25" t="s">
        <v>77</v>
      </c>
      <c r="N141" s="39">
        <v>1087</v>
      </c>
      <c r="O141" s="39"/>
      <c r="P141" s="39"/>
      <c r="Q141" s="39"/>
      <c r="R141" s="39"/>
    </row>
    <row r="142" spans="2:18" s="2" customFormat="1" ht="11.25">
      <c r="B142" s="54" t="s">
        <v>311</v>
      </c>
      <c r="C142" s="52" t="s">
        <v>51</v>
      </c>
      <c r="D142" s="2" t="s">
        <v>312</v>
      </c>
      <c r="E142" s="1">
        <v>221</v>
      </c>
      <c r="F142" s="1">
        <v>3450.63</v>
      </c>
      <c r="G142" s="28">
        <v>236606.5</v>
      </c>
      <c r="H142" s="28">
        <v>54419.5</v>
      </c>
      <c r="I142" s="38">
        <v>39827</v>
      </c>
      <c r="J142" s="38">
        <v>40633</v>
      </c>
      <c r="K142" s="38">
        <v>40633</v>
      </c>
      <c r="L142" s="25">
        <v>750</v>
      </c>
      <c r="M142" s="25" t="s">
        <v>168</v>
      </c>
      <c r="N142" s="39">
        <v>806</v>
      </c>
      <c r="O142" s="39"/>
      <c r="P142" s="39"/>
      <c r="Q142" s="39"/>
      <c r="R142" s="39"/>
    </row>
    <row r="143" spans="2:18" s="2" customFormat="1" ht="11.25">
      <c r="B143" s="54" t="s">
        <v>313</v>
      </c>
      <c r="C143" s="52" t="s">
        <v>51</v>
      </c>
      <c r="D143" s="2" t="s">
        <v>314</v>
      </c>
      <c r="E143" s="1">
        <v>136</v>
      </c>
      <c r="F143" s="1">
        <v>1308.43</v>
      </c>
      <c r="G143" s="28">
        <v>21334.66</v>
      </c>
      <c r="H143" s="28">
        <v>2133.47</v>
      </c>
      <c r="I143" s="38">
        <v>39559</v>
      </c>
      <c r="J143" s="38">
        <v>40633</v>
      </c>
      <c r="K143" s="38">
        <v>40633</v>
      </c>
      <c r="L143" s="25">
        <v>750</v>
      </c>
      <c r="M143" s="25" t="s">
        <v>315</v>
      </c>
      <c r="N143" s="39">
        <v>1074</v>
      </c>
      <c r="O143" s="39"/>
      <c r="P143" s="39"/>
      <c r="Q143" s="39"/>
      <c r="R143" s="39"/>
    </row>
    <row r="144" spans="2:18" s="2" customFormat="1" ht="11.25">
      <c r="B144" s="54" t="s">
        <v>316</v>
      </c>
      <c r="C144" s="52" t="s">
        <v>51</v>
      </c>
      <c r="D144" s="2" t="s">
        <v>317</v>
      </c>
      <c r="E144" s="1">
        <v>94</v>
      </c>
      <c r="F144" s="1">
        <v>1616.2</v>
      </c>
      <c r="G144" s="28">
        <v>47341.82</v>
      </c>
      <c r="H144" s="28">
        <v>4734.18</v>
      </c>
      <c r="I144" s="38">
        <v>39849</v>
      </c>
      <c r="J144" s="38">
        <v>40633</v>
      </c>
      <c r="K144" s="38">
        <v>40633</v>
      </c>
      <c r="L144" s="25">
        <v>750</v>
      </c>
      <c r="M144" s="25" t="s">
        <v>74</v>
      </c>
      <c r="N144" s="39">
        <v>784</v>
      </c>
      <c r="O144" s="39"/>
      <c r="P144" s="39"/>
      <c r="Q144" s="39"/>
      <c r="R144" s="39"/>
    </row>
    <row r="145" spans="2:18" s="2" customFormat="1" ht="11.25">
      <c r="B145" s="54" t="s">
        <v>318</v>
      </c>
      <c r="C145" s="52" t="s">
        <v>51</v>
      </c>
      <c r="D145" s="2" t="s">
        <v>319</v>
      </c>
      <c r="E145" s="1">
        <v>12</v>
      </c>
      <c r="F145" s="1">
        <v>341.16</v>
      </c>
      <c r="G145" s="28">
        <v>2123.8</v>
      </c>
      <c r="H145" s="28">
        <v>2123.79</v>
      </c>
      <c r="I145" s="38">
        <v>39561</v>
      </c>
      <c r="J145" s="38">
        <v>40724</v>
      </c>
      <c r="K145" s="38">
        <v>40724</v>
      </c>
      <c r="L145" s="25">
        <v>841</v>
      </c>
      <c r="M145" s="25" t="s">
        <v>69</v>
      </c>
      <c r="N145" s="39">
        <v>1163</v>
      </c>
      <c r="O145" s="39"/>
      <c r="P145" s="39"/>
      <c r="Q145" s="39"/>
      <c r="R145" s="39"/>
    </row>
    <row r="146" spans="2:18" s="2" customFormat="1" ht="11.25">
      <c r="B146" s="54" t="s">
        <v>320</v>
      </c>
      <c r="C146" s="52" t="s">
        <v>51</v>
      </c>
      <c r="D146" s="2" t="s">
        <v>321</v>
      </c>
      <c r="E146" s="1">
        <v>76</v>
      </c>
      <c r="F146" s="1">
        <v>1226.8</v>
      </c>
      <c r="G146" s="28">
        <v>27876.05</v>
      </c>
      <c r="H146" s="28">
        <v>2787.61</v>
      </c>
      <c r="I146" s="38">
        <v>39666</v>
      </c>
      <c r="J146" s="38">
        <v>40816</v>
      </c>
      <c r="K146" s="38">
        <v>40816</v>
      </c>
      <c r="L146" s="25">
        <v>933</v>
      </c>
      <c r="M146" s="25" t="s">
        <v>53</v>
      </c>
      <c r="N146" s="39">
        <v>1150</v>
      </c>
      <c r="O146" s="39"/>
      <c r="P146" s="39"/>
      <c r="Q146" s="39"/>
      <c r="R146" s="39"/>
    </row>
    <row r="147" spans="2:18" s="2" customFormat="1" ht="11.25">
      <c r="B147" s="54" t="s">
        <v>322</v>
      </c>
      <c r="C147" s="52" t="s">
        <v>51</v>
      </c>
      <c r="D147" s="2" t="s">
        <v>323</v>
      </c>
      <c r="E147" s="1">
        <v>10</v>
      </c>
      <c r="F147" s="1">
        <v>238.4</v>
      </c>
      <c r="G147" s="28">
        <v>509.15</v>
      </c>
      <c r="H147" s="28">
        <v>509.15</v>
      </c>
      <c r="I147" s="38">
        <v>39804</v>
      </c>
      <c r="J147" s="38">
        <v>40908</v>
      </c>
      <c r="K147" s="38">
        <v>40908</v>
      </c>
      <c r="L147" s="25">
        <v>1025</v>
      </c>
      <c r="M147" s="25" t="s">
        <v>324</v>
      </c>
      <c r="N147" s="39">
        <v>1104</v>
      </c>
      <c r="O147" s="39"/>
      <c r="P147" s="39"/>
      <c r="Q147" s="39"/>
      <c r="R147" s="39"/>
    </row>
    <row r="148" spans="2:18" s="2" customFormat="1" ht="11.25">
      <c r="B148" s="54"/>
      <c r="C148" s="52"/>
      <c r="E148" s="1"/>
      <c r="F148" s="1"/>
      <c r="G148" s="28"/>
      <c r="H148" s="28"/>
      <c r="I148" s="38"/>
      <c r="J148" s="38"/>
      <c r="K148" s="38"/>
      <c r="L148" s="25"/>
      <c r="M148" s="25"/>
      <c r="N148" s="39"/>
      <c r="O148" s="39"/>
      <c r="P148" s="39"/>
      <c r="Q148" s="39"/>
      <c r="R148" s="39"/>
    </row>
    <row r="149" spans="2:18" s="2" customFormat="1" ht="11.25">
      <c r="B149" s="54"/>
      <c r="C149" s="52"/>
      <c r="E149" s="1"/>
      <c r="F149" s="1"/>
      <c r="G149" s="28"/>
      <c r="H149" s="28"/>
      <c r="I149" s="38"/>
      <c r="J149" s="38"/>
      <c r="K149" s="38"/>
      <c r="L149" s="25"/>
      <c r="M149" s="25"/>
      <c r="N149" s="39"/>
      <c r="O149" s="39"/>
      <c r="P149" s="39"/>
      <c r="Q149" s="39"/>
      <c r="R149" s="39"/>
    </row>
    <row r="150" spans="2:18" s="2" customFormat="1" ht="11.25">
      <c r="B150" s="54"/>
      <c r="C150" s="52"/>
      <c r="E150" s="1"/>
      <c r="F150" s="1"/>
      <c r="G150" s="28"/>
      <c r="H150" s="28"/>
      <c r="I150" s="38"/>
      <c r="J150" s="38"/>
      <c r="K150" s="38"/>
      <c r="L150" s="25"/>
      <c r="M150" s="25"/>
      <c r="N150" s="39"/>
      <c r="O150" s="39"/>
      <c r="P150" s="39"/>
      <c r="Q150" s="39"/>
      <c r="R150" s="39"/>
    </row>
    <row r="151" spans="2:18" s="2" customFormat="1" ht="11.25">
      <c r="B151" s="54"/>
      <c r="C151" s="52"/>
      <c r="E151" s="1"/>
      <c r="F151" s="1"/>
      <c r="G151" s="28"/>
      <c r="H151" s="28"/>
      <c r="I151" s="38"/>
      <c r="J151" s="38"/>
      <c r="K151" s="38"/>
      <c r="L151" s="25"/>
      <c r="M151" s="25"/>
      <c r="N151" s="39"/>
      <c r="O151" s="39"/>
      <c r="P151" s="39"/>
      <c r="Q151" s="39"/>
      <c r="R151" s="39"/>
    </row>
    <row r="152" spans="2:18" s="2" customFormat="1" ht="11.25">
      <c r="B152" s="54"/>
      <c r="C152" s="52"/>
      <c r="E152" s="1"/>
      <c r="F152" s="1"/>
      <c r="G152" s="28"/>
      <c r="H152" s="28"/>
      <c r="I152" s="38"/>
      <c r="J152" s="38"/>
      <c r="K152" s="38"/>
      <c r="L152" s="25"/>
      <c r="M152" s="25"/>
      <c r="N152" s="39"/>
      <c r="O152" s="39"/>
      <c r="P152" s="39"/>
      <c r="Q152" s="39"/>
      <c r="R152" s="39"/>
    </row>
    <row r="153" spans="2:18" s="2" customFormat="1" ht="11.25">
      <c r="B153" s="54"/>
      <c r="C153" s="52"/>
      <c r="E153" s="1"/>
      <c r="F153" s="1"/>
      <c r="G153" s="28"/>
      <c r="H153" s="28"/>
      <c r="I153" s="38"/>
      <c r="J153" s="38"/>
      <c r="K153" s="38"/>
      <c r="L153" s="25"/>
      <c r="M153" s="25"/>
      <c r="N153" s="39"/>
      <c r="O153" s="39"/>
      <c r="P153" s="39"/>
      <c r="Q153" s="39"/>
      <c r="R153" s="39"/>
    </row>
    <row r="154" spans="2:18" s="2" customFormat="1" ht="11.25">
      <c r="B154" s="54"/>
      <c r="C154" s="52"/>
      <c r="E154" s="1"/>
      <c r="F154" s="1"/>
      <c r="G154" s="28"/>
      <c r="H154" s="28"/>
      <c r="I154" s="38"/>
      <c r="J154" s="38"/>
      <c r="K154" s="38"/>
      <c r="L154" s="25"/>
      <c r="M154" s="25"/>
      <c r="N154" s="39"/>
      <c r="O154" s="39"/>
      <c r="P154" s="39"/>
      <c r="Q154" s="39"/>
      <c r="R154" s="39"/>
    </row>
    <row r="155" spans="2:18" s="2" customFormat="1" ht="11.25">
      <c r="B155" s="54"/>
      <c r="C155" s="52"/>
      <c r="E155" s="1"/>
      <c r="F155" s="1"/>
      <c r="G155" s="28"/>
      <c r="H155" s="28"/>
      <c r="I155" s="38"/>
      <c r="J155" s="38"/>
      <c r="K155" s="38"/>
      <c r="L155" s="25"/>
      <c r="M155" s="25"/>
      <c r="N155" s="39"/>
      <c r="O155" s="39"/>
      <c r="P155" s="39"/>
      <c r="Q155" s="39"/>
      <c r="R155" s="39"/>
    </row>
    <row r="156" spans="2:18" s="2" customFormat="1" ht="11.25">
      <c r="B156" s="54"/>
      <c r="C156" s="52"/>
      <c r="E156" s="1"/>
      <c r="F156" s="1"/>
      <c r="G156" s="28"/>
      <c r="H156" s="28"/>
      <c r="I156" s="38"/>
      <c r="J156" s="38"/>
      <c r="K156" s="38"/>
      <c r="L156" s="25"/>
      <c r="M156" s="25"/>
      <c r="N156" s="39"/>
      <c r="O156" s="39"/>
      <c r="P156" s="39"/>
      <c r="Q156" s="39"/>
      <c r="R156" s="39"/>
    </row>
    <row r="157" spans="2:18" s="2" customFormat="1" ht="11.25">
      <c r="B157" s="54"/>
      <c r="C157" s="52"/>
      <c r="E157" s="1"/>
      <c r="F157" s="1"/>
      <c r="G157" s="28"/>
      <c r="H157" s="28"/>
      <c r="I157" s="38"/>
      <c r="J157" s="38"/>
      <c r="K157" s="38"/>
      <c r="L157" s="25"/>
      <c r="M157" s="25"/>
      <c r="N157" s="39"/>
      <c r="O157" s="39"/>
      <c r="P157" s="39"/>
      <c r="Q157" s="39"/>
      <c r="R157" s="39"/>
    </row>
    <row r="158" spans="2:18" s="2" customFormat="1" ht="11.25">
      <c r="B158" s="54"/>
      <c r="C158" s="52"/>
      <c r="E158" s="1"/>
      <c r="F158" s="1"/>
      <c r="G158" s="28"/>
      <c r="H158" s="28"/>
      <c r="I158" s="38"/>
      <c r="J158" s="38"/>
      <c r="K158" s="38"/>
      <c r="L158" s="25"/>
      <c r="M158" s="25"/>
      <c r="N158" s="39"/>
      <c r="O158" s="39"/>
      <c r="P158" s="39"/>
      <c r="Q158" s="39"/>
      <c r="R158" s="39"/>
    </row>
    <row r="159" spans="2:18" s="2" customFormat="1" ht="11.25">
      <c r="B159" s="54"/>
      <c r="C159" s="52"/>
      <c r="E159" s="1"/>
      <c r="F159" s="1"/>
      <c r="G159" s="28"/>
      <c r="H159" s="28"/>
      <c r="I159" s="38"/>
      <c r="J159" s="38"/>
      <c r="K159" s="38"/>
      <c r="L159" s="25"/>
      <c r="M159" s="25"/>
      <c r="N159" s="39"/>
      <c r="O159" s="39"/>
      <c r="P159" s="39"/>
      <c r="Q159" s="39"/>
      <c r="R159" s="39"/>
    </row>
    <row r="160" spans="2:18" s="2" customFormat="1" ht="11.25">
      <c r="B160" s="54"/>
      <c r="C160" s="52"/>
      <c r="E160" s="1"/>
      <c r="F160" s="1"/>
      <c r="G160" s="28"/>
      <c r="H160" s="28"/>
      <c r="I160" s="38"/>
      <c r="J160" s="38"/>
      <c r="K160" s="38"/>
      <c r="L160" s="25"/>
      <c r="M160" s="25"/>
      <c r="N160" s="39"/>
      <c r="O160" s="39"/>
      <c r="P160" s="39"/>
      <c r="Q160" s="39"/>
      <c r="R160" s="39"/>
    </row>
    <row r="161" spans="2:18" s="2" customFormat="1" ht="11.25">
      <c r="B161" s="54"/>
      <c r="C161" s="52"/>
      <c r="E161" s="1"/>
      <c r="F161" s="1"/>
      <c r="G161" s="28"/>
      <c r="H161" s="28"/>
      <c r="I161" s="38"/>
      <c r="J161" s="38"/>
      <c r="K161" s="38"/>
      <c r="L161" s="25"/>
      <c r="M161" s="25"/>
      <c r="N161" s="39"/>
      <c r="O161" s="39"/>
      <c r="P161" s="39"/>
      <c r="Q161" s="39"/>
      <c r="R161" s="39"/>
    </row>
    <row r="162" spans="2:18" s="2" customFormat="1" ht="11.25">
      <c r="B162" s="54"/>
      <c r="C162" s="52"/>
      <c r="E162" s="1"/>
      <c r="F162" s="1"/>
      <c r="G162" s="28"/>
      <c r="H162" s="28"/>
      <c r="I162" s="38"/>
      <c r="J162" s="38"/>
      <c r="K162" s="38"/>
      <c r="L162" s="25"/>
      <c r="M162" s="25"/>
      <c r="N162" s="39"/>
      <c r="O162" s="39"/>
      <c r="P162" s="39"/>
      <c r="Q162" s="39"/>
      <c r="R162" s="39"/>
    </row>
    <row r="163" spans="2:18" s="2" customFormat="1" ht="11.25">
      <c r="B163" s="54"/>
      <c r="C163" s="52"/>
      <c r="E163" s="1"/>
      <c r="F163" s="1"/>
      <c r="G163" s="28"/>
      <c r="H163" s="28"/>
      <c r="I163" s="38"/>
      <c r="J163" s="38"/>
      <c r="K163" s="38"/>
      <c r="L163" s="25"/>
      <c r="M163" s="25"/>
      <c r="N163" s="39"/>
      <c r="O163" s="39"/>
      <c r="P163" s="39"/>
      <c r="Q163" s="39"/>
      <c r="R163" s="39"/>
    </row>
    <row r="164" spans="2:18" s="2" customFormat="1" ht="11.25">
      <c r="B164" s="54"/>
      <c r="C164" s="52"/>
      <c r="E164" s="1"/>
      <c r="F164" s="1"/>
      <c r="G164" s="28"/>
      <c r="H164" s="28"/>
      <c r="I164" s="38"/>
      <c r="J164" s="38"/>
      <c r="K164" s="38"/>
      <c r="L164" s="25"/>
      <c r="M164" s="25"/>
      <c r="N164" s="39"/>
      <c r="O164" s="39"/>
      <c r="P164" s="39"/>
      <c r="Q164" s="39"/>
      <c r="R164" s="39"/>
    </row>
    <row r="165" spans="2:18" s="2" customFormat="1" ht="11.25">
      <c r="B165" s="54"/>
      <c r="C165" s="52"/>
      <c r="E165" s="1"/>
      <c r="F165" s="1"/>
      <c r="G165" s="28"/>
      <c r="H165" s="28"/>
      <c r="I165" s="38"/>
      <c r="J165" s="38"/>
      <c r="K165" s="38"/>
      <c r="L165" s="25"/>
      <c r="M165" s="25"/>
      <c r="N165" s="39"/>
      <c r="O165" s="39"/>
      <c r="P165" s="39"/>
      <c r="Q165" s="39"/>
      <c r="R165" s="39"/>
    </row>
    <row r="166" spans="2:18" s="2" customFormat="1" ht="11.25">
      <c r="B166" s="54"/>
      <c r="C166" s="52"/>
      <c r="E166" s="1"/>
      <c r="F166" s="1"/>
      <c r="G166" s="28"/>
      <c r="H166" s="28"/>
      <c r="I166" s="38"/>
      <c r="J166" s="38"/>
      <c r="K166" s="38"/>
      <c r="L166" s="25"/>
      <c r="M166" s="25"/>
      <c r="N166" s="39"/>
      <c r="O166" s="39"/>
      <c r="P166" s="39"/>
      <c r="Q166" s="39"/>
      <c r="R166" s="39"/>
    </row>
    <row r="167" spans="2:18" s="2" customFormat="1" ht="11.25">
      <c r="B167" s="54"/>
      <c r="C167" s="52"/>
      <c r="E167" s="1"/>
      <c r="F167" s="1"/>
      <c r="G167" s="28"/>
      <c r="H167" s="28"/>
      <c r="I167" s="38"/>
      <c r="J167" s="38"/>
      <c r="K167" s="38"/>
      <c r="L167" s="25"/>
      <c r="M167" s="25"/>
      <c r="N167" s="39"/>
      <c r="O167" s="39"/>
      <c r="P167" s="39"/>
      <c r="Q167" s="39"/>
      <c r="R167" s="39"/>
    </row>
    <row r="168" spans="2:18" s="2" customFormat="1" ht="11.25">
      <c r="B168" s="54"/>
      <c r="C168" s="52"/>
      <c r="E168" s="1"/>
      <c r="F168" s="1"/>
      <c r="G168" s="28"/>
      <c r="H168" s="28"/>
      <c r="I168" s="38"/>
      <c r="J168" s="38"/>
      <c r="K168" s="38"/>
      <c r="L168" s="25"/>
      <c r="M168" s="25"/>
      <c r="N168" s="39"/>
      <c r="O168" s="39"/>
      <c r="P168" s="39"/>
      <c r="Q168" s="39"/>
      <c r="R168" s="39"/>
    </row>
    <row r="169" spans="2:18" s="2" customFormat="1" ht="11.25">
      <c r="B169" s="54"/>
      <c r="C169" s="52"/>
      <c r="E169" s="1"/>
      <c r="F169" s="1"/>
      <c r="G169" s="28"/>
      <c r="H169" s="28"/>
      <c r="I169" s="38"/>
      <c r="J169" s="38"/>
      <c r="K169" s="38"/>
      <c r="L169" s="25"/>
      <c r="M169" s="25"/>
      <c r="N169" s="39"/>
      <c r="O169" s="39"/>
      <c r="P169" s="39"/>
      <c r="Q169" s="39"/>
      <c r="R169" s="39"/>
    </row>
    <row r="170" spans="2:18" s="2" customFormat="1" ht="11.25">
      <c r="B170" s="54"/>
      <c r="C170" s="52"/>
      <c r="E170" s="1"/>
      <c r="F170" s="1"/>
      <c r="G170" s="28"/>
      <c r="H170" s="28"/>
      <c r="I170" s="38"/>
      <c r="J170" s="38"/>
      <c r="K170" s="38"/>
      <c r="L170" s="25"/>
      <c r="M170" s="25"/>
      <c r="N170" s="39"/>
      <c r="O170" s="39"/>
      <c r="P170" s="39"/>
      <c r="Q170" s="39"/>
      <c r="R170" s="39"/>
    </row>
    <row r="171" spans="2:18" s="2" customFormat="1" ht="11.25">
      <c r="B171" s="54"/>
      <c r="C171" s="52"/>
      <c r="E171" s="1"/>
      <c r="F171" s="1"/>
      <c r="G171" s="28"/>
      <c r="H171" s="28"/>
      <c r="I171" s="38"/>
      <c r="J171" s="38"/>
      <c r="K171" s="38"/>
      <c r="L171" s="25"/>
      <c r="M171" s="25"/>
      <c r="N171" s="39"/>
      <c r="O171" s="39"/>
      <c r="P171" s="39"/>
      <c r="Q171" s="39"/>
      <c r="R171" s="39"/>
    </row>
    <row r="172" spans="2:18" s="2" customFormat="1" ht="11.25">
      <c r="B172" s="54"/>
      <c r="C172" s="52"/>
      <c r="E172" s="1"/>
      <c r="F172" s="1"/>
      <c r="G172" s="28"/>
      <c r="H172" s="28"/>
      <c r="I172" s="38"/>
      <c r="J172" s="38"/>
      <c r="K172" s="38"/>
      <c r="L172" s="25"/>
      <c r="M172" s="25"/>
      <c r="N172" s="39"/>
      <c r="O172" s="39"/>
      <c r="P172" s="39"/>
      <c r="Q172" s="39"/>
      <c r="R172" s="39"/>
    </row>
    <row r="173" spans="2:18" s="2" customFormat="1" ht="11.25">
      <c r="B173" s="54"/>
      <c r="C173" s="52"/>
      <c r="E173" s="1"/>
      <c r="F173" s="1"/>
      <c r="G173" s="28"/>
      <c r="H173" s="28"/>
      <c r="I173" s="38"/>
      <c r="J173" s="38"/>
      <c r="K173" s="38"/>
      <c r="L173" s="25"/>
      <c r="M173" s="25"/>
      <c r="N173" s="39"/>
      <c r="O173" s="39"/>
      <c r="P173" s="39"/>
      <c r="Q173" s="39"/>
      <c r="R173" s="39"/>
    </row>
    <row r="174" spans="2:18" s="2" customFormat="1" ht="11.25">
      <c r="B174" s="54"/>
      <c r="C174" s="52"/>
      <c r="E174" s="1"/>
      <c r="F174" s="1"/>
      <c r="G174" s="28"/>
      <c r="H174" s="28"/>
      <c r="I174" s="38"/>
      <c r="J174" s="38"/>
      <c r="K174" s="38"/>
      <c r="L174" s="25"/>
      <c r="M174" s="25"/>
      <c r="N174" s="39"/>
      <c r="O174" s="39"/>
      <c r="P174" s="39"/>
      <c r="Q174" s="39"/>
      <c r="R174" s="39"/>
    </row>
    <row r="175" spans="2:18" s="2" customFormat="1" ht="11.25">
      <c r="B175" s="54"/>
      <c r="C175" s="52"/>
      <c r="E175" s="1"/>
      <c r="F175" s="1"/>
      <c r="G175" s="28"/>
      <c r="H175" s="28"/>
      <c r="I175" s="38"/>
      <c r="J175" s="38"/>
      <c r="K175" s="38"/>
      <c r="L175" s="25"/>
      <c r="M175" s="25"/>
      <c r="N175" s="39"/>
      <c r="O175" s="39"/>
      <c r="P175" s="39"/>
      <c r="Q175" s="39"/>
      <c r="R175" s="39"/>
    </row>
    <row r="176" spans="2:18" s="2" customFormat="1" ht="11.25">
      <c r="B176" s="54"/>
      <c r="C176" s="52"/>
      <c r="E176" s="1"/>
      <c r="F176" s="1"/>
      <c r="G176" s="28"/>
      <c r="H176" s="28"/>
      <c r="I176" s="38"/>
      <c r="J176" s="38"/>
      <c r="K176" s="38"/>
      <c r="L176" s="25"/>
      <c r="M176" s="25"/>
      <c r="N176" s="39"/>
      <c r="O176" s="39"/>
      <c r="P176" s="39"/>
      <c r="Q176" s="39"/>
      <c r="R176" s="39"/>
    </row>
    <row r="177" spans="2:18" s="2" customFormat="1" ht="11.25">
      <c r="B177" s="54"/>
      <c r="C177" s="52"/>
      <c r="E177" s="1"/>
      <c r="F177" s="1"/>
      <c r="G177" s="28"/>
      <c r="H177" s="28"/>
      <c r="I177" s="38"/>
      <c r="J177" s="38"/>
      <c r="K177" s="38"/>
      <c r="L177" s="25"/>
      <c r="M177" s="25"/>
      <c r="N177" s="39"/>
      <c r="O177" s="39"/>
      <c r="P177" s="39"/>
      <c r="Q177" s="39"/>
      <c r="R177" s="39"/>
    </row>
    <row r="178" spans="2:18" s="2" customFormat="1" ht="11.25">
      <c r="B178" s="54"/>
      <c r="C178" s="52"/>
      <c r="E178" s="1"/>
      <c r="F178" s="1"/>
      <c r="G178" s="28"/>
      <c r="H178" s="28"/>
      <c r="I178" s="38"/>
      <c r="J178" s="38"/>
      <c r="K178" s="38"/>
      <c r="L178" s="25"/>
      <c r="M178" s="25"/>
      <c r="N178" s="39"/>
      <c r="O178" s="39"/>
      <c r="P178" s="39"/>
      <c r="Q178" s="39"/>
      <c r="R178" s="39"/>
    </row>
    <row r="179" spans="2:18" s="2" customFormat="1" ht="11.25">
      <c r="B179" s="54"/>
      <c r="C179" s="52"/>
      <c r="E179" s="1"/>
      <c r="F179" s="1"/>
      <c r="G179" s="28"/>
      <c r="H179" s="28"/>
      <c r="I179" s="38"/>
      <c r="J179" s="38"/>
      <c r="K179" s="38"/>
      <c r="L179" s="25"/>
      <c r="M179" s="25"/>
      <c r="N179" s="39"/>
      <c r="O179" s="39"/>
      <c r="P179" s="39"/>
      <c r="Q179" s="39"/>
      <c r="R179" s="39"/>
    </row>
    <row r="180" spans="2:18" s="2" customFormat="1" ht="11.25">
      <c r="B180" s="54"/>
      <c r="C180" s="52"/>
      <c r="E180" s="1"/>
      <c r="F180" s="1"/>
      <c r="G180" s="28"/>
      <c r="H180" s="28"/>
      <c r="I180" s="38"/>
      <c r="J180" s="38"/>
      <c r="K180" s="38"/>
      <c r="L180" s="25"/>
      <c r="M180" s="25"/>
      <c r="N180" s="39"/>
      <c r="O180" s="39"/>
      <c r="P180" s="39"/>
      <c r="Q180" s="39"/>
      <c r="R180" s="39"/>
    </row>
    <row r="181" spans="2:18" s="2" customFormat="1" ht="11.25">
      <c r="B181" s="54"/>
      <c r="C181" s="52"/>
      <c r="E181" s="1"/>
      <c r="F181" s="1"/>
      <c r="G181" s="28"/>
      <c r="H181" s="28"/>
      <c r="I181" s="38"/>
      <c r="J181" s="38"/>
      <c r="K181" s="38"/>
      <c r="L181" s="25"/>
      <c r="M181" s="25"/>
      <c r="N181" s="39"/>
      <c r="O181" s="39"/>
      <c r="P181" s="39"/>
      <c r="Q181" s="39"/>
      <c r="R181" s="39"/>
    </row>
    <row r="182" spans="2:18" s="2" customFormat="1" ht="11.25">
      <c r="B182" s="54"/>
      <c r="C182" s="52"/>
      <c r="E182" s="1"/>
      <c r="F182" s="1"/>
      <c r="G182" s="28"/>
      <c r="H182" s="28"/>
      <c r="I182" s="38"/>
      <c r="J182" s="38"/>
      <c r="K182" s="38"/>
      <c r="L182" s="25"/>
      <c r="M182" s="25"/>
      <c r="N182" s="39"/>
      <c r="O182" s="39"/>
      <c r="P182" s="39"/>
      <c r="Q182" s="39"/>
      <c r="R182" s="39"/>
    </row>
    <row r="183" spans="2:18" s="2" customFormat="1" ht="11.25">
      <c r="B183" s="54"/>
      <c r="C183" s="52"/>
      <c r="E183" s="1"/>
      <c r="F183" s="1"/>
      <c r="G183" s="28"/>
      <c r="H183" s="28"/>
      <c r="I183" s="38"/>
      <c r="J183" s="38"/>
      <c r="K183" s="38"/>
      <c r="L183" s="25"/>
      <c r="M183" s="25"/>
      <c r="N183" s="39"/>
      <c r="O183" s="39"/>
      <c r="P183" s="39"/>
      <c r="Q183" s="39"/>
      <c r="R183" s="39"/>
    </row>
    <row r="184" spans="2:18" s="2" customFormat="1" ht="11.25">
      <c r="B184" s="54"/>
      <c r="C184" s="52"/>
      <c r="E184" s="1"/>
      <c r="F184" s="1"/>
      <c r="G184" s="28"/>
      <c r="H184" s="28"/>
      <c r="I184" s="38"/>
      <c r="J184" s="38"/>
      <c r="K184" s="38"/>
      <c r="L184" s="25"/>
      <c r="M184" s="25"/>
      <c r="N184" s="39"/>
      <c r="O184" s="39"/>
      <c r="P184" s="39"/>
      <c r="Q184" s="39"/>
      <c r="R184" s="39"/>
    </row>
    <row r="185" spans="2:18" s="2" customFormat="1" ht="11.25">
      <c r="B185" s="54"/>
      <c r="C185" s="52"/>
      <c r="E185" s="1"/>
      <c r="F185" s="1"/>
      <c r="G185" s="28"/>
      <c r="H185" s="28"/>
      <c r="I185" s="38"/>
      <c r="J185" s="38"/>
      <c r="K185" s="38"/>
      <c r="L185" s="25"/>
      <c r="M185" s="25"/>
      <c r="N185" s="39"/>
      <c r="O185" s="39"/>
      <c r="P185" s="39"/>
      <c r="Q185" s="39"/>
      <c r="R185" s="39"/>
    </row>
    <row r="186" spans="2:18" s="2" customFormat="1" ht="11.25">
      <c r="B186" s="54"/>
      <c r="C186" s="52"/>
      <c r="E186" s="1"/>
      <c r="F186" s="1"/>
      <c r="G186" s="28"/>
      <c r="H186" s="28"/>
      <c r="I186" s="38"/>
      <c r="J186" s="38"/>
      <c r="K186" s="38"/>
      <c r="L186" s="25"/>
      <c r="M186" s="25"/>
      <c r="N186" s="39"/>
      <c r="O186" s="39"/>
      <c r="P186" s="39"/>
      <c r="Q186" s="39"/>
      <c r="R186" s="39"/>
    </row>
    <row r="187" spans="2:18" s="2" customFormat="1" ht="11.25">
      <c r="B187" s="54"/>
      <c r="C187" s="52"/>
      <c r="E187" s="1"/>
      <c r="F187" s="1"/>
      <c r="G187" s="28"/>
      <c r="H187" s="28"/>
      <c r="I187" s="38"/>
      <c r="J187" s="38"/>
      <c r="K187" s="38"/>
      <c r="L187" s="25"/>
      <c r="M187" s="25"/>
      <c r="N187" s="39"/>
      <c r="O187" s="39"/>
      <c r="P187" s="39"/>
      <c r="Q187" s="39"/>
      <c r="R187" s="39"/>
    </row>
    <row r="188" spans="2:18" s="2" customFormat="1" ht="11.25">
      <c r="B188" s="54"/>
      <c r="C188" s="52"/>
      <c r="E188" s="1"/>
      <c r="F188" s="1"/>
      <c r="G188" s="28"/>
      <c r="H188" s="28"/>
      <c r="I188" s="38"/>
      <c r="J188" s="38"/>
      <c r="K188" s="38"/>
      <c r="L188" s="25"/>
      <c r="M188" s="25"/>
      <c r="N188" s="39"/>
      <c r="O188" s="39"/>
      <c r="P188" s="39"/>
      <c r="Q188" s="39"/>
      <c r="R188" s="39"/>
    </row>
    <row r="189" spans="2:18" s="2" customFormat="1" ht="11.25">
      <c r="B189" s="54"/>
      <c r="C189" s="52"/>
      <c r="E189" s="1"/>
      <c r="F189" s="1"/>
      <c r="G189" s="28"/>
      <c r="H189" s="28"/>
      <c r="I189" s="38"/>
      <c r="J189" s="38"/>
      <c r="K189" s="38"/>
      <c r="L189" s="25"/>
      <c r="M189" s="25"/>
      <c r="N189" s="39"/>
      <c r="O189" s="39"/>
      <c r="P189" s="39"/>
      <c r="Q189" s="39"/>
      <c r="R189" s="39"/>
    </row>
    <row r="190" spans="2:18" s="2" customFormat="1" ht="11.25">
      <c r="B190" s="54"/>
      <c r="C190" s="52"/>
      <c r="E190" s="1"/>
      <c r="F190" s="1"/>
      <c r="G190" s="28"/>
      <c r="H190" s="28"/>
      <c r="I190" s="38"/>
      <c r="J190" s="38"/>
      <c r="K190" s="38"/>
      <c r="L190" s="25"/>
      <c r="M190" s="25"/>
      <c r="N190" s="39"/>
      <c r="O190" s="39"/>
      <c r="P190" s="39"/>
      <c r="Q190" s="39"/>
      <c r="R190" s="39"/>
    </row>
    <row r="191" spans="2:18" s="2" customFormat="1" ht="11.25">
      <c r="B191" s="54"/>
      <c r="C191" s="52"/>
      <c r="E191" s="1"/>
      <c r="F191" s="1"/>
      <c r="G191" s="28"/>
      <c r="H191" s="28"/>
      <c r="I191" s="38"/>
      <c r="J191" s="38"/>
      <c r="K191" s="38"/>
      <c r="L191" s="25"/>
      <c r="M191" s="25"/>
      <c r="N191" s="39"/>
      <c r="O191" s="39"/>
      <c r="P191" s="39"/>
      <c r="Q191" s="39"/>
      <c r="R191" s="39"/>
    </row>
    <row r="192" spans="2:18" s="2" customFormat="1" ht="11.25">
      <c r="B192" s="54"/>
      <c r="C192" s="52"/>
      <c r="E192" s="1"/>
      <c r="F192" s="1"/>
      <c r="G192" s="28"/>
      <c r="H192" s="28"/>
      <c r="I192" s="38"/>
      <c r="J192" s="38"/>
      <c r="K192" s="38"/>
      <c r="L192" s="25"/>
      <c r="M192" s="25"/>
      <c r="N192" s="39"/>
      <c r="O192" s="39"/>
      <c r="P192" s="39"/>
      <c r="Q192" s="39"/>
      <c r="R192" s="39"/>
    </row>
    <row r="193" spans="2:18" s="2" customFormat="1" ht="11.25">
      <c r="B193" s="54"/>
      <c r="C193" s="52"/>
      <c r="E193" s="1"/>
      <c r="F193" s="1"/>
      <c r="G193" s="28"/>
      <c r="H193" s="28"/>
      <c r="I193" s="38"/>
      <c r="J193" s="38"/>
      <c r="K193" s="38"/>
      <c r="L193" s="25"/>
      <c r="M193" s="25"/>
      <c r="N193" s="39"/>
      <c r="O193" s="39"/>
      <c r="P193" s="39"/>
      <c r="Q193" s="39"/>
      <c r="R193" s="39"/>
    </row>
    <row r="194" spans="2:18" s="2" customFormat="1" ht="11.25">
      <c r="B194" s="54"/>
      <c r="C194" s="52"/>
      <c r="E194" s="1"/>
      <c r="F194" s="1"/>
      <c r="G194" s="28"/>
      <c r="H194" s="28"/>
      <c r="I194" s="38"/>
      <c r="J194" s="38"/>
      <c r="K194" s="38"/>
      <c r="L194" s="25"/>
      <c r="M194" s="25"/>
      <c r="N194" s="39"/>
      <c r="O194" s="39"/>
      <c r="P194" s="39"/>
      <c r="Q194" s="39"/>
      <c r="R194" s="39"/>
    </row>
    <row r="195" spans="2:18" s="2" customFormat="1" ht="11.25">
      <c r="B195" s="54"/>
      <c r="C195" s="52"/>
      <c r="E195" s="1"/>
      <c r="F195" s="1"/>
      <c r="G195" s="28"/>
      <c r="H195" s="28"/>
      <c r="I195" s="38"/>
      <c r="J195" s="38"/>
      <c r="K195" s="38"/>
      <c r="L195" s="25"/>
      <c r="M195" s="25"/>
      <c r="N195" s="39"/>
      <c r="O195" s="39"/>
      <c r="P195" s="39"/>
      <c r="Q195" s="39"/>
      <c r="R195" s="39"/>
    </row>
    <row r="196" spans="2:18" s="2" customFormat="1" ht="11.25">
      <c r="B196" s="54"/>
      <c r="C196" s="52"/>
      <c r="E196" s="1"/>
      <c r="F196" s="1"/>
      <c r="G196" s="28"/>
      <c r="H196" s="28"/>
      <c r="I196" s="38"/>
      <c r="J196" s="38"/>
      <c r="K196" s="38"/>
      <c r="L196" s="25"/>
      <c r="M196" s="25"/>
      <c r="N196" s="39"/>
      <c r="O196" s="39"/>
      <c r="P196" s="39"/>
      <c r="Q196" s="39"/>
      <c r="R196" s="39"/>
    </row>
    <row r="197" spans="2:18" s="2" customFormat="1" ht="11.25">
      <c r="B197" s="54"/>
      <c r="C197" s="52"/>
      <c r="E197" s="1"/>
      <c r="F197" s="1"/>
      <c r="G197" s="28"/>
      <c r="H197" s="28"/>
      <c r="I197" s="38"/>
      <c r="J197" s="38"/>
      <c r="K197" s="38"/>
      <c r="L197" s="25"/>
      <c r="M197" s="25"/>
      <c r="N197" s="39"/>
      <c r="O197" s="39"/>
      <c r="P197" s="39"/>
      <c r="Q197" s="39"/>
      <c r="R197" s="39"/>
    </row>
    <row r="198" spans="2:18" s="2" customFormat="1" ht="11.25">
      <c r="B198" s="54"/>
      <c r="C198" s="52"/>
      <c r="E198" s="1"/>
      <c r="F198" s="1"/>
      <c r="G198" s="28"/>
      <c r="H198" s="28"/>
      <c r="I198" s="38"/>
      <c r="J198" s="38"/>
      <c r="K198" s="38"/>
      <c r="L198" s="25"/>
      <c r="M198" s="25"/>
      <c r="N198" s="39"/>
      <c r="O198" s="39"/>
      <c r="P198" s="39"/>
      <c r="Q198" s="39"/>
      <c r="R198" s="39"/>
    </row>
    <row r="199" spans="2:18" s="2" customFormat="1" ht="11.25">
      <c r="B199" s="54"/>
      <c r="C199" s="52"/>
      <c r="E199" s="1"/>
      <c r="F199" s="1"/>
      <c r="G199" s="28"/>
      <c r="H199" s="28"/>
      <c r="I199" s="38"/>
      <c r="J199" s="38"/>
      <c r="K199" s="38"/>
      <c r="L199" s="25"/>
      <c r="M199" s="25"/>
      <c r="N199" s="39"/>
      <c r="O199" s="39"/>
      <c r="P199" s="39"/>
      <c r="Q199" s="39"/>
      <c r="R199" s="39"/>
    </row>
    <row r="200" spans="2:18" s="2" customFormat="1" ht="11.25">
      <c r="B200" s="54"/>
      <c r="C200" s="52"/>
      <c r="E200" s="1"/>
      <c r="F200" s="1"/>
      <c r="G200" s="28"/>
      <c r="H200" s="28"/>
      <c r="I200" s="38"/>
      <c r="J200" s="38"/>
      <c r="K200" s="38"/>
      <c r="L200" s="25"/>
      <c r="M200" s="25"/>
      <c r="N200" s="39"/>
      <c r="O200" s="39"/>
      <c r="P200" s="39"/>
      <c r="Q200" s="39"/>
      <c r="R200" s="39"/>
    </row>
    <row r="201" spans="2:18" s="2" customFormat="1" ht="11.25">
      <c r="B201" s="54"/>
      <c r="C201" s="52"/>
      <c r="E201" s="1"/>
      <c r="F201" s="1"/>
      <c r="G201" s="28"/>
      <c r="H201" s="28"/>
      <c r="I201" s="38"/>
      <c r="J201" s="38"/>
      <c r="K201" s="38"/>
      <c r="L201" s="25"/>
      <c r="M201" s="25"/>
      <c r="N201" s="39"/>
      <c r="O201" s="39"/>
      <c r="P201" s="39"/>
      <c r="Q201" s="39"/>
      <c r="R201" s="39"/>
    </row>
    <row r="202" spans="2:18" s="2" customFormat="1" ht="11.25">
      <c r="B202" s="54"/>
      <c r="C202" s="52"/>
      <c r="E202" s="1"/>
      <c r="F202" s="1"/>
      <c r="G202" s="28"/>
      <c r="H202" s="28"/>
      <c r="I202" s="38"/>
      <c r="J202" s="38"/>
      <c r="K202" s="38"/>
      <c r="L202" s="25"/>
      <c r="M202" s="25"/>
      <c r="N202" s="39"/>
      <c r="O202" s="39"/>
      <c r="P202" s="39"/>
      <c r="Q202" s="39"/>
      <c r="R202" s="39"/>
    </row>
    <row r="203" spans="2:18" s="2" customFormat="1" ht="11.25">
      <c r="B203" s="54"/>
      <c r="C203" s="52"/>
      <c r="E203" s="1"/>
      <c r="F203" s="1"/>
      <c r="G203" s="28"/>
      <c r="H203" s="28"/>
      <c r="I203" s="38"/>
      <c r="J203" s="38"/>
      <c r="K203" s="38"/>
      <c r="L203" s="25"/>
      <c r="M203" s="25"/>
      <c r="N203" s="39"/>
      <c r="O203" s="39"/>
      <c r="P203" s="39"/>
      <c r="Q203" s="39"/>
      <c r="R203" s="39"/>
    </row>
    <row r="204" spans="2:18" s="2" customFormat="1" ht="11.25">
      <c r="B204" s="54"/>
      <c r="C204" s="52"/>
      <c r="E204" s="1"/>
      <c r="F204" s="1"/>
      <c r="G204" s="28"/>
      <c r="H204" s="28"/>
      <c r="I204" s="38"/>
      <c r="J204" s="38"/>
      <c r="K204" s="38"/>
      <c r="L204" s="25"/>
      <c r="M204" s="25"/>
      <c r="N204" s="39"/>
      <c r="O204" s="39"/>
      <c r="P204" s="39"/>
      <c r="Q204" s="39"/>
      <c r="R204" s="39"/>
    </row>
    <row r="205" spans="2:18" s="2" customFormat="1" ht="11.25">
      <c r="B205" s="54"/>
      <c r="C205" s="52"/>
      <c r="E205" s="1"/>
      <c r="F205" s="1"/>
      <c r="G205" s="28"/>
      <c r="H205" s="28"/>
      <c r="I205" s="38"/>
      <c r="J205" s="38"/>
      <c r="K205" s="38"/>
      <c r="L205" s="25"/>
      <c r="M205" s="25"/>
      <c r="N205" s="39"/>
      <c r="O205" s="39"/>
      <c r="P205" s="39"/>
      <c r="Q205" s="39"/>
      <c r="R205" s="39"/>
    </row>
    <row r="206" spans="2:18" s="2" customFormat="1" ht="11.25">
      <c r="B206" s="54"/>
      <c r="C206" s="52"/>
      <c r="E206" s="1"/>
      <c r="F206" s="1"/>
      <c r="G206" s="28"/>
      <c r="H206" s="28"/>
      <c r="I206" s="38"/>
      <c r="J206" s="38"/>
      <c r="K206" s="38"/>
      <c r="L206" s="25"/>
      <c r="M206" s="25"/>
      <c r="N206" s="39"/>
      <c r="O206" s="39"/>
      <c r="P206" s="39"/>
      <c r="Q206" s="39"/>
      <c r="R206" s="39"/>
    </row>
    <row r="207" spans="2:18" s="2" customFormat="1" ht="11.25">
      <c r="B207" s="54"/>
      <c r="C207" s="52"/>
      <c r="E207" s="1"/>
      <c r="F207" s="1"/>
      <c r="G207" s="28"/>
      <c r="H207" s="28"/>
      <c r="I207" s="38"/>
      <c r="J207" s="38"/>
      <c r="K207" s="38"/>
      <c r="L207" s="25"/>
      <c r="M207" s="25"/>
      <c r="N207" s="39"/>
      <c r="O207" s="39"/>
      <c r="P207" s="39"/>
      <c r="Q207" s="39"/>
      <c r="R207" s="39"/>
    </row>
    <row r="208" spans="2:18" s="2" customFormat="1" ht="11.25">
      <c r="B208" s="54"/>
      <c r="C208" s="52"/>
      <c r="E208" s="1"/>
      <c r="F208" s="1"/>
      <c r="G208" s="28"/>
      <c r="H208" s="28"/>
      <c r="I208" s="38"/>
      <c r="J208" s="38"/>
      <c r="K208" s="38"/>
      <c r="L208" s="25"/>
      <c r="M208" s="25"/>
      <c r="N208" s="39"/>
      <c r="O208" s="39"/>
      <c r="P208" s="39"/>
      <c r="Q208" s="39"/>
      <c r="R208" s="39"/>
    </row>
    <row r="209" spans="2:18" s="2" customFormat="1" ht="11.25">
      <c r="B209" s="54"/>
      <c r="C209" s="52"/>
      <c r="E209" s="1"/>
      <c r="F209" s="1"/>
      <c r="G209" s="28"/>
      <c r="H209" s="28"/>
      <c r="I209" s="38"/>
      <c r="J209" s="38"/>
      <c r="K209" s="38"/>
      <c r="L209" s="25"/>
      <c r="M209" s="25"/>
      <c r="N209" s="39"/>
      <c r="O209" s="39"/>
      <c r="P209" s="39"/>
      <c r="Q209" s="39"/>
      <c r="R209" s="39"/>
    </row>
    <row r="210" spans="2:18" s="2" customFormat="1" ht="11.25">
      <c r="B210" s="54"/>
      <c r="C210" s="52"/>
      <c r="E210" s="1"/>
      <c r="F210" s="1"/>
      <c r="G210" s="28"/>
      <c r="H210" s="28"/>
      <c r="I210" s="38"/>
      <c r="J210" s="38"/>
      <c r="K210" s="38"/>
      <c r="L210" s="25"/>
      <c r="M210" s="25"/>
      <c r="N210" s="39"/>
      <c r="O210" s="39"/>
      <c r="P210" s="39"/>
      <c r="Q210" s="39"/>
      <c r="R210" s="39"/>
    </row>
    <row r="211" spans="2:18" s="2" customFormat="1" ht="11.25">
      <c r="B211" s="54"/>
      <c r="C211" s="52"/>
      <c r="E211" s="1"/>
      <c r="F211" s="1"/>
      <c r="G211" s="28"/>
      <c r="H211" s="28"/>
      <c r="I211" s="38"/>
      <c r="J211" s="38"/>
      <c r="K211" s="38"/>
      <c r="L211" s="25"/>
      <c r="M211" s="25"/>
      <c r="N211" s="39"/>
      <c r="O211" s="39"/>
      <c r="P211" s="39"/>
      <c r="Q211" s="39"/>
      <c r="R211" s="39"/>
    </row>
    <row r="212" spans="2:18" s="2" customFormat="1" ht="11.25">
      <c r="B212" s="54"/>
      <c r="C212" s="52"/>
      <c r="E212" s="1"/>
      <c r="F212" s="1"/>
      <c r="G212" s="28"/>
      <c r="H212" s="28"/>
      <c r="I212" s="38"/>
      <c r="J212" s="38"/>
      <c r="K212" s="38"/>
      <c r="L212" s="25"/>
      <c r="M212" s="25"/>
      <c r="N212" s="39"/>
      <c r="O212" s="39"/>
      <c r="P212" s="39"/>
      <c r="Q212" s="39"/>
      <c r="R212" s="39"/>
    </row>
    <row r="213" spans="2:18" s="2" customFormat="1" ht="11.25">
      <c r="B213" s="54"/>
      <c r="C213" s="52"/>
      <c r="E213" s="1"/>
      <c r="F213" s="1"/>
      <c r="G213" s="28"/>
      <c r="H213" s="28"/>
      <c r="I213" s="38"/>
      <c r="J213" s="38"/>
      <c r="K213" s="38"/>
      <c r="L213" s="25"/>
      <c r="M213" s="25"/>
      <c r="N213" s="39"/>
      <c r="O213" s="39"/>
      <c r="P213" s="39"/>
      <c r="Q213" s="39"/>
      <c r="R213" s="39"/>
    </row>
    <row r="214" spans="2:18" s="2" customFormat="1" ht="11.25">
      <c r="B214" s="54"/>
      <c r="C214" s="52"/>
      <c r="E214" s="1"/>
      <c r="F214" s="1"/>
      <c r="G214" s="28"/>
      <c r="H214" s="28"/>
      <c r="I214" s="38"/>
      <c r="J214" s="38"/>
      <c r="K214" s="38"/>
      <c r="L214" s="25"/>
      <c r="M214" s="25"/>
      <c r="N214" s="39"/>
      <c r="O214" s="39"/>
      <c r="P214" s="39"/>
      <c r="Q214" s="39"/>
      <c r="R214" s="39"/>
    </row>
    <row r="215" spans="2:18" s="2" customFormat="1" ht="11.25">
      <c r="B215" s="54"/>
      <c r="C215" s="52"/>
      <c r="E215" s="1"/>
      <c r="F215" s="1"/>
      <c r="G215" s="28"/>
      <c r="H215" s="28"/>
      <c r="I215" s="38"/>
      <c r="J215" s="38"/>
      <c r="K215" s="38"/>
      <c r="L215" s="25"/>
      <c r="M215" s="25"/>
      <c r="N215" s="39"/>
      <c r="O215" s="39"/>
      <c r="P215" s="39"/>
      <c r="Q215" s="39"/>
      <c r="R215" s="39"/>
    </row>
    <row r="216" spans="2:18" s="2" customFormat="1" ht="11.25">
      <c r="B216" s="54"/>
      <c r="C216" s="52"/>
      <c r="E216" s="1"/>
      <c r="F216" s="1"/>
      <c r="G216" s="28"/>
      <c r="H216" s="28"/>
      <c r="I216" s="38"/>
      <c r="J216" s="38"/>
      <c r="K216" s="38"/>
      <c r="L216" s="25"/>
      <c r="M216" s="25"/>
      <c r="N216" s="39"/>
      <c r="O216" s="39"/>
      <c r="P216" s="39"/>
      <c r="Q216" s="39"/>
      <c r="R216" s="39"/>
    </row>
    <row r="217" spans="2:18" s="2" customFormat="1" ht="11.25">
      <c r="B217" s="54"/>
      <c r="C217" s="52"/>
      <c r="E217" s="1"/>
      <c r="F217" s="1"/>
      <c r="G217" s="28"/>
      <c r="H217" s="28"/>
      <c r="I217" s="38"/>
      <c r="J217" s="38"/>
      <c r="K217" s="38"/>
      <c r="L217" s="25"/>
      <c r="M217" s="25"/>
      <c r="N217" s="39"/>
      <c r="O217" s="39"/>
      <c r="P217" s="39"/>
      <c r="Q217" s="39"/>
      <c r="R217" s="39"/>
    </row>
    <row r="218" spans="2:18" s="2" customFormat="1" ht="11.25">
      <c r="B218" s="54"/>
      <c r="C218" s="52"/>
      <c r="E218" s="1"/>
      <c r="F218" s="1"/>
      <c r="G218" s="28"/>
      <c r="H218" s="28"/>
      <c r="I218" s="38"/>
      <c r="J218" s="38"/>
      <c r="K218" s="38"/>
      <c r="L218" s="25"/>
      <c r="M218" s="25"/>
      <c r="N218" s="39"/>
      <c r="O218" s="39"/>
      <c r="P218" s="39"/>
      <c r="Q218" s="39"/>
      <c r="R218" s="39"/>
    </row>
    <row r="219" spans="2:18" s="2" customFormat="1" ht="11.25">
      <c r="B219" s="54"/>
      <c r="C219" s="52"/>
      <c r="E219" s="1"/>
      <c r="F219" s="1"/>
      <c r="G219" s="28"/>
      <c r="H219" s="28"/>
      <c r="I219" s="38"/>
      <c r="J219" s="38"/>
      <c r="K219" s="38"/>
      <c r="L219" s="25"/>
      <c r="M219" s="25"/>
      <c r="N219" s="39"/>
      <c r="O219" s="39"/>
      <c r="P219" s="39"/>
      <c r="Q219" s="39"/>
      <c r="R219" s="39"/>
    </row>
    <row r="220" spans="2:18" s="2" customFormat="1" ht="11.25">
      <c r="B220" s="54"/>
      <c r="C220" s="52"/>
      <c r="E220" s="1"/>
      <c r="F220" s="1"/>
      <c r="G220" s="28"/>
      <c r="H220" s="28"/>
      <c r="I220" s="38"/>
      <c r="J220" s="38"/>
      <c r="K220" s="38"/>
      <c r="L220" s="25"/>
      <c r="M220" s="25"/>
      <c r="N220" s="39"/>
      <c r="O220" s="39"/>
      <c r="P220" s="39"/>
      <c r="Q220" s="39"/>
      <c r="R220" s="39"/>
    </row>
    <row r="221" spans="2:18" s="2" customFormat="1" ht="11.25">
      <c r="B221" s="54"/>
      <c r="C221" s="52"/>
      <c r="E221" s="1"/>
      <c r="F221" s="1"/>
      <c r="G221" s="28"/>
      <c r="H221" s="28"/>
      <c r="I221" s="38"/>
      <c r="J221" s="38"/>
      <c r="K221" s="38"/>
      <c r="L221" s="25"/>
      <c r="M221" s="25"/>
      <c r="N221" s="39"/>
      <c r="O221" s="39"/>
      <c r="P221" s="39"/>
      <c r="Q221" s="39"/>
      <c r="R221" s="39"/>
    </row>
    <row r="222" spans="2:18" s="2" customFormat="1" ht="11.25">
      <c r="B222" s="54"/>
      <c r="C222" s="52"/>
      <c r="E222" s="1"/>
      <c r="F222" s="1"/>
      <c r="G222" s="28"/>
      <c r="H222" s="28"/>
      <c r="I222" s="38"/>
      <c r="J222" s="38"/>
      <c r="K222" s="38"/>
      <c r="L222" s="25"/>
      <c r="M222" s="25"/>
      <c r="N222" s="39"/>
      <c r="O222" s="39"/>
      <c r="P222" s="39"/>
      <c r="Q222" s="39"/>
      <c r="R222" s="39"/>
    </row>
    <row r="223" spans="2:18" s="2" customFormat="1" ht="11.25">
      <c r="B223" s="54"/>
      <c r="C223" s="52"/>
      <c r="E223" s="1"/>
      <c r="F223" s="1"/>
      <c r="G223" s="28"/>
      <c r="H223" s="28"/>
      <c r="I223" s="38"/>
      <c r="J223" s="38"/>
      <c r="K223" s="38"/>
      <c r="L223" s="25"/>
      <c r="M223" s="25"/>
      <c r="N223" s="39"/>
      <c r="O223" s="39"/>
      <c r="P223" s="39"/>
      <c r="Q223" s="39"/>
      <c r="R223" s="39"/>
    </row>
    <row r="224" spans="2:18" s="2" customFormat="1" ht="11.25">
      <c r="B224" s="54"/>
      <c r="C224" s="52"/>
      <c r="E224" s="1"/>
      <c r="F224" s="1"/>
      <c r="G224" s="28"/>
      <c r="H224" s="28"/>
      <c r="I224" s="38"/>
      <c r="J224" s="38"/>
      <c r="K224" s="38"/>
      <c r="L224" s="25"/>
      <c r="M224" s="25"/>
      <c r="N224" s="39"/>
      <c r="O224" s="39"/>
      <c r="P224" s="39"/>
      <c r="Q224" s="39"/>
      <c r="R224" s="39"/>
    </row>
    <row r="225" spans="2:18" s="2" customFormat="1" ht="11.25">
      <c r="B225" s="54"/>
      <c r="C225" s="52"/>
      <c r="E225" s="1"/>
      <c r="F225" s="1"/>
      <c r="G225" s="28"/>
      <c r="H225" s="28"/>
      <c r="I225" s="38"/>
      <c r="J225" s="38"/>
      <c r="K225" s="38"/>
      <c r="L225" s="25"/>
      <c r="M225" s="25"/>
      <c r="N225" s="39"/>
      <c r="O225" s="39"/>
      <c r="P225" s="39"/>
      <c r="Q225" s="39"/>
      <c r="R225" s="39"/>
    </row>
    <row r="226" spans="2:18" s="2" customFormat="1" ht="11.25">
      <c r="B226" s="54"/>
      <c r="C226" s="52"/>
      <c r="E226" s="1"/>
      <c r="F226" s="1"/>
      <c r="G226" s="28"/>
      <c r="H226" s="28"/>
      <c r="I226" s="38"/>
      <c r="J226" s="38"/>
      <c r="K226" s="38"/>
      <c r="L226" s="25"/>
      <c r="M226" s="25"/>
      <c r="N226" s="39"/>
      <c r="O226" s="39"/>
      <c r="P226" s="39"/>
      <c r="Q226" s="39"/>
      <c r="R226" s="39"/>
    </row>
    <row r="227" spans="2:18" s="2" customFormat="1" ht="11.25">
      <c r="B227" s="54"/>
      <c r="C227" s="52"/>
      <c r="E227" s="1"/>
      <c r="F227" s="1"/>
      <c r="G227" s="28"/>
      <c r="H227" s="28"/>
      <c r="I227" s="38"/>
      <c r="J227" s="38"/>
      <c r="K227" s="38"/>
      <c r="L227" s="25"/>
      <c r="M227" s="25"/>
      <c r="N227" s="39"/>
      <c r="O227" s="39"/>
      <c r="P227" s="39"/>
      <c r="Q227" s="39"/>
      <c r="R227" s="39"/>
    </row>
    <row r="228" spans="2:18" s="2" customFormat="1" ht="11.25">
      <c r="B228" s="54"/>
      <c r="C228" s="52"/>
      <c r="E228" s="1"/>
      <c r="F228" s="1"/>
      <c r="G228" s="28"/>
      <c r="H228" s="28"/>
      <c r="I228" s="38"/>
      <c r="J228" s="38"/>
      <c r="K228" s="38"/>
      <c r="L228" s="25"/>
      <c r="M228" s="25"/>
      <c r="N228" s="39"/>
      <c r="O228" s="39"/>
      <c r="P228" s="39"/>
      <c r="Q228" s="39"/>
      <c r="R228" s="39"/>
    </row>
    <row r="229" spans="2:18" s="2" customFormat="1" ht="11.25">
      <c r="B229" s="54"/>
      <c r="C229" s="52"/>
      <c r="E229" s="1"/>
      <c r="F229" s="1"/>
      <c r="G229" s="28"/>
      <c r="H229" s="28"/>
      <c r="I229" s="38"/>
      <c r="J229" s="38"/>
      <c r="K229" s="38"/>
      <c r="L229" s="25"/>
      <c r="M229" s="25"/>
      <c r="N229" s="39"/>
      <c r="O229" s="39"/>
      <c r="P229" s="39"/>
      <c r="Q229" s="39"/>
      <c r="R229" s="39"/>
    </row>
    <row r="230" spans="2:18" s="2" customFormat="1" ht="11.25">
      <c r="B230" s="54"/>
      <c r="C230" s="52"/>
      <c r="E230" s="1"/>
      <c r="F230" s="1"/>
      <c r="G230" s="28"/>
      <c r="H230" s="28"/>
      <c r="I230" s="38"/>
      <c r="J230" s="38"/>
      <c r="K230" s="38"/>
      <c r="L230" s="25"/>
      <c r="M230" s="25"/>
      <c r="N230" s="39"/>
      <c r="O230" s="39"/>
      <c r="P230" s="39"/>
      <c r="Q230" s="39"/>
      <c r="R230" s="39"/>
    </row>
    <row r="231" spans="2:18" s="2" customFormat="1" ht="11.25">
      <c r="B231" s="54"/>
      <c r="C231" s="52"/>
      <c r="E231" s="1"/>
      <c r="F231" s="1"/>
      <c r="G231" s="28"/>
      <c r="H231" s="28"/>
      <c r="I231" s="38"/>
      <c r="J231" s="38"/>
      <c r="K231" s="38"/>
      <c r="L231" s="25"/>
      <c r="M231" s="25"/>
      <c r="N231" s="39"/>
      <c r="O231" s="39"/>
      <c r="P231" s="39"/>
      <c r="Q231" s="39"/>
      <c r="R231" s="39"/>
    </row>
    <row r="232" spans="2:18" s="2" customFormat="1" ht="11.25">
      <c r="B232" s="54"/>
      <c r="C232" s="52"/>
      <c r="E232" s="1"/>
      <c r="F232" s="1"/>
      <c r="G232" s="28"/>
      <c r="H232" s="28"/>
      <c r="I232" s="38"/>
      <c r="J232" s="38"/>
      <c r="K232" s="38"/>
      <c r="L232" s="25"/>
      <c r="M232" s="25"/>
      <c r="N232" s="39"/>
      <c r="O232" s="39"/>
      <c r="P232" s="39"/>
      <c r="Q232" s="39"/>
      <c r="R232" s="39"/>
    </row>
    <row r="233" spans="2:18" s="2" customFormat="1" ht="11.25">
      <c r="B233" s="54"/>
      <c r="C233" s="52"/>
      <c r="E233" s="1"/>
      <c r="F233" s="1"/>
      <c r="G233" s="28"/>
      <c r="H233" s="28"/>
      <c r="I233" s="38"/>
      <c r="J233" s="38"/>
      <c r="K233" s="38"/>
      <c r="L233" s="25"/>
      <c r="M233" s="25"/>
      <c r="N233" s="39"/>
      <c r="O233" s="39"/>
      <c r="P233" s="39"/>
      <c r="Q233" s="39"/>
      <c r="R233" s="39"/>
    </row>
    <row r="234" spans="2:18" s="2" customFormat="1" ht="11.25">
      <c r="B234" s="54"/>
      <c r="C234" s="52"/>
      <c r="E234" s="1"/>
      <c r="F234" s="1"/>
      <c r="G234" s="28"/>
      <c r="H234" s="28"/>
      <c r="I234" s="38"/>
      <c r="J234" s="38"/>
      <c r="K234" s="38"/>
      <c r="L234" s="25"/>
      <c r="M234" s="25"/>
      <c r="N234" s="39"/>
      <c r="O234" s="39"/>
      <c r="P234" s="39"/>
      <c r="Q234" s="39"/>
      <c r="R234" s="39"/>
    </row>
    <row r="235" spans="2:18" s="2" customFormat="1" ht="11.25">
      <c r="B235" s="54"/>
      <c r="C235" s="52"/>
      <c r="E235" s="1"/>
      <c r="F235" s="1"/>
      <c r="G235" s="28"/>
      <c r="H235" s="28"/>
      <c r="I235" s="38"/>
      <c r="J235" s="38"/>
      <c r="K235" s="38"/>
      <c r="L235" s="25"/>
      <c r="M235" s="25"/>
      <c r="N235" s="39"/>
      <c r="O235" s="39"/>
      <c r="P235" s="39"/>
      <c r="Q235" s="39"/>
      <c r="R235" s="39"/>
    </row>
    <row r="236" spans="2:18" s="2" customFormat="1" ht="11.25">
      <c r="B236" s="54"/>
      <c r="C236" s="52"/>
      <c r="E236" s="1"/>
      <c r="F236" s="1"/>
      <c r="G236" s="28"/>
      <c r="H236" s="28"/>
      <c r="I236" s="38"/>
      <c r="J236" s="38"/>
      <c r="K236" s="38"/>
      <c r="L236" s="25"/>
      <c r="M236" s="25"/>
      <c r="N236" s="39"/>
      <c r="O236" s="39"/>
      <c r="P236" s="39"/>
      <c r="Q236" s="39"/>
      <c r="R236" s="39"/>
    </row>
    <row r="237" spans="2:18" s="2" customFormat="1" ht="11.25">
      <c r="B237" s="54"/>
      <c r="C237" s="52"/>
      <c r="E237" s="1"/>
      <c r="F237" s="1"/>
      <c r="G237" s="28"/>
      <c r="H237" s="28"/>
      <c r="I237" s="38"/>
      <c r="J237" s="38"/>
      <c r="K237" s="38"/>
      <c r="L237" s="25"/>
      <c r="M237" s="25"/>
      <c r="N237" s="39"/>
      <c r="O237" s="39"/>
      <c r="P237" s="39"/>
      <c r="Q237" s="39"/>
      <c r="R237" s="39"/>
    </row>
    <row r="238" spans="2:18" s="2" customFormat="1" ht="11.25">
      <c r="B238" s="54"/>
      <c r="C238" s="52"/>
      <c r="E238" s="1"/>
      <c r="F238" s="1"/>
      <c r="G238" s="28"/>
      <c r="H238" s="28"/>
      <c r="I238" s="38"/>
      <c r="J238" s="38"/>
      <c r="K238" s="38"/>
      <c r="L238" s="25"/>
      <c r="M238" s="25"/>
      <c r="N238" s="39"/>
      <c r="O238" s="39"/>
      <c r="P238" s="39"/>
      <c r="Q238" s="39"/>
      <c r="R238" s="39"/>
    </row>
    <row r="239" spans="2:18" s="2" customFormat="1" ht="11.25">
      <c r="B239" s="54"/>
      <c r="C239" s="52"/>
      <c r="E239" s="1"/>
      <c r="F239" s="1"/>
      <c r="G239" s="28"/>
      <c r="H239" s="28"/>
      <c r="I239" s="38"/>
      <c r="J239" s="38"/>
      <c r="K239" s="38"/>
      <c r="L239" s="25"/>
      <c r="M239" s="25"/>
      <c r="N239" s="39"/>
      <c r="O239" s="39"/>
      <c r="P239" s="39"/>
      <c r="Q239" s="39"/>
      <c r="R239" s="39"/>
    </row>
    <row r="240" spans="2:18" s="2" customFormat="1" ht="11.25">
      <c r="B240" s="54"/>
      <c r="C240" s="52"/>
      <c r="E240" s="1"/>
      <c r="F240" s="1"/>
      <c r="G240" s="28"/>
      <c r="H240" s="28"/>
      <c r="I240" s="38"/>
      <c r="J240" s="38"/>
      <c r="K240" s="38"/>
      <c r="L240" s="25"/>
      <c r="M240" s="25"/>
      <c r="N240" s="39"/>
      <c r="O240" s="39"/>
      <c r="P240" s="39"/>
      <c r="Q240" s="39"/>
      <c r="R240" s="39"/>
    </row>
    <row r="241" spans="2:18" s="2" customFormat="1" ht="11.25">
      <c r="B241" s="54"/>
      <c r="C241" s="52"/>
      <c r="E241" s="1"/>
      <c r="F241" s="1"/>
      <c r="G241" s="28"/>
      <c r="H241" s="28"/>
      <c r="I241" s="38"/>
      <c r="J241" s="38"/>
      <c r="K241" s="38"/>
      <c r="L241" s="25"/>
      <c r="M241" s="25"/>
      <c r="N241" s="39"/>
      <c r="O241" s="39"/>
      <c r="P241" s="39"/>
      <c r="Q241" s="39"/>
      <c r="R241" s="39"/>
    </row>
    <row r="242" spans="2:18" s="2" customFormat="1" ht="11.25">
      <c r="B242" s="54"/>
      <c r="C242" s="52"/>
      <c r="E242" s="1"/>
      <c r="F242" s="1"/>
      <c r="G242" s="28"/>
      <c r="H242" s="28"/>
      <c r="I242" s="38"/>
      <c r="J242" s="38"/>
      <c r="K242" s="38"/>
      <c r="L242" s="25"/>
      <c r="M242" s="25"/>
      <c r="N242" s="39"/>
      <c r="O242" s="39"/>
      <c r="P242" s="39"/>
      <c r="Q242" s="39"/>
      <c r="R242" s="39"/>
    </row>
    <row r="243" spans="2:18" s="2" customFormat="1" ht="11.25">
      <c r="B243" s="54"/>
      <c r="C243" s="52"/>
      <c r="E243" s="1"/>
      <c r="F243" s="1"/>
      <c r="G243" s="28"/>
      <c r="H243" s="28"/>
      <c r="I243" s="38"/>
      <c r="J243" s="38"/>
      <c r="K243" s="38"/>
      <c r="L243" s="25"/>
      <c r="M243" s="25"/>
      <c r="N243" s="39"/>
      <c r="O243" s="39"/>
      <c r="P243" s="39"/>
      <c r="Q243" s="39"/>
      <c r="R243" s="39"/>
    </row>
    <row r="244" spans="2:18" s="2" customFormat="1" ht="11.25">
      <c r="B244" s="54"/>
      <c r="C244" s="52"/>
      <c r="E244" s="1"/>
      <c r="F244" s="1"/>
      <c r="G244" s="28"/>
      <c r="H244" s="28"/>
      <c r="I244" s="38"/>
      <c r="J244" s="38"/>
      <c r="K244" s="38"/>
      <c r="L244" s="25"/>
      <c r="M244" s="25"/>
      <c r="N244" s="39"/>
      <c r="O244" s="39"/>
      <c r="P244" s="39"/>
      <c r="Q244" s="39"/>
      <c r="R244" s="39"/>
    </row>
    <row r="245" spans="2:18" s="2" customFormat="1" ht="11.25">
      <c r="B245" s="54"/>
      <c r="C245" s="52"/>
      <c r="E245" s="1"/>
      <c r="F245" s="1"/>
      <c r="G245" s="28"/>
      <c r="H245" s="28"/>
      <c r="I245" s="38"/>
      <c r="J245" s="38"/>
      <c r="K245" s="38"/>
      <c r="L245" s="25"/>
      <c r="M245" s="25"/>
      <c r="N245" s="39"/>
      <c r="O245" s="39"/>
      <c r="P245" s="39"/>
      <c r="Q245" s="39"/>
      <c r="R245" s="39"/>
    </row>
    <row r="246" spans="2:18" s="2" customFormat="1" ht="11.25">
      <c r="B246" s="54"/>
      <c r="C246" s="52"/>
      <c r="E246" s="1"/>
      <c r="F246" s="1"/>
      <c r="G246" s="28"/>
      <c r="H246" s="28"/>
      <c r="I246" s="38"/>
      <c r="J246" s="38"/>
      <c r="K246" s="38"/>
      <c r="L246" s="25"/>
      <c r="M246" s="25"/>
      <c r="N246" s="39"/>
      <c r="O246" s="39"/>
      <c r="P246" s="39"/>
      <c r="Q246" s="39"/>
      <c r="R246" s="39"/>
    </row>
    <row r="247" spans="2:18" s="2" customFormat="1" ht="11.25">
      <c r="B247" s="54"/>
      <c r="C247" s="52"/>
      <c r="E247" s="1"/>
      <c r="F247" s="1"/>
      <c r="G247" s="28"/>
      <c r="H247" s="28"/>
      <c r="I247" s="38"/>
      <c r="J247" s="38"/>
      <c r="K247" s="38"/>
      <c r="L247" s="25"/>
      <c r="M247" s="25"/>
      <c r="N247" s="39"/>
      <c r="O247" s="39"/>
      <c r="P247" s="39"/>
      <c r="Q247" s="39"/>
      <c r="R247" s="39"/>
    </row>
    <row r="248" spans="2:18" s="2" customFormat="1" ht="11.25">
      <c r="B248" s="54"/>
      <c r="C248" s="52"/>
      <c r="E248" s="1"/>
      <c r="F248" s="1"/>
      <c r="G248" s="28"/>
      <c r="H248" s="28"/>
      <c r="I248" s="38"/>
      <c r="J248" s="38"/>
      <c r="K248" s="38"/>
      <c r="L248" s="25"/>
      <c r="M248" s="25"/>
      <c r="N248" s="39"/>
      <c r="O248" s="39"/>
      <c r="P248" s="39"/>
      <c r="Q248" s="39"/>
      <c r="R248" s="39"/>
    </row>
    <row r="249" spans="2:18" s="2" customFormat="1" ht="11.25">
      <c r="B249" s="54"/>
      <c r="C249" s="52"/>
      <c r="E249" s="1"/>
      <c r="F249" s="1"/>
      <c r="G249" s="28"/>
      <c r="H249" s="28"/>
      <c r="I249" s="38"/>
      <c r="J249" s="38"/>
      <c r="K249" s="38"/>
      <c r="L249" s="25"/>
      <c r="M249" s="25"/>
      <c r="N249" s="39"/>
      <c r="O249" s="39"/>
      <c r="P249" s="39"/>
      <c r="Q249" s="39"/>
      <c r="R249" s="39"/>
    </row>
    <row r="250" spans="2:18" s="2" customFormat="1" ht="11.25">
      <c r="B250" s="54"/>
      <c r="C250" s="52"/>
      <c r="E250" s="1"/>
      <c r="F250" s="1"/>
      <c r="G250" s="28"/>
      <c r="H250" s="28"/>
      <c r="I250" s="38"/>
      <c r="J250" s="38"/>
      <c r="K250" s="38"/>
      <c r="L250" s="25"/>
      <c r="M250" s="25"/>
      <c r="N250" s="39"/>
      <c r="O250" s="39"/>
      <c r="P250" s="39"/>
      <c r="Q250" s="39"/>
      <c r="R250" s="39"/>
    </row>
    <row r="251" spans="2:18" s="2" customFormat="1" ht="11.25">
      <c r="B251" s="54"/>
      <c r="C251" s="52"/>
      <c r="E251" s="1"/>
      <c r="F251" s="1"/>
      <c r="G251" s="28"/>
      <c r="H251" s="28"/>
      <c r="I251" s="38"/>
      <c r="J251" s="38"/>
      <c r="K251" s="38"/>
      <c r="L251" s="25"/>
      <c r="M251" s="25"/>
      <c r="N251" s="39"/>
      <c r="O251" s="39"/>
      <c r="P251" s="39"/>
      <c r="Q251" s="39"/>
      <c r="R251" s="39"/>
    </row>
    <row r="252" spans="2:18" s="2" customFormat="1" ht="11.25">
      <c r="B252" s="54"/>
      <c r="C252" s="52"/>
      <c r="E252" s="1"/>
      <c r="F252" s="1"/>
      <c r="G252" s="28"/>
      <c r="H252" s="28"/>
      <c r="I252" s="38"/>
      <c r="J252" s="38"/>
      <c r="K252" s="38"/>
      <c r="L252" s="25"/>
      <c r="M252" s="25"/>
      <c r="N252" s="39"/>
      <c r="O252" s="39"/>
      <c r="P252" s="39"/>
      <c r="Q252" s="39"/>
      <c r="R252" s="39"/>
    </row>
    <row r="253" spans="2:18" s="2" customFormat="1" ht="11.25">
      <c r="B253" s="54"/>
      <c r="C253" s="52"/>
      <c r="E253" s="1"/>
      <c r="F253" s="1"/>
      <c r="G253" s="28"/>
      <c r="H253" s="28"/>
      <c r="I253" s="38"/>
      <c r="J253" s="38"/>
      <c r="K253" s="38"/>
      <c r="L253" s="25"/>
      <c r="M253" s="25"/>
      <c r="N253" s="39"/>
      <c r="O253" s="39"/>
      <c r="P253" s="39"/>
      <c r="Q253" s="39"/>
      <c r="R253" s="39"/>
    </row>
    <row r="254" spans="2:18" s="2" customFormat="1" ht="11.25">
      <c r="B254" s="54"/>
      <c r="C254" s="52"/>
      <c r="E254" s="1"/>
      <c r="F254" s="1"/>
      <c r="G254" s="28"/>
      <c r="H254" s="28"/>
      <c r="I254" s="38"/>
      <c r="J254" s="38"/>
      <c r="K254" s="38"/>
      <c r="L254" s="25"/>
      <c r="M254" s="25"/>
      <c r="N254" s="39"/>
      <c r="O254" s="39"/>
      <c r="P254" s="39"/>
      <c r="Q254" s="39"/>
      <c r="R254" s="39"/>
    </row>
    <row r="255" spans="2:18" s="2" customFormat="1" ht="11.25">
      <c r="B255" s="54"/>
      <c r="C255" s="52"/>
      <c r="E255" s="1"/>
      <c r="F255" s="1"/>
      <c r="G255" s="28"/>
      <c r="H255" s="28"/>
      <c r="I255" s="38"/>
      <c r="J255" s="38"/>
      <c r="K255" s="38"/>
      <c r="L255" s="25"/>
      <c r="M255" s="25"/>
      <c r="N255" s="39"/>
      <c r="O255" s="39"/>
      <c r="P255" s="39"/>
      <c r="Q255" s="39"/>
      <c r="R255" s="39"/>
    </row>
    <row r="256" spans="2:18" s="2" customFormat="1" ht="11.25">
      <c r="B256" s="54"/>
      <c r="C256" s="52"/>
      <c r="E256" s="1"/>
      <c r="F256" s="1"/>
      <c r="G256" s="28"/>
      <c r="H256" s="28"/>
      <c r="I256" s="38"/>
      <c r="J256" s="38"/>
      <c r="K256" s="38"/>
      <c r="L256" s="25"/>
      <c r="M256" s="25"/>
      <c r="N256" s="39"/>
      <c r="O256" s="39"/>
      <c r="P256" s="39"/>
      <c r="Q256" s="39"/>
      <c r="R256" s="39"/>
    </row>
    <row r="257" spans="2:18" s="2" customFormat="1" ht="11.25">
      <c r="B257" s="54"/>
      <c r="C257" s="52"/>
      <c r="E257" s="1"/>
      <c r="F257" s="1"/>
      <c r="G257" s="28"/>
      <c r="H257" s="28"/>
      <c r="I257" s="38"/>
      <c r="J257" s="38"/>
      <c r="K257" s="38"/>
      <c r="L257" s="25"/>
      <c r="M257" s="25"/>
      <c r="N257" s="39"/>
      <c r="O257" s="39"/>
      <c r="P257" s="39"/>
      <c r="Q257" s="39"/>
      <c r="R257" s="39"/>
    </row>
    <row r="258" spans="2:18" s="2" customFormat="1" ht="11.25">
      <c r="B258" s="54"/>
      <c r="C258" s="52"/>
      <c r="E258" s="1"/>
      <c r="F258" s="1"/>
      <c r="G258" s="28"/>
      <c r="H258" s="28"/>
      <c r="I258" s="38"/>
      <c r="J258" s="38"/>
      <c r="K258" s="38"/>
      <c r="L258" s="25"/>
      <c r="M258" s="25"/>
      <c r="N258" s="39"/>
      <c r="O258" s="39"/>
      <c r="P258" s="39"/>
      <c r="Q258" s="39"/>
      <c r="R258" s="39"/>
    </row>
    <row r="259" spans="2:18" s="2" customFormat="1" ht="11.25">
      <c r="B259" s="54"/>
      <c r="C259" s="52"/>
      <c r="E259" s="1"/>
      <c r="F259" s="1"/>
      <c r="G259" s="28"/>
      <c r="H259" s="28"/>
      <c r="I259" s="38"/>
      <c r="J259" s="38"/>
      <c r="K259" s="38"/>
      <c r="L259" s="25"/>
      <c r="M259" s="25"/>
      <c r="N259" s="39"/>
      <c r="O259" s="39"/>
      <c r="P259" s="39"/>
      <c r="Q259" s="39"/>
      <c r="R259" s="39"/>
    </row>
    <row r="260" spans="2:18" s="2" customFormat="1" ht="11.25">
      <c r="B260" s="54"/>
      <c r="C260" s="52"/>
      <c r="E260" s="1"/>
      <c r="F260" s="1"/>
      <c r="G260" s="28"/>
      <c r="H260" s="28"/>
      <c r="I260" s="38"/>
      <c r="J260" s="38"/>
      <c r="K260" s="38"/>
      <c r="L260" s="25"/>
      <c r="M260" s="25"/>
      <c r="N260" s="39"/>
      <c r="O260" s="39"/>
      <c r="P260" s="39"/>
      <c r="Q260" s="39"/>
      <c r="R260" s="39"/>
    </row>
    <row r="261" spans="2:18" s="2" customFormat="1" ht="11.25">
      <c r="B261" s="54"/>
      <c r="C261" s="52"/>
      <c r="E261" s="1"/>
      <c r="F261" s="1"/>
      <c r="G261" s="28"/>
      <c r="H261" s="28"/>
      <c r="I261" s="38"/>
      <c r="J261" s="38"/>
      <c r="K261" s="38"/>
      <c r="L261" s="25"/>
      <c r="M261" s="25"/>
      <c r="N261" s="39"/>
      <c r="O261" s="39"/>
      <c r="P261" s="39"/>
      <c r="Q261" s="39"/>
      <c r="R261" s="39"/>
    </row>
    <row r="262" spans="2:18" s="2" customFormat="1" ht="11.25">
      <c r="B262" s="54"/>
      <c r="C262" s="52"/>
      <c r="E262" s="1"/>
      <c r="F262" s="1"/>
      <c r="G262" s="28"/>
      <c r="H262" s="28"/>
      <c r="I262" s="38"/>
      <c r="J262" s="38"/>
      <c r="K262" s="38"/>
      <c r="L262" s="25"/>
      <c r="M262" s="25"/>
      <c r="N262" s="39"/>
      <c r="O262" s="39"/>
      <c r="P262" s="39"/>
      <c r="Q262" s="39"/>
      <c r="R262" s="39"/>
    </row>
    <row r="263" spans="2:18" s="2" customFormat="1" ht="11.25">
      <c r="B263" s="54"/>
      <c r="C263" s="52"/>
      <c r="E263" s="1"/>
      <c r="F263" s="1"/>
      <c r="G263" s="28"/>
      <c r="H263" s="28"/>
      <c r="I263" s="38"/>
      <c r="J263" s="38"/>
      <c r="K263" s="38"/>
      <c r="L263" s="25"/>
      <c r="M263" s="25"/>
      <c r="N263" s="39"/>
      <c r="O263" s="39"/>
      <c r="P263" s="39"/>
      <c r="Q263" s="39"/>
      <c r="R263" s="39"/>
    </row>
    <row r="264" spans="2:18" s="2" customFormat="1" ht="11.25">
      <c r="B264" s="54"/>
      <c r="C264" s="52"/>
      <c r="E264" s="1"/>
      <c r="F264" s="1"/>
      <c r="G264" s="28"/>
      <c r="H264" s="28"/>
      <c r="I264" s="38"/>
      <c r="J264" s="38"/>
      <c r="K264" s="38"/>
      <c r="L264" s="25"/>
      <c r="M264" s="25"/>
      <c r="N264" s="39"/>
      <c r="O264" s="39"/>
      <c r="P264" s="39"/>
      <c r="Q264" s="39"/>
      <c r="R264" s="39"/>
    </row>
    <row r="265" spans="2:18" s="2" customFormat="1" ht="11.25">
      <c r="B265" s="54"/>
      <c r="C265" s="52"/>
      <c r="E265" s="1"/>
      <c r="F265" s="1"/>
      <c r="G265" s="28"/>
      <c r="H265" s="28"/>
      <c r="I265" s="38"/>
      <c r="J265" s="38"/>
      <c r="K265" s="38"/>
      <c r="L265" s="25"/>
      <c r="M265" s="25"/>
      <c r="N265" s="39"/>
      <c r="O265" s="39"/>
      <c r="P265" s="39"/>
      <c r="Q265" s="39"/>
      <c r="R265" s="39"/>
    </row>
    <row r="266" spans="2:18" s="2" customFormat="1" ht="11.25">
      <c r="B266" s="54"/>
      <c r="C266" s="52"/>
      <c r="E266" s="1"/>
      <c r="F266" s="1"/>
      <c r="G266" s="28"/>
      <c r="H266" s="28"/>
      <c r="I266" s="38"/>
      <c r="J266" s="38"/>
      <c r="K266" s="38"/>
      <c r="L266" s="25"/>
      <c r="M266" s="25"/>
      <c r="N266" s="39"/>
      <c r="O266" s="39"/>
      <c r="P266" s="39"/>
      <c r="Q266" s="39"/>
      <c r="R266" s="39"/>
    </row>
    <row r="267" spans="2:18" s="2" customFormat="1" ht="11.25">
      <c r="B267" s="54"/>
      <c r="C267" s="52"/>
      <c r="E267" s="1"/>
      <c r="F267" s="1"/>
      <c r="G267" s="28"/>
      <c r="H267" s="28"/>
      <c r="I267" s="38"/>
      <c r="J267" s="38"/>
      <c r="K267" s="38"/>
      <c r="L267" s="25"/>
      <c r="M267" s="25"/>
      <c r="N267" s="39"/>
      <c r="O267" s="39"/>
      <c r="P267" s="39"/>
      <c r="Q267" s="39"/>
      <c r="R267" s="39"/>
    </row>
    <row r="268" spans="2:18" s="2" customFormat="1" ht="11.25">
      <c r="B268" s="54"/>
      <c r="C268" s="52"/>
      <c r="E268" s="1"/>
      <c r="F268" s="1"/>
      <c r="G268" s="28"/>
      <c r="H268" s="28"/>
      <c r="I268" s="38"/>
      <c r="J268" s="38"/>
      <c r="K268" s="38"/>
      <c r="L268" s="25"/>
      <c r="M268" s="25"/>
      <c r="N268" s="39"/>
      <c r="O268" s="39"/>
      <c r="P268" s="39"/>
      <c r="Q268" s="39"/>
      <c r="R268" s="39"/>
    </row>
    <row r="269" spans="2:18" s="2" customFormat="1" ht="11.25">
      <c r="B269" s="54"/>
      <c r="C269" s="52"/>
      <c r="E269" s="1"/>
      <c r="F269" s="1"/>
      <c r="G269" s="28"/>
      <c r="H269" s="28"/>
      <c r="I269" s="38"/>
      <c r="J269" s="38"/>
      <c r="K269" s="38"/>
      <c r="L269" s="25"/>
      <c r="M269" s="25"/>
      <c r="N269" s="39"/>
      <c r="O269" s="39"/>
      <c r="P269" s="39"/>
      <c r="Q269" s="39"/>
      <c r="R269" s="39"/>
    </row>
    <row r="270" spans="2:18" s="2" customFormat="1" ht="11.25">
      <c r="B270" s="54"/>
      <c r="C270" s="52"/>
      <c r="E270" s="1"/>
      <c r="F270" s="1"/>
      <c r="G270" s="28"/>
      <c r="H270" s="28"/>
      <c r="I270" s="38"/>
      <c r="J270" s="38"/>
      <c r="K270" s="38"/>
      <c r="L270" s="25"/>
      <c r="M270" s="25"/>
      <c r="N270" s="39"/>
      <c r="O270" s="39"/>
      <c r="P270" s="39"/>
      <c r="Q270" s="39"/>
      <c r="R270" s="39"/>
    </row>
    <row r="271" spans="2:18" s="2" customFormat="1" ht="11.25">
      <c r="B271" s="54"/>
      <c r="C271" s="52"/>
      <c r="E271" s="1"/>
      <c r="F271" s="1"/>
      <c r="G271" s="28"/>
      <c r="H271" s="28"/>
      <c r="I271" s="38"/>
      <c r="J271" s="38"/>
      <c r="K271" s="38"/>
      <c r="L271" s="25"/>
      <c r="M271" s="25"/>
      <c r="N271" s="39"/>
      <c r="O271" s="39"/>
      <c r="P271" s="39"/>
      <c r="Q271" s="39"/>
      <c r="R271" s="39"/>
    </row>
    <row r="272" spans="2:18" s="2" customFormat="1" ht="11.25">
      <c r="B272" s="54"/>
      <c r="C272" s="52"/>
      <c r="E272" s="1"/>
      <c r="F272" s="1"/>
      <c r="G272" s="28"/>
      <c r="H272" s="28"/>
      <c r="I272" s="38"/>
      <c r="J272" s="38"/>
      <c r="K272" s="38"/>
      <c r="L272" s="25"/>
      <c r="M272" s="25"/>
      <c r="N272" s="39"/>
      <c r="O272" s="39"/>
      <c r="P272" s="39"/>
      <c r="Q272" s="39"/>
      <c r="R272" s="39"/>
    </row>
    <row r="273" spans="2:18" s="2" customFormat="1" ht="11.25">
      <c r="B273" s="54"/>
      <c r="C273" s="52"/>
      <c r="E273" s="1"/>
      <c r="F273" s="1"/>
      <c r="G273" s="28"/>
      <c r="H273" s="28"/>
      <c r="I273" s="38"/>
      <c r="J273" s="38"/>
      <c r="K273" s="38"/>
      <c r="L273" s="25"/>
      <c r="M273" s="25"/>
      <c r="N273" s="39"/>
      <c r="O273" s="39"/>
      <c r="P273" s="39"/>
      <c r="Q273" s="39"/>
      <c r="R273" s="39"/>
    </row>
    <row r="274" spans="2:18" s="2" customFormat="1" ht="11.25">
      <c r="B274" s="54"/>
      <c r="C274" s="52"/>
      <c r="E274" s="1"/>
      <c r="F274" s="1"/>
      <c r="G274" s="28"/>
      <c r="H274" s="28"/>
      <c r="I274" s="38"/>
      <c r="J274" s="38"/>
      <c r="K274" s="38"/>
      <c r="L274" s="25"/>
      <c r="M274" s="25"/>
      <c r="N274" s="39"/>
      <c r="O274" s="39"/>
      <c r="P274" s="39"/>
      <c r="Q274" s="39"/>
      <c r="R274" s="39"/>
    </row>
    <row r="275" spans="2:18" s="2" customFormat="1" ht="11.25">
      <c r="B275" s="54"/>
      <c r="C275" s="52"/>
      <c r="E275" s="1"/>
      <c r="F275" s="1"/>
      <c r="G275" s="28"/>
      <c r="H275" s="28"/>
      <c r="I275" s="38"/>
      <c r="J275" s="38"/>
      <c r="K275" s="38"/>
      <c r="L275" s="25"/>
      <c r="M275" s="25"/>
      <c r="N275" s="39"/>
      <c r="O275" s="39"/>
      <c r="P275" s="39"/>
      <c r="Q275" s="39"/>
      <c r="R275" s="39"/>
    </row>
    <row r="276" spans="2:18" s="2" customFormat="1" ht="11.25">
      <c r="B276" s="54"/>
      <c r="C276" s="52"/>
      <c r="E276" s="1"/>
      <c r="F276" s="1"/>
      <c r="G276" s="28"/>
      <c r="H276" s="28"/>
      <c r="I276" s="38"/>
      <c r="J276" s="38"/>
      <c r="K276" s="38"/>
      <c r="L276" s="25"/>
      <c r="M276" s="25"/>
      <c r="N276" s="39"/>
      <c r="O276" s="39"/>
      <c r="P276" s="39"/>
      <c r="Q276" s="39"/>
      <c r="R276" s="39"/>
    </row>
    <row r="277" spans="2:18" s="2" customFormat="1" ht="11.25">
      <c r="B277" s="54"/>
      <c r="C277" s="52"/>
      <c r="E277" s="1"/>
      <c r="F277" s="1"/>
      <c r="G277" s="28"/>
      <c r="H277" s="28"/>
      <c r="I277" s="38"/>
      <c r="J277" s="38"/>
      <c r="K277" s="38"/>
      <c r="L277" s="25"/>
      <c r="M277" s="25"/>
      <c r="N277" s="39"/>
      <c r="O277" s="39"/>
      <c r="P277" s="39"/>
      <c r="Q277" s="39"/>
      <c r="R277" s="39"/>
    </row>
    <row r="278" spans="2:18" s="2" customFormat="1" ht="11.25">
      <c r="B278" s="54"/>
      <c r="C278" s="52"/>
      <c r="E278" s="1"/>
      <c r="F278" s="1"/>
      <c r="G278" s="28"/>
      <c r="H278" s="28"/>
      <c r="I278" s="38"/>
      <c r="J278" s="38"/>
      <c r="K278" s="38"/>
      <c r="L278" s="25"/>
      <c r="M278" s="25"/>
      <c r="N278" s="39"/>
      <c r="O278" s="39"/>
      <c r="P278" s="39"/>
      <c r="Q278" s="39"/>
      <c r="R278" s="39"/>
    </row>
    <row r="279" spans="2:18" s="2" customFormat="1" ht="11.25">
      <c r="B279" s="54"/>
      <c r="C279" s="52"/>
      <c r="E279" s="1"/>
      <c r="F279" s="1"/>
      <c r="G279" s="28"/>
      <c r="H279" s="28"/>
      <c r="I279" s="38"/>
      <c r="J279" s="38"/>
      <c r="K279" s="38"/>
      <c r="L279" s="25"/>
      <c r="M279" s="25"/>
      <c r="N279" s="39"/>
      <c r="O279" s="39"/>
      <c r="P279" s="39"/>
      <c r="Q279" s="39"/>
      <c r="R279" s="39"/>
    </row>
    <row r="280" spans="2:18" s="2" customFormat="1" ht="11.25">
      <c r="B280" s="54"/>
      <c r="C280" s="52"/>
      <c r="E280" s="1"/>
      <c r="F280" s="1"/>
      <c r="G280" s="28"/>
      <c r="H280" s="28"/>
      <c r="I280" s="38"/>
      <c r="J280" s="38"/>
      <c r="K280" s="38"/>
      <c r="L280" s="25"/>
      <c r="M280" s="25"/>
      <c r="N280" s="39"/>
      <c r="O280" s="39"/>
      <c r="P280" s="39"/>
      <c r="Q280" s="39"/>
      <c r="R280" s="39"/>
    </row>
    <row r="281" spans="2:18" s="2" customFormat="1" ht="11.25">
      <c r="B281" s="54"/>
      <c r="C281" s="52"/>
      <c r="E281" s="1"/>
      <c r="F281" s="1"/>
      <c r="G281" s="28"/>
      <c r="H281" s="28"/>
      <c r="I281" s="38"/>
      <c r="J281" s="38"/>
      <c r="K281" s="38"/>
      <c r="L281" s="25"/>
      <c r="M281" s="25"/>
      <c r="N281" s="39"/>
      <c r="O281" s="39"/>
      <c r="P281" s="39"/>
      <c r="Q281" s="39"/>
      <c r="R281" s="39"/>
    </row>
    <row r="282" spans="2:18" s="2" customFormat="1" ht="11.25">
      <c r="B282" s="54"/>
      <c r="C282" s="52"/>
      <c r="E282" s="1"/>
      <c r="F282" s="1"/>
      <c r="G282" s="28"/>
      <c r="H282" s="28"/>
      <c r="I282" s="38"/>
      <c r="J282" s="38"/>
      <c r="K282" s="38"/>
      <c r="L282" s="25"/>
      <c r="M282" s="25"/>
      <c r="N282" s="39"/>
      <c r="O282" s="39"/>
      <c r="P282" s="39"/>
      <c r="Q282" s="39"/>
      <c r="R282" s="39"/>
    </row>
    <row r="283" spans="2:18" s="2" customFormat="1" ht="11.25">
      <c r="B283" s="54"/>
      <c r="C283" s="52"/>
      <c r="E283" s="1"/>
      <c r="F283" s="1"/>
      <c r="G283" s="28"/>
      <c r="H283" s="28"/>
      <c r="I283" s="38"/>
      <c r="J283" s="38"/>
      <c r="K283" s="38"/>
      <c r="L283" s="25"/>
      <c r="M283" s="25"/>
      <c r="N283" s="39"/>
      <c r="O283" s="39"/>
      <c r="P283" s="39"/>
      <c r="Q283" s="39"/>
      <c r="R283" s="39"/>
    </row>
    <row r="284" spans="2:18" s="2" customFormat="1" ht="11.25">
      <c r="B284" s="54"/>
      <c r="C284" s="52"/>
      <c r="E284" s="1"/>
      <c r="F284" s="1"/>
      <c r="G284" s="28"/>
      <c r="H284" s="28"/>
      <c r="I284" s="38"/>
      <c r="J284" s="38"/>
      <c r="K284" s="38"/>
      <c r="L284" s="25"/>
      <c r="M284" s="25"/>
      <c r="N284" s="39"/>
      <c r="O284" s="39"/>
      <c r="P284" s="39"/>
      <c r="Q284" s="39"/>
      <c r="R284" s="39"/>
    </row>
    <row r="285" spans="2:18" s="2" customFormat="1" ht="11.25">
      <c r="B285" s="54"/>
      <c r="C285" s="52"/>
      <c r="E285" s="1"/>
      <c r="F285" s="1"/>
      <c r="G285" s="28"/>
      <c r="H285" s="28"/>
      <c r="I285" s="38"/>
      <c r="J285" s="38"/>
      <c r="K285" s="38"/>
      <c r="L285" s="25"/>
      <c r="M285" s="25"/>
      <c r="N285" s="39"/>
      <c r="O285" s="39"/>
      <c r="P285" s="39"/>
      <c r="Q285" s="39"/>
      <c r="R285" s="39"/>
    </row>
    <row r="286" spans="2:18" s="2" customFormat="1" ht="11.25">
      <c r="B286" s="54"/>
      <c r="C286" s="52"/>
      <c r="E286" s="1"/>
      <c r="F286" s="1"/>
      <c r="G286" s="28"/>
      <c r="H286" s="28"/>
      <c r="I286" s="38"/>
      <c r="J286" s="38"/>
      <c r="K286" s="38"/>
      <c r="L286" s="25"/>
      <c r="M286" s="25"/>
      <c r="N286" s="39"/>
      <c r="O286" s="39"/>
      <c r="P286" s="39"/>
      <c r="Q286" s="39"/>
      <c r="R286" s="39"/>
    </row>
    <row r="287" spans="2:18" s="2" customFormat="1" ht="11.25">
      <c r="B287" s="54"/>
      <c r="C287" s="52"/>
      <c r="E287" s="1"/>
      <c r="F287" s="1"/>
      <c r="G287" s="28"/>
      <c r="H287" s="28"/>
      <c r="I287" s="38"/>
      <c r="J287" s="38"/>
      <c r="K287" s="38"/>
      <c r="L287" s="25"/>
      <c r="M287" s="25"/>
      <c r="N287" s="39"/>
      <c r="O287" s="39"/>
      <c r="P287" s="39"/>
      <c r="Q287" s="39"/>
      <c r="R287" s="39"/>
    </row>
    <row r="288" spans="2:18" s="2" customFormat="1" ht="11.25">
      <c r="B288" s="54"/>
      <c r="C288" s="52"/>
      <c r="E288" s="1"/>
      <c r="F288" s="1"/>
      <c r="G288" s="28"/>
      <c r="H288" s="28"/>
      <c r="I288" s="38"/>
      <c r="J288" s="38"/>
      <c r="K288" s="38"/>
      <c r="L288" s="25"/>
      <c r="M288" s="25"/>
      <c r="N288" s="39"/>
      <c r="O288" s="39"/>
      <c r="P288" s="39"/>
      <c r="Q288" s="39"/>
      <c r="R288" s="39"/>
    </row>
    <row r="289" spans="2:18" s="2" customFormat="1" ht="11.25">
      <c r="B289" s="54"/>
      <c r="C289" s="52"/>
      <c r="E289" s="1"/>
      <c r="F289" s="1"/>
      <c r="G289" s="28"/>
      <c r="H289" s="28"/>
      <c r="I289" s="38"/>
      <c r="J289" s="38"/>
      <c r="K289" s="38"/>
      <c r="L289" s="25"/>
      <c r="M289" s="25"/>
      <c r="N289" s="39"/>
      <c r="O289" s="39"/>
      <c r="P289" s="39"/>
      <c r="Q289" s="39"/>
      <c r="R289" s="39"/>
    </row>
    <row r="290" spans="2:18" s="2" customFormat="1" ht="11.25">
      <c r="B290" s="54"/>
      <c r="C290" s="52"/>
      <c r="E290" s="1"/>
      <c r="F290" s="1"/>
      <c r="G290" s="28"/>
      <c r="H290" s="28"/>
      <c r="I290" s="38"/>
      <c r="J290" s="38"/>
      <c r="K290" s="38"/>
      <c r="L290" s="25"/>
      <c r="M290" s="25"/>
      <c r="N290" s="39"/>
      <c r="O290" s="39"/>
      <c r="P290" s="39"/>
      <c r="Q290" s="39"/>
      <c r="R290" s="39"/>
    </row>
    <row r="291" spans="2:18" s="2" customFormat="1" ht="11.25">
      <c r="B291" s="54"/>
      <c r="C291" s="52"/>
      <c r="E291" s="1"/>
      <c r="F291" s="1"/>
      <c r="G291" s="28"/>
      <c r="H291" s="28"/>
      <c r="I291" s="38"/>
      <c r="J291" s="38"/>
      <c r="K291" s="38"/>
      <c r="L291" s="25"/>
      <c r="M291" s="25"/>
      <c r="N291" s="39"/>
      <c r="O291" s="39"/>
      <c r="P291" s="39"/>
      <c r="Q291" s="39"/>
      <c r="R291" s="39"/>
    </row>
    <row r="292" spans="2:18" s="2" customFormat="1" ht="11.25">
      <c r="B292" s="54"/>
      <c r="C292" s="52"/>
      <c r="E292" s="1"/>
      <c r="F292" s="1"/>
      <c r="G292" s="28"/>
      <c r="H292" s="28"/>
      <c r="I292" s="38"/>
      <c r="J292" s="38"/>
      <c r="K292" s="38"/>
      <c r="L292" s="25"/>
      <c r="M292" s="25"/>
      <c r="N292" s="39"/>
      <c r="O292" s="39"/>
      <c r="P292" s="39"/>
      <c r="Q292" s="39"/>
      <c r="R292" s="39"/>
    </row>
    <row r="293" spans="2:18" s="2" customFormat="1" ht="11.25">
      <c r="B293" s="54"/>
      <c r="C293" s="52"/>
      <c r="E293" s="1"/>
      <c r="F293" s="1"/>
      <c r="G293" s="28"/>
      <c r="H293" s="28"/>
      <c r="I293" s="38"/>
      <c r="J293" s="38"/>
      <c r="K293" s="38"/>
      <c r="L293" s="25"/>
      <c r="M293" s="25"/>
      <c r="N293" s="39"/>
      <c r="O293" s="39"/>
      <c r="P293" s="39"/>
      <c r="Q293" s="39"/>
      <c r="R293" s="39"/>
    </row>
    <row r="294" spans="2:18" s="2" customFormat="1" ht="11.25">
      <c r="B294" s="54"/>
      <c r="C294" s="52"/>
      <c r="E294" s="1"/>
      <c r="F294" s="1"/>
      <c r="G294" s="28"/>
      <c r="H294" s="28"/>
      <c r="I294" s="38"/>
      <c r="J294" s="38"/>
      <c r="K294" s="38"/>
      <c r="L294" s="25"/>
      <c r="M294" s="25"/>
      <c r="N294" s="39"/>
      <c r="O294" s="39"/>
      <c r="P294" s="39"/>
      <c r="Q294" s="39"/>
      <c r="R294" s="39"/>
    </row>
    <row r="295" spans="2:18" s="2" customFormat="1" ht="11.25">
      <c r="B295" s="54"/>
      <c r="C295" s="52"/>
      <c r="E295" s="1"/>
      <c r="F295" s="1"/>
      <c r="G295" s="28"/>
      <c r="H295" s="28"/>
      <c r="I295" s="38"/>
      <c r="J295" s="38"/>
      <c r="K295" s="38"/>
      <c r="L295" s="25"/>
      <c r="M295" s="25"/>
      <c r="N295" s="39"/>
      <c r="O295" s="39"/>
      <c r="P295" s="39"/>
      <c r="Q295" s="39"/>
      <c r="R295" s="39"/>
    </row>
    <row r="296" spans="2:18" s="2" customFormat="1" ht="11.25">
      <c r="B296" s="54"/>
      <c r="C296" s="52"/>
      <c r="E296" s="1"/>
      <c r="F296" s="1"/>
      <c r="G296" s="28"/>
      <c r="H296" s="28"/>
      <c r="I296" s="38"/>
      <c r="J296" s="38"/>
      <c r="K296" s="38"/>
      <c r="L296" s="25"/>
      <c r="M296" s="25"/>
      <c r="N296" s="39"/>
      <c r="O296" s="39"/>
      <c r="P296" s="39"/>
      <c r="Q296" s="39"/>
      <c r="R296" s="39"/>
    </row>
    <row r="297" spans="2:18" s="2" customFormat="1" ht="11.25">
      <c r="B297" s="54"/>
      <c r="C297" s="52"/>
      <c r="E297" s="1"/>
      <c r="F297" s="1"/>
      <c r="G297" s="28"/>
      <c r="H297" s="28"/>
      <c r="I297" s="38"/>
      <c r="J297" s="38"/>
      <c r="K297" s="38"/>
      <c r="L297" s="25"/>
      <c r="M297" s="25"/>
      <c r="N297" s="39"/>
      <c r="O297" s="39"/>
      <c r="P297" s="39"/>
      <c r="Q297" s="39"/>
      <c r="R297" s="39"/>
    </row>
    <row r="298" spans="2:18" s="2" customFormat="1" ht="11.25">
      <c r="B298" s="54"/>
      <c r="C298" s="52"/>
      <c r="E298" s="1"/>
      <c r="F298" s="1"/>
      <c r="G298" s="28"/>
      <c r="H298" s="28"/>
      <c r="I298" s="38"/>
      <c r="J298" s="38"/>
      <c r="K298" s="38"/>
      <c r="L298" s="25"/>
      <c r="M298" s="25"/>
      <c r="N298" s="39"/>
      <c r="O298" s="39"/>
      <c r="P298" s="39"/>
      <c r="Q298" s="39"/>
      <c r="R298" s="39"/>
    </row>
    <row r="299" spans="2:18" s="2" customFormat="1" ht="11.25">
      <c r="B299" s="54"/>
      <c r="C299" s="52"/>
      <c r="E299" s="1"/>
      <c r="F299" s="1"/>
      <c r="G299" s="28"/>
      <c r="H299" s="28"/>
      <c r="I299" s="38"/>
      <c r="J299" s="38"/>
      <c r="K299" s="38"/>
      <c r="L299" s="25"/>
      <c r="M299" s="25"/>
      <c r="N299" s="39"/>
      <c r="O299" s="39"/>
      <c r="P299" s="39"/>
      <c r="Q299" s="39"/>
      <c r="R299" s="39"/>
    </row>
    <row r="300" spans="2:18" s="2" customFormat="1" ht="11.25">
      <c r="B300" s="54"/>
      <c r="C300" s="52"/>
      <c r="E300" s="1"/>
      <c r="F300" s="1"/>
      <c r="G300" s="28"/>
      <c r="H300" s="28"/>
      <c r="I300" s="38"/>
      <c r="J300" s="38"/>
      <c r="K300" s="38"/>
      <c r="L300" s="25"/>
      <c r="M300" s="25"/>
      <c r="N300" s="39"/>
      <c r="O300" s="39"/>
      <c r="P300" s="39"/>
      <c r="Q300" s="39"/>
      <c r="R300" s="39"/>
    </row>
    <row r="301" spans="2:18" s="2" customFormat="1" ht="11.25">
      <c r="B301" s="54"/>
      <c r="C301" s="52"/>
      <c r="E301" s="1"/>
      <c r="F301" s="1"/>
      <c r="G301" s="28"/>
      <c r="H301" s="28"/>
      <c r="I301" s="38"/>
      <c r="J301" s="38"/>
      <c r="K301" s="38"/>
      <c r="L301" s="25"/>
      <c r="M301" s="25"/>
      <c r="N301" s="39"/>
      <c r="O301" s="39"/>
      <c r="P301" s="39"/>
      <c r="Q301" s="39"/>
      <c r="R301" s="39"/>
    </row>
    <row r="302" spans="2:18" s="2" customFormat="1" ht="11.25">
      <c r="B302" s="54"/>
      <c r="C302" s="52"/>
      <c r="E302" s="1"/>
      <c r="F302" s="1"/>
      <c r="G302" s="28"/>
      <c r="H302" s="28"/>
      <c r="I302" s="38"/>
      <c r="J302" s="38"/>
      <c r="K302" s="38"/>
      <c r="L302" s="25"/>
      <c r="M302" s="25"/>
      <c r="N302" s="39"/>
      <c r="O302" s="39"/>
      <c r="P302" s="39"/>
      <c r="Q302" s="39"/>
      <c r="R302" s="39"/>
    </row>
    <row r="303" spans="2:18" s="2" customFormat="1" ht="11.25">
      <c r="B303" s="54"/>
      <c r="C303" s="52"/>
      <c r="E303" s="1"/>
      <c r="F303" s="1"/>
      <c r="G303" s="28"/>
      <c r="H303" s="28"/>
      <c r="I303" s="38"/>
      <c r="J303" s="38"/>
      <c r="K303" s="38"/>
      <c r="L303" s="25"/>
      <c r="M303" s="25"/>
      <c r="N303" s="39"/>
      <c r="O303" s="39"/>
      <c r="P303" s="39"/>
      <c r="Q303" s="39"/>
      <c r="R303" s="39"/>
    </row>
    <row r="304" spans="2:18" s="2" customFormat="1" ht="11.25">
      <c r="B304" s="54"/>
      <c r="C304" s="52"/>
      <c r="E304" s="1"/>
      <c r="F304" s="1"/>
      <c r="G304" s="28"/>
      <c r="H304" s="28"/>
      <c r="I304" s="38"/>
      <c r="J304" s="38"/>
      <c r="K304" s="38"/>
      <c r="L304" s="25"/>
      <c r="M304" s="25"/>
      <c r="N304" s="39"/>
      <c r="O304" s="39"/>
      <c r="P304" s="39"/>
      <c r="Q304" s="39"/>
      <c r="R304" s="39"/>
    </row>
    <row r="305" spans="2:18" s="2" customFormat="1" ht="11.25">
      <c r="B305" s="54"/>
      <c r="C305" s="52"/>
      <c r="E305" s="1"/>
      <c r="F305" s="1"/>
      <c r="G305" s="28"/>
      <c r="H305" s="28"/>
      <c r="I305" s="38"/>
      <c r="J305" s="38"/>
      <c r="K305" s="38"/>
      <c r="L305" s="25"/>
      <c r="M305" s="25"/>
      <c r="N305" s="39"/>
      <c r="O305" s="39"/>
      <c r="P305" s="39"/>
      <c r="Q305" s="39"/>
      <c r="R305" s="39"/>
    </row>
    <row r="306" spans="2:18" s="2" customFormat="1" ht="11.25">
      <c r="B306" s="54"/>
      <c r="C306" s="52"/>
      <c r="E306" s="1"/>
      <c r="F306" s="1"/>
      <c r="G306" s="28"/>
      <c r="H306" s="28"/>
      <c r="I306" s="38"/>
      <c r="J306" s="38"/>
      <c r="K306" s="38"/>
      <c r="L306" s="25"/>
      <c r="M306" s="25"/>
      <c r="N306" s="39"/>
      <c r="O306" s="39"/>
      <c r="P306" s="39"/>
      <c r="Q306" s="39"/>
      <c r="R306" s="39"/>
    </row>
    <row r="307" spans="2:18" s="2" customFormat="1" ht="11.25">
      <c r="B307" s="54"/>
      <c r="C307" s="52"/>
      <c r="E307" s="1"/>
      <c r="F307" s="1"/>
      <c r="G307" s="28"/>
      <c r="H307" s="28"/>
      <c r="I307" s="38"/>
      <c r="J307" s="38"/>
      <c r="K307" s="38"/>
      <c r="L307" s="25"/>
      <c r="M307" s="25"/>
      <c r="N307" s="39"/>
      <c r="O307" s="39"/>
      <c r="P307" s="39"/>
      <c r="Q307" s="39"/>
      <c r="R307" s="39"/>
    </row>
    <row r="308" spans="2:18" s="2" customFormat="1" ht="11.25">
      <c r="B308" s="54"/>
      <c r="C308" s="52"/>
      <c r="E308" s="1"/>
      <c r="F308" s="1"/>
      <c r="G308" s="28"/>
      <c r="H308" s="28"/>
      <c r="I308" s="38"/>
      <c r="J308" s="38"/>
      <c r="K308" s="38"/>
      <c r="L308" s="25"/>
      <c r="M308" s="25"/>
      <c r="N308" s="39"/>
      <c r="O308" s="39"/>
      <c r="P308" s="39"/>
      <c r="Q308" s="39"/>
      <c r="R308" s="39"/>
    </row>
    <row r="309" spans="2:18" s="2" customFormat="1" ht="11.25">
      <c r="B309" s="54"/>
      <c r="C309" s="52"/>
      <c r="E309" s="1"/>
      <c r="F309" s="1"/>
      <c r="G309" s="28"/>
      <c r="H309" s="28"/>
      <c r="I309" s="38"/>
      <c r="J309" s="38"/>
      <c r="K309" s="38"/>
      <c r="L309" s="25"/>
      <c r="M309" s="25"/>
      <c r="N309" s="39"/>
      <c r="O309" s="39"/>
      <c r="P309" s="39"/>
      <c r="Q309" s="39"/>
      <c r="R309" s="39"/>
    </row>
    <row r="310" spans="2:18" s="2" customFormat="1" ht="11.25">
      <c r="B310" s="54"/>
      <c r="C310" s="52"/>
      <c r="E310" s="1"/>
      <c r="F310" s="1"/>
      <c r="G310" s="28"/>
      <c r="H310" s="28"/>
      <c r="I310" s="38"/>
      <c r="J310" s="38"/>
      <c r="K310" s="38"/>
      <c r="L310" s="25"/>
      <c r="M310" s="25"/>
      <c r="N310" s="39"/>
      <c r="O310" s="39"/>
      <c r="P310" s="39"/>
      <c r="Q310" s="39"/>
      <c r="R310" s="39"/>
    </row>
    <row r="311" spans="2:18" s="2" customFormat="1" ht="11.25">
      <c r="B311" s="54"/>
      <c r="C311" s="52"/>
      <c r="E311" s="1"/>
      <c r="F311" s="1"/>
      <c r="G311" s="28"/>
      <c r="H311" s="28"/>
      <c r="I311" s="38"/>
      <c r="J311" s="38"/>
      <c r="K311" s="38"/>
      <c r="L311" s="25"/>
      <c r="M311" s="25"/>
      <c r="N311" s="39"/>
      <c r="O311" s="39"/>
      <c r="P311" s="39"/>
      <c r="Q311" s="39"/>
      <c r="R311" s="39"/>
    </row>
    <row r="312" spans="2:18" s="2" customFormat="1" ht="11.25">
      <c r="B312" s="54"/>
      <c r="C312" s="52"/>
      <c r="E312" s="1"/>
      <c r="F312" s="1"/>
      <c r="G312" s="28"/>
      <c r="H312" s="28"/>
      <c r="I312" s="38"/>
      <c r="J312" s="38"/>
      <c r="K312" s="38"/>
      <c r="L312" s="25"/>
      <c r="M312" s="25"/>
      <c r="N312" s="39"/>
      <c r="O312" s="39"/>
      <c r="P312" s="39"/>
      <c r="Q312" s="39"/>
      <c r="R312" s="39"/>
    </row>
    <row r="313" spans="2:18" s="2" customFormat="1" ht="11.25">
      <c r="B313" s="54"/>
      <c r="C313" s="52"/>
      <c r="E313" s="1"/>
      <c r="F313" s="1"/>
      <c r="G313" s="28"/>
      <c r="H313" s="28"/>
      <c r="I313" s="38"/>
      <c r="J313" s="38"/>
      <c r="K313" s="38"/>
      <c r="L313" s="25"/>
      <c r="M313" s="25"/>
      <c r="N313" s="39"/>
      <c r="O313" s="39"/>
      <c r="P313" s="39"/>
      <c r="Q313" s="39"/>
      <c r="R313" s="39"/>
    </row>
    <row r="314" spans="2:18" s="2" customFormat="1" ht="11.25">
      <c r="B314" s="54"/>
      <c r="C314" s="52"/>
      <c r="E314" s="1"/>
      <c r="F314" s="1"/>
      <c r="G314" s="28"/>
      <c r="H314" s="28"/>
      <c r="I314" s="38"/>
      <c r="J314" s="38"/>
      <c r="K314" s="38"/>
      <c r="L314" s="25"/>
      <c r="M314" s="25"/>
      <c r="N314" s="39"/>
      <c r="O314" s="39"/>
      <c r="P314" s="39"/>
      <c r="Q314" s="39"/>
      <c r="R314" s="39"/>
    </row>
    <row r="315" spans="2:18" s="2" customFormat="1" ht="11.25">
      <c r="B315" s="54"/>
      <c r="C315" s="52"/>
      <c r="E315" s="1"/>
      <c r="F315" s="1"/>
      <c r="G315" s="28"/>
      <c r="H315" s="28"/>
      <c r="I315" s="38"/>
      <c r="J315" s="38"/>
      <c r="K315" s="38"/>
      <c r="L315" s="25"/>
      <c r="M315" s="25"/>
      <c r="N315" s="39"/>
      <c r="O315" s="39"/>
      <c r="P315" s="39"/>
      <c r="Q315" s="39"/>
      <c r="R315" s="39"/>
    </row>
    <row r="316" spans="2:18" s="2" customFormat="1" ht="11.25">
      <c r="B316" s="54"/>
      <c r="C316" s="52"/>
      <c r="E316" s="1"/>
      <c r="F316" s="1"/>
      <c r="G316" s="28"/>
      <c r="H316" s="28"/>
      <c r="I316" s="38"/>
      <c r="J316" s="38"/>
      <c r="K316" s="38"/>
      <c r="L316" s="25"/>
      <c r="M316" s="25"/>
      <c r="N316" s="39"/>
      <c r="O316" s="39"/>
      <c r="P316" s="39"/>
      <c r="Q316" s="39"/>
      <c r="R316" s="39"/>
    </row>
    <row r="317" spans="2:18" s="2" customFormat="1" ht="11.25">
      <c r="B317" s="54"/>
      <c r="C317" s="52"/>
      <c r="E317" s="1"/>
      <c r="F317" s="1"/>
      <c r="G317" s="28"/>
      <c r="H317" s="28"/>
      <c r="I317" s="38"/>
      <c r="J317" s="38"/>
      <c r="K317" s="38"/>
      <c r="L317" s="25"/>
      <c r="M317" s="25"/>
      <c r="N317" s="39"/>
      <c r="O317" s="39"/>
      <c r="P317" s="39"/>
      <c r="Q317" s="39"/>
      <c r="R317" s="39"/>
    </row>
    <row r="318" spans="2:18" s="2" customFormat="1" ht="11.25">
      <c r="B318" s="54"/>
      <c r="C318" s="52"/>
      <c r="E318" s="1"/>
      <c r="F318" s="1"/>
      <c r="G318" s="28"/>
      <c r="H318" s="28"/>
      <c r="I318" s="38"/>
      <c r="J318" s="38"/>
      <c r="K318" s="38"/>
      <c r="L318" s="25"/>
      <c r="M318" s="25"/>
      <c r="N318" s="39"/>
      <c r="O318" s="39"/>
      <c r="P318" s="39"/>
      <c r="Q318" s="39"/>
      <c r="R318" s="39"/>
    </row>
    <row r="319" spans="2:18" s="2" customFormat="1" ht="11.25">
      <c r="B319" s="54"/>
      <c r="C319" s="52"/>
      <c r="E319" s="1"/>
      <c r="F319" s="1"/>
      <c r="G319" s="28"/>
      <c r="H319" s="28"/>
      <c r="I319" s="38"/>
      <c r="J319" s="38"/>
      <c r="K319" s="38"/>
      <c r="L319" s="25"/>
      <c r="M319" s="25"/>
      <c r="N319" s="39"/>
      <c r="O319" s="39"/>
      <c r="P319" s="39"/>
      <c r="Q319" s="39"/>
      <c r="R319" s="39"/>
    </row>
    <row r="320" spans="2:18" s="2" customFormat="1" ht="11.25">
      <c r="B320" s="54"/>
      <c r="C320" s="52"/>
      <c r="E320" s="1"/>
      <c r="F320" s="1"/>
      <c r="G320" s="28"/>
      <c r="H320" s="28"/>
      <c r="I320" s="38"/>
      <c r="J320" s="38"/>
      <c r="K320" s="38"/>
      <c r="L320" s="25"/>
      <c r="M320" s="25"/>
      <c r="N320" s="39"/>
      <c r="O320" s="39"/>
      <c r="P320" s="39"/>
      <c r="Q320" s="39"/>
      <c r="R320" s="39"/>
    </row>
    <row r="321" spans="2:18" s="2" customFormat="1" ht="11.25">
      <c r="B321" s="54"/>
      <c r="C321" s="52"/>
      <c r="E321" s="1"/>
      <c r="F321" s="1"/>
      <c r="G321" s="28"/>
      <c r="H321" s="28"/>
      <c r="I321" s="38"/>
      <c r="J321" s="38"/>
      <c r="K321" s="38"/>
      <c r="L321" s="25"/>
      <c r="M321" s="25"/>
      <c r="N321" s="39"/>
      <c r="O321" s="39"/>
      <c r="P321" s="39"/>
      <c r="Q321" s="39"/>
      <c r="R321" s="39"/>
    </row>
    <row r="322" spans="2:18" s="2" customFormat="1" ht="11.25">
      <c r="B322" s="54"/>
      <c r="C322" s="52"/>
      <c r="E322" s="1"/>
      <c r="F322" s="1"/>
      <c r="G322" s="28"/>
      <c r="H322" s="28"/>
      <c r="I322" s="38"/>
      <c r="J322" s="38"/>
      <c r="K322" s="38"/>
      <c r="L322" s="25"/>
      <c r="M322" s="25"/>
      <c r="N322" s="39"/>
      <c r="O322" s="39"/>
      <c r="P322" s="39"/>
      <c r="Q322" s="39"/>
      <c r="R322" s="39"/>
    </row>
    <row r="323" spans="2:18" s="2" customFormat="1" ht="11.25">
      <c r="B323" s="54"/>
      <c r="C323" s="52"/>
      <c r="E323" s="1"/>
      <c r="F323" s="1"/>
      <c r="G323" s="28"/>
      <c r="H323" s="28"/>
      <c r="I323" s="38"/>
      <c r="J323" s="38"/>
      <c r="K323" s="38"/>
      <c r="L323" s="25"/>
      <c r="M323" s="25"/>
      <c r="N323" s="39"/>
      <c r="O323" s="39"/>
      <c r="P323" s="39"/>
      <c r="Q323" s="39"/>
      <c r="R323" s="39"/>
    </row>
    <row r="324" spans="2:18" s="2" customFormat="1" ht="11.25">
      <c r="B324" s="54"/>
      <c r="C324" s="52"/>
      <c r="E324" s="1"/>
      <c r="F324" s="1"/>
      <c r="G324" s="28"/>
      <c r="H324" s="28"/>
      <c r="I324" s="38"/>
      <c r="J324" s="38"/>
      <c r="K324" s="38"/>
      <c r="L324" s="25"/>
      <c r="M324" s="25"/>
      <c r="N324" s="39"/>
      <c r="O324" s="39"/>
      <c r="P324" s="39"/>
      <c r="Q324" s="39"/>
      <c r="R324" s="39"/>
    </row>
    <row r="325" spans="2:18" s="2" customFormat="1" ht="11.25">
      <c r="B325" s="54"/>
      <c r="C325" s="52"/>
      <c r="E325" s="1"/>
      <c r="F325" s="1"/>
      <c r="G325" s="28"/>
      <c r="H325" s="28"/>
      <c r="I325" s="38"/>
      <c r="J325" s="38"/>
      <c r="K325" s="38"/>
      <c r="L325" s="25"/>
      <c r="M325" s="25"/>
      <c r="N325" s="39"/>
      <c r="O325" s="39"/>
      <c r="P325" s="39"/>
      <c r="Q325" s="39"/>
      <c r="R325" s="39"/>
    </row>
    <row r="326" spans="2:18" s="2" customFormat="1" ht="11.25">
      <c r="B326" s="54"/>
      <c r="C326" s="52"/>
      <c r="E326" s="1"/>
      <c r="F326" s="1"/>
      <c r="G326" s="28"/>
      <c r="H326" s="28"/>
      <c r="I326" s="38"/>
      <c r="J326" s="38"/>
      <c r="K326" s="38"/>
      <c r="L326" s="25"/>
      <c r="M326" s="25"/>
      <c r="N326" s="39"/>
      <c r="O326" s="39"/>
      <c r="P326" s="39"/>
      <c r="Q326" s="39"/>
      <c r="R326" s="39"/>
    </row>
    <row r="327" spans="2:18" s="2" customFormat="1" ht="11.25">
      <c r="B327" s="54"/>
      <c r="C327" s="52"/>
      <c r="E327" s="1"/>
      <c r="F327" s="1"/>
      <c r="G327" s="28"/>
      <c r="H327" s="28"/>
      <c r="I327" s="38"/>
      <c r="J327" s="38"/>
      <c r="K327" s="38"/>
      <c r="L327" s="25"/>
      <c r="M327" s="25"/>
      <c r="N327" s="39"/>
      <c r="O327" s="39"/>
      <c r="P327" s="39"/>
      <c r="Q327" s="39"/>
      <c r="R327" s="39"/>
    </row>
    <row r="328" spans="2:18" s="2" customFormat="1" ht="11.25">
      <c r="B328" s="54"/>
      <c r="C328" s="52"/>
      <c r="E328" s="1"/>
      <c r="F328" s="1"/>
      <c r="G328" s="28"/>
      <c r="H328" s="28"/>
      <c r="I328" s="38"/>
      <c r="J328" s="38"/>
      <c r="K328" s="38"/>
      <c r="L328" s="25"/>
      <c r="M328" s="25"/>
      <c r="N328" s="39"/>
      <c r="O328" s="39"/>
      <c r="P328" s="39"/>
      <c r="Q328" s="39"/>
      <c r="R328" s="39"/>
    </row>
    <row r="329" spans="2:18" s="2" customFormat="1" ht="11.25">
      <c r="B329" s="54"/>
      <c r="C329" s="52"/>
      <c r="E329" s="1"/>
      <c r="F329" s="1"/>
      <c r="G329" s="28"/>
      <c r="H329" s="28"/>
      <c r="I329" s="38"/>
      <c r="J329" s="38"/>
      <c r="K329" s="38"/>
      <c r="L329" s="25"/>
      <c r="M329" s="25"/>
      <c r="N329" s="39"/>
      <c r="O329" s="39"/>
      <c r="P329" s="39"/>
      <c r="Q329" s="39"/>
      <c r="R329" s="39"/>
    </row>
    <row r="330" spans="2:18" s="2" customFormat="1" ht="11.25">
      <c r="B330" s="54"/>
      <c r="C330" s="52"/>
      <c r="E330" s="1"/>
      <c r="F330" s="1"/>
      <c r="G330" s="28"/>
      <c r="H330" s="28"/>
      <c r="I330" s="38"/>
      <c r="J330" s="38"/>
      <c r="K330" s="38"/>
      <c r="L330" s="25"/>
      <c r="M330" s="25"/>
      <c r="N330" s="39"/>
      <c r="O330" s="39"/>
      <c r="P330" s="39"/>
      <c r="Q330" s="39"/>
      <c r="R330" s="39"/>
    </row>
    <row r="331" spans="2:18" s="2" customFormat="1" ht="11.25">
      <c r="B331" s="54"/>
      <c r="C331" s="52"/>
      <c r="E331" s="1"/>
      <c r="F331" s="1"/>
      <c r="G331" s="28"/>
      <c r="H331" s="28"/>
      <c r="I331" s="38"/>
      <c r="J331" s="38"/>
      <c r="K331" s="38"/>
      <c r="L331" s="25"/>
      <c r="M331" s="25"/>
      <c r="N331" s="39"/>
      <c r="O331" s="39"/>
      <c r="P331" s="39"/>
      <c r="Q331" s="39"/>
      <c r="R331" s="39"/>
    </row>
    <row r="332" spans="2:18" s="2" customFormat="1" ht="11.25">
      <c r="B332" s="54"/>
      <c r="C332" s="52"/>
      <c r="E332" s="1"/>
      <c r="F332" s="1"/>
      <c r="G332" s="28"/>
      <c r="H332" s="28"/>
      <c r="I332" s="38"/>
      <c r="J332" s="38"/>
      <c r="K332" s="38"/>
      <c r="L332" s="25"/>
      <c r="M332" s="25"/>
      <c r="N332" s="39"/>
      <c r="O332" s="39"/>
      <c r="P332" s="39"/>
      <c r="Q332" s="39"/>
      <c r="R332" s="39"/>
    </row>
    <row r="333" spans="2:18" s="2" customFormat="1" ht="11.25">
      <c r="B333" s="54"/>
      <c r="C333" s="52"/>
      <c r="E333" s="1"/>
      <c r="F333" s="1"/>
      <c r="G333" s="28"/>
      <c r="H333" s="28"/>
      <c r="I333" s="38"/>
      <c r="J333" s="38"/>
      <c r="K333" s="38"/>
      <c r="L333" s="25"/>
      <c r="M333" s="25"/>
      <c r="N333" s="39"/>
      <c r="O333" s="39"/>
      <c r="P333" s="39"/>
      <c r="Q333" s="39"/>
      <c r="R333" s="39"/>
    </row>
    <row r="334" spans="2:18" s="2" customFormat="1" ht="11.25">
      <c r="B334" s="54"/>
      <c r="C334" s="52"/>
      <c r="E334" s="1"/>
      <c r="F334" s="1"/>
      <c r="G334" s="28"/>
      <c r="H334" s="28"/>
      <c r="I334" s="38"/>
      <c r="J334" s="38"/>
      <c r="K334" s="38"/>
      <c r="L334" s="25"/>
      <c r="M334" s="25"/>
      <c r="N334" s="39"/>
      <c r="O334" s="39"/>
      <c r="P334" s="39"/>
      <c r="Q334" s="39"/>
      <c r="R334" s="39"/>
    </row>
    <row r="335" spans="2:18" s="2" customFormat="1" ht="11.25">
      <c r="B335" s="54"/>
      <c r="C335" s="52"/>
      <c r="E335" s="1"/>
      <c r="F335" s="1"/>
      <c r="G335" s="28"/>
      <c r="H335" s="28"/>
      <c r="I335" s="38"/>
      <c r="J335" s="38"/>
      <c r="K335" s="38"/>
      <c r="L335" s="25"/>
      <c r="M335" s="25"/>
      <c r="N335" s="39"/>
      <c r="O335" s="39"/>
      <c r="P335" s="39"/>
      <c r="Q335" s="39"/>
      <c r="R335" s="39"/>
    </row>
    <row r="336" spans="2:18" s="2" customFormat="1" ht="11.25">
      <c r="B336" s="54"/>
      <c r="C336" s="52"/>
      <c r="E336" s="1"/>
      <c r="F336" s="1"/>
      <c r="G336" s="28"/>
      <c r="H336" s="28"/>
      <c r="I336" s="38"/>
      <c r="J336" s="38"/>
      <c r="K336" s="38"/>
      <c r="L336" s="25"/>
      <c r="M336" s="25"/>
      <c r="N336" s="39"/>
      <c r="O336" s="39"/>
      <c r="P336" s="39"/>
      <c r="Q336" s="39"/>
      <c r="R336" s="39"/>
    </row>
    <row r="337" spans="2:18" s="2" customFormat="1" ht="11.25">
      <c r="B337" s="54"/>
      <c r="C337" s="52"/>
      <c r="E337" s="1"/>
      <c r="F337" s="1"/>
      <c r="G337" s="28"/>
      <c r="H337" s="28"/>
      <c r="I337" s="38"/>
      <c r="J337" s="38"/>
      <c r="K337" s="38"/>
      <c r="L337" s="25"/>
      <c r="M337" s="25"/>
      <c r="N337" s="39"/>
      <c r="O337" s="39"/>
      <c r="P337" s="39"/>
      <c r="Q337" s="39"/>
      <c r="R337" s="39"/>
    </row>
    <row r="338" spans="2:18" s="2" customFormat="1" ht="11.25">
      <c r="B338" s="54"/>
      <c r="C338" s="52"/>
      <c r="E338" s="1"/>
      <c r="F338" s="1"/>
      <c r="G338" s="28"/>
      <c r="H338" s="28"/>
      <c r="I338" s="38"/>
      <c r="J338" s="38"/>
      <c r="K338" s="38"/>
      <c r="L338" s="25"/>
      <c r="M338" s="25"/>
      <c r="N338" s="39"/>
      <c r="O338" s="39"/>
      <c r="P338" s="39"/>
      <c r="Q338" s="39"/>
      <c r="R338" s="39"/>
    </row>
    <row r="339" spans="2:18" s="2" customFormat="1" ht="11.25">
      <c r="B339" s="54"/>
      <c r="C339" s="52"/>
      <c r="E339" s="1"/>
      <c r="F339" s="1"/>
      <c r="G339" s="28"/>
      <c r="H339" s="28"/>
      <c r="I339" s="38"/>
      <c r="J339" s="38"/>
      <c r="K339" s="38"/>
      <c r="L339" s="25"/>
      <c r="M339" s="25"/>
      <c r="N339" s="39"/>
      <c r="O339" s="39"/>
      <c r="P339" s="39"/>
      <c r="Q339" s="39"/>
      <c r="R339" s="39"/>
    </row>
    <row r="340" spans="2:18" s="2" customFormat="1" ht="11.25">
      <c r="B340" s="54"/>
      <c r="C340" s="52"/>
      <c r="E340" s="1"/>
      <c r="F340" s="1"/>
      <c r="G340" s="28"/>
      <c r="H340" s="28"/>
      <c r="I340" s="38"/>
      <c r="J340" s="38"/>
      <c r="K340" s="38"/>
      <c r="L340" s="25"/>
      <c r="M340" s="25"/>
      <c r="N340" s="39"/>
      <c r="O340" s="39"/>
      <c r="P340" s="39"/>
      <c r="Q340" s="39"/>
      <c r="R340" s="39"/>
    </row>
    <row r="341" spans="2:18" s="2" customFormat="1" ht="11.25">
      <c r="B341" s="54"/>
      <c r="C341" s="52"/>
      <c r="E341" s="1"/>
      <c r="F341" s="1"/>
      <c r="G341" s="28"/>
      <c r="H341" s="28"/>
      <c r="I341" s="38"/>
      <c r="J341" s="38"/>
      <c r="K341" s="38"/>
      <c r="L341" s="25"/>
      <c r="M341" s="25"/>
      <c r="N341" s="39"/>
      <c r="O341" s="39"/>
      <c r="P341" s="39"/>
      <c r="Q341" s="39"/>
      <c r="R341" s="39"/>
    </row>
    <row r="342" spans="2:18" s="2" customFormat="1" ht="11.25">
      <c r="B342" s="54"/>
      <c r="C342" s="52"/>
      <c r="E342" s="1"/>
      <c r="F342" s="1"/>
      <c r="G342" s="28"/>
      <c r="H342" s="28"/>
      <c r="I342" s="38"/>
      <c r="J342" s="38"/>
      <c r="K342" s="38"/>
      <c r="L342" s="25"/>
      <c r="M342" s="25"/>
      <c r="N342" s="39"/>
      <c r="O342" s="39"/>
      <c r="P342" s="39"/>
      <c r="Q342" s="39"/>
      <c r="R342" s="39"/>
    </row>
    <row r="343" spans="2:18" s="2" customFormat="1" ht="11.25">
      <c r="B343" s="54"/>
      <c r="C343" s="52"/>
      <c r="E343" s="1"/>
      <c r="F343" s="1"/>
      <c r="G343" s="28"/>
      <c r="H343" s="28"/>
      <c r="I343" s="38"/>
      <c r="J343" s="38"/>
      <c r="K343" s="38"/>
      <c r="L343" s="25"/>
      <c r="M343" s="25"/>
      <c r="N343" s="39"/>
      <c r="O343" s="39"/>
      <c r="P343" s="39"/>
      <c r="Q343" s="39"/>
      <c r="R343" s="39"/>
    </row>
    <row r="344" spans="2:18" s="2" customFormat="1" ht="11.25">
      <c r="B344" s="54"/>
      <c r="C344" s="52"/>
      <c r="E344" s="1"/>
      <c r="F344" s="1"/>
      <c r="G344" s="28"/>
      <c r="H344" s="28"/>
      <c r="I344" s="38"/>
      <c r="J344" s="38"/>
      <c r="K344" s="38"/>
      <c r="L344" s="25"/>
      <c r="M344" s="25"/>
      <c r="N344" s="39"/>
      <c r="O344" s="39"/>
      <c r="P344" s="39"/>
      <c r="Q344" s="39"/>
      <c r="R344" s="39"/>
    </row>
    <row r="345" spans="2:18" s="2" customFormat="1" ht="11.25">
      <c r="B345" s="54"/>
      <c r="C345" s="52"/>
      <c r="E345" s="1"/>
      <c r="F345" s="1"/>
      <c r="G345" s="28"/>
      <c r="H345" s="28"/>
      <c r="I345" s="38"/>
      <c r="J345" s="38"/>
      <c r="K345" s="38"/>
      <c r="L345" s="25"/>
      <c r="M345" s="25"/>
      <c r="N345" s="39"/>
      <c r="O345" s="39"/>
      <c r="P345" s="39"/>
      <c r="Q345" s="39"/>
      <c r="R345" s="39"/>
    </row>
    <row r="346" spans="2:18" s="2" customFormat="1" ht="11.25">
      <c r="B346" s="54"/>
      <c r="C346" s="52"/>
      <c r="E346" s="1"/>
      <c r="F346" s="1"/>
      <c r="G346" s="28"/>
      <c r="H346" s="28"/>
      <c r="I346" s="38"/>
      <c r="J346" s="38"/>
      <c r="K346" s="38"/>
      <c r="L346" s="25"/>
      <c r="M346" s="25"/>
      <c r="N346" s="39"/>
      <c r="O346" s="39"/>
      <c r="P346" s="39"/>
      <c r="Q346" s="39"/>
      <c r="R346" s="39"/>
    </row>
    <row r="347" spans="2:18" s="2" customFormat="1" ht="11.25">
      <c r="B347" s="54"/>
      <c r="C347" s="52"/>
      <c r="E347" s="1"/>
      <c r="F347" s="1"/>
      <c r="G347" s="28"/>
      <c r="H347" s="28"/>
      <c r="I347" s="38"/>
      <c r="J347" s="38"/>
      <c r="K347" s="38"/>
      <c r="L347" s="25"/>
      <c r="M347" s="25"/>
      <c r="N347" s="39"/>
      <c r="O347" s="39"/>
      <c r="P347" s="39"/>
      <c r="Q347" s="39"/>
      <c r="R347" s="39"/>
    </row>
    <row r="348" spans="2:18" s="2" customFormat="1" ht="11.25">
      <c r="B348" s="54"/>
      <c r="C348" s="52"/>
      <c r="E348" s="1"/>
      <c r="F348" s="1"/>
      <c r="G348" s="28"/>
      <c r="H348" s="28"/>
      <c r="I348" s="38"/>
      <c r="J348" s="38"/>
      <c r="K348" s="38"/>
      <c r="L348" s="25"/>
      <c r="M348" s="25"/>
      <c r="N348" s="39"/>
      <c r="O348" s="39"/>
      <c r="P348" s="39"/>
      <c r="Q348" s="39"/>
      <c r="R348" s="39"/>
    </row>
    <row r="349" spans="2:18" s="2" customFormat="1" ht="11.25">
      <c r="B349" s="54"/>
      <c r="C349" s="52"/>
      <c r="E349" s="1"/>
      <c r="F349" s="1"/>
      <c r="G349" s="28"/>
      <c r="H349" s="28"/>
      <c r="I349" s="38"/>
      <c r="J349" s="38"/>
      <c r="K349" s="38"/>
      <c r="L349" s="25"/>
      <c r="M349" s="25"/>
      <c r="N349" s="39"/>
      <c r="O349" s="39"/>
      <c r="P349" s="39"/>
      <c r="Q349" s="39"/>
      <c r="R349" s="39"/>
    </row>
    <row r="350" spans="2:18" s="2" customFormat="1" ht="11.25">
      <c r="B350" s="54"/>
      <c r="C350" s="52"/>
      <c r="E350" s="1"/>
      <c r="F350" s="1"/>
      <c r="G350" s="28"/>
      <c r="H350" s="28"/>
      <c r="I350" s="38"/>
      <c r="J350" s="38"/>
      <c r="K350" s="38"/>
      <c r="L350" s="25"/>
      <c r="M350" s="25"/>
      <c r="N350" s="39"/>
      <c r="O350" s="39"/>
      <c r="P350" s="39"/>
      <c r="Q350" s="39"/>
      <c r="R350" s="39"/>
    </row>
    <row r="351" spans="2:18" s="2" customFormat="1" ht="11.25">
      <c r="B351" s="54"/>
      <c r="C351" s="52"/>
      <c r="E351" s="1"/>
      <c r="F351" s="1"/>
      <c r="G351" s="28"/>
      <c r="H351" s="28"/>
      <c r="I351" s="38"/>
      <c r="J351" s="38"/>
      <c r="K351" s="38"/>
      <c r="L351" s="25"/>
      <c r="M351" s="25"/>
      <c r="N351" s="39"/>
      <c r="O351" s="39"/>
      <c r="P351" s="39"/>
      <c r="Q351" s="39"/>
      <c r="R351" s="39"/>
    </row>
    <row r="352" spans="2:18" s="2" customFormat="1" ht="11.25">
      <c r="B352" s="54"/>
      <c r="C352" s="52"/>
      <c r="E352" s="1"/>
      <c r="F352" s="1"/>
      <c r="G352" s="28"/>
      <c r="H352" s="28"/>
      <c r="I352" s="38"/>
      <c r="J352" s="38"/>
      <c r="K352" s="38"/>
      <c r="L352" s="25"/>
      <c r="M352" s="25"/>
      <c r="N352" s="39"/>
      <c r="O352" s="39"/>
      <c r="P352" s="39"/>
      <c r="Q352" s="39"/>
      <c r="R352" s="39"/>
    </row>
    <row r="353" spans="2:18" s="2" customFormat="1" ht="11.25">
      <c r="B353" s="54"/>
      <c r="C353" s="52"/>
      <c r="E353" s="1"/>
      <c r="F353" s="1"/>
      <c r="G353" s="28"/>
      <c r="H353" s="28"/>
      <c r="I353" s="38"/>
      <c r="J353" s="38"/>
      <c r="K353" s="38"/>
      <c r="L353" s="25"/>
      <c r="M353" s="25"/>
      <c r="N353" s="39"/>
      <c r="O353" s="39"/>
      <c r="P353" s="39"/>
      <c r="Q353" s="39"/>
      <c r="R353" s="39"/>
    </row>
    <row r="354" spans="2:18" s="2" customFormat="1" ht="11.25">
      <c r="B354" s="54"/>
      <c r="C354" s="52"/>
      <c r="E354" s="1"/>
      <c r="F354" s="1"/>
      <c r="G354" s="28"/>
      <c r="H354" s="28"/>
      <c r="I354" s="38"/>
      <c r="J354" s="38"/>
      <c r="K354" s="38"/>
      <c r="L354" s="25"/>
      <c r="M354" s="25"/>
      <c r="N354" s="39"/>
      <c r="O354" s="39"/>
      <c r="P354" s="39"/>
      <c r="Q354" s="39"/>
      <c r="R354" s="39"/>
    </row>
    <row r="355" spans="2:18" s="2" customFormat="1" ht="11.25">
      <c r="B355" s="54"/>
      <c r="C355" s="52"/>
      <c r="E355" s="1"/>
      <c r="F355" s="1"/>
      <c r="G355" s="28"/>
      <c r="H355" s="28"/>
      <c r="I355" s="38"/>
      <c r="J355" s="38"/>
      <c r="K355" s="38"/>
      <c r="L355" s="25"/>
      <c r="M355" s="25"/>
      <c r="N355" s="39"/>
      <c r="O355" s="39"/>
      <c r="P355" s="39"/>
      <c r="Q355" s="39"/>
      <c r="R355" s="39"/>
    </row>
    <row r="356" spans="2:18" s="2" customFormat="1" ht="11.25">
      <c r="B356" s="54"/>
      <c r="C356" s="52"/>
      <c r="E356" s="1"/>
      <c r="F356" s="1"/>
      <c r="G356" s="28"/>
      <c r="H356" s="28"/>
      <c r="I356" s="38"/>
      <c r="J356" s="38"/>
      <c r="K356" s="38"/>
      <c r="L356" s="25"/>
      <c r="M356" s="25"/>
      <c r="N356" s="39"/>
      <c r="O356" s="39"/>
      <c r="P356" s="39"/>
      <c r="Q356" s="39"/>
      <c r="R356" s="39"/>
    </row>
    <row r="357" spans="2:18" s="2" customFormat="1" ht="11.25">
      <c r="B357" s="54"/>
      <c r="C357" s="52"/>
      <c r="E357" s="1"/>
      <c r="F357" s="1"/>
      <c r="G357" s="28"/>
      <c r="H357" s="28"/>
      <c r="I357" s="38"/>
      <c r="J357" s="38"/>
      <c r="K357" s="38"/>
      <c r="L357" s="25"/>
      <c r="M357" s="25"/>
      <c r="N357" s="39"/>
      <c r="O357" s="39"/>
      <c r="P357" s="39"/>
      <c r="Q357" s="39"/>
      <c r="R357" s="39"/>
    </row>
    <row r="358" spans="2:18" s="2" customFormat="1" ht="11.25">
      <c r="B358" s="54"/>
      <c r="C358" s="52"/>
      <c r="E358" s="1"/>
      <c r="F358" s="1"/>
      <c r="G358" s="28"/>
      <c r="H358" s="28"/>
      <c r="I358" s="38"/>
      <c r="J358" s="38"/>
      <c r="K358" s="38"/>
      <c r="L358" s="25"/>
      <c r="M358" s="25"/>
      <c r="N358" s="39"/>
      <c r="O358" s="39"/>
      <c r="P358" s="39"/>
      <c r="Q358" s="39"/>
      <c r="R358" s="39"/>
    </row>
    <row r="359" spans="2:18" s="2" customFormat="1" ht="11.25">
      <c r="B359" s="54"/>
      <c r="C359" s="52"/>
      <c r="E359" s="1"/>
      <c r="F359" s="1"/>
      <c r="G359" s="28"/>
      <c r="H359" s="28"/>
      <c r="I359" s="38"/>
      <c r="J359" s="38"/>
      <c r="K359" s="38"/>
      <c r="L359" s="25"/>
      <c r="M359" s="25"/>
      <c r="N359" s="39"/>
      <c r="O359" s="39"/>
      <c r="P359" s="39"/>
      <c r="Q359" s="39"/>
      <c r="R359" s="39"/>
    </row>
    <row r="360" spans="2:18" s="2" customFormat="1" ht="11.25">
      <c r="B360" s="54"/>
      <c r="C360" s="52"/>
      <c r="E360" s="1"/>
      <c r="F360" s="1"/>
      <c r="G360" s="28"/>
      <c r="H360" s="28"/>
      <c r="I360" s="38"/>
      <c r="J360" s="38"/>
      <c r="K360" s="38"/>
      <c r="L360" s="25"/>
      <c r="M360" s="25"/>
      <c r="N360" s="39"/>
      <c r="O360" s="39"/>
      <c r="P360" s="39"/>
      <c r="Q360" s="39"/>
      <c r="R360" s="39"/>
    </row>
    <row r="361" spans="2:18" s="2" customFormat="1" ht="11.25">
      <c r="B361" s="54"/>
      <c r="C361" s="52"/>
      <c r="E361" s="1"/>
      <c r="F361" s="1"/>
      <c r="G361" s="28"/>
      <c r="H361" s="28"/>
      <c r="I361" s="38"/>
      <c r="J361" s="38"/>
      <c r="K361" s="38"/>
      <c r="L361" s="25"/>
      <c r="M361" s="25"/>
      <c r="N361" s="39"/>
      <c r="O361" s="39"/>
      <c r="P361" s="39"/>
      <c r="Q361" s="39"/>
      <c r="R361" s="39"/>
    </row>
    <row r="362" spans="2:18" s="2" customFormat="1" ht="11.25">
      <c r="B362" s="54"/>
      <c r="C362" s="52"/>
      <c r="E362" s="1"/>
      <c r="F362" s="1"/>
      <c r="G362" s="28"/>
      <c r="H362" s="28"/>
      <c r="I362" s="38"/>
      <c r="J362" s="38"/>
      <c r="K362" s="38"/>
      <c r="L362" s="25"/>
      <c r="M362" s="25"/>
      <c r="N362" s="39"/>
      <c r="O362" s="39"/>
      <c r="P362" s="39"/>
      <c r="Q362" s="39"/>
      <c r="R362" s="39"/>
    </row>
    <row r="363" spans="2:18" s="2" customFormat="1" ht="11.25">
      <c r="B363" s="54"/>
      <c r="C363" s="52"/>
      <c r="E363" s="1"/>
      <c r="F363" s="1"/>
      <c r="G363" s="28"/>
      <c r="H363" s="28"/>
      <c r="I363" s="38"/>
      <c r="J363" s="38"/>
      <c r="K363" s="38"/>
      <c r="L363" s="25"/>
      <c r="M363" s="25"/>
      <c r="N363" s="39"/>
      <c r="O363" s="39"/>
      <c r="P363" s="39"/>
      <c r="Q363" s="39"/>
      <c r="R363" s="39"/>
    </row>
    <row r="364" spans="2:18" s="2" customFormat="1" ht="11.25">
      <c r="B364" s="54"/>
      <c r="C364" s="52"/>
      <c r="E364" s="1"/>
      <c r="F364" s="1"/>
      <c r="G364" s="28"/>
      <c r="H364" s="28"/>
      <c r="I364" s="38"/>
      <c r="J364" s="38"/>
      <c r="K364" s="38"/>
      <c r="L364" s="25"/>
      <c r="M364" s="25"/>
      <c r="N364" s="39"/>
      <c r="O364" s="39"/>
      <c r="P364" s="39"/>
      <c r="Q364" s="39"/>
      <c r="R364" s="39"/>
    </row>
    <row r="365" spans="2:18" s="2" customFormat="1" ht="11.25">
      <c r="B365" s="54"/>
      <c r="C365" s="52"/>
      <c r="E365" s="1"/>
      <c r="F365" s="1"/>
      <c r="G365" s="28"/>
      <c r="H365" s="28"/>
      <c r="I365" s="38"/>
      <c r="J365" s="38"/>
      <c r="K365" s="38"/>
      <c r="L365" s="25"/>
      <c r="M365" s="25"/>
      <c r="N365" s="39"/>
      <c r="O365" s="39"/>
      <c r="P365" s="39"/>
      <c r="Q365" s="39"/>
      <c r="R365" s="39"/>
    </row>
    <row r="366" spans="2:18" s="2" customFormat="1" ht="11.25">
      <c r="B366" s="54"/>
      <c r="C366" s="52"/>
      <c r="E366" s="1"/>
      <c r="F366" s="1"/>
      <c r="G366" s="28"/>
      <c r="H366" s="28"/>
      <c r="I366" s="38"/>
      <c r="J366" s="38"/>
      <c r="K366" s="38"/>
      <c r="L366" s="25"/>
      <c r="M366" s="25"/>
      <c r="N366" s="39"/>
      <c r="O366" s="39"/>
      <c r="P366" s="39"/>
      <c r="Q366" s="39"/>
      <c r="R366" s="39"/>
    </row>
    <row r="367" spans="2:18" s="2" customFormat="1" ht="11.25">
      <c r="B367" s="54"/>
      <c r="C367" s="52"/>
      <c r="E367" s="1"/>
      <c r="F367" s="1"/>
      <c r="G367" s="28"/>
      <c r="H367" s="28"/>
      <c r="I367" s="38"/>
      <c r="J367" s="38"/>
      <c r="K367" s="38"/>
      <c r="L367" s="25"/>
      <c r="M367" s="25"/>
      <c r="N367" s="39"/>
      <c r="O367" s="39"/>
      <c r="P367" s="39"/>
      <c r="Q367" s="39"/>
      <c r="R367" s="39"/>
    </row>
    <row r="368" spans="2:18" s="2" customFormat="1" ht="11.25">
      <c r="B368" s="54"/>
      <c r="C368" s="52"/>
      <c r="E368" s="1"/>
      <c r="F368" s="1"/>
      <c r="G368" s="28"/>
      <c r="H368" s="28"/>
      <c r="I368" s="38"/>
      <c r="J368" s="38"/>
      <c r="K368" s="38"/>
      <c r="L368" s="25"/>
      <c r="M368" s="25"/>
      <c r="N368" s="39"/>
      <c r="O368" s="39"/>
      <c r="P368" s="39"/>
      <c r="Q368" s="39"/>
      <c r="R368" s="39"/>
    </row>
    <row r="369" spans="2:18" s="2" customFormat="1" ht="11.25">
      <c r="B369" s="54"/>
      <c r="C369" s="52"/>
      <c r="E369" s="1"/>
      <c r="F369" s="1"/>
      <c r="G369" s="28"/>
      <c r="H369" s="28"/>
      <c r="I369" s="38"/>
      <c r="J369" s="38"/>
      <c r="K369" s="38"/>
      <c r="L369" s="25"/>
      <c r="M369" s="25"/>
      <c r="N369" s="39"/>
      <c r="O369" s="39"/>
      <c r="P369" s="39"/>
      <c r="Q369" s="39"/>
      <c r="R369" s="39"/>
    </row>
    <row r="370" spans="2:18" s="2" customFormat="1" ht="11.25">
      <c r="B370" s="54"/>
      <c r="C370" s="52"/>
      <c r="E370" s="1"/>
      <c r="F370" s="1"/>
      <c r="G370" s="28"/>
      <c r="H370" s="28"/>
      <c r="I370" s="38"/>
      <c r="J370" s="38"/>
      <c r="K370" s="38"/>
      <c r="L370" s="25"/>
      <c r="M370" s="25"/>
      <c r="N370" s="39"/>
      <c r="O370" s="39"/>
      <c r="P370" s="39"/>
      <c r="Q370" s="39"/>
      <c r="R370" s="39"/>
    </row>
    <row r="371" spans="2:18" s="2" customFormat="1" ht="11.25">
      <c r="B371" s="54"/>
      <c r="C371" s="52"/>
      <c r="E371" s="1"/>
      <c r="F371" s="1"/>
      <c r="G371" s="28"/>
      <c r="H371" s="28"/>
      <c r="I371" s="38"/>
      <c r="J371" s="38"/>
      <c r="K371" s="38"/>
      <c r="L371" s="25"/>
      <c r="M371" s="25"/>
      <c r="N371" s="39"/>
      <c r="O371" s="39"/>
      <c r="P371" s="39"/>
      <c r="Q371" s="39"/>
      <c r="R371" s="39"/>
    </row>
    <row r="372" spans="2:18" s="2" customFormat="1" ht="11.25">
      <c r="B372" s="54"/>
      <c r="C372" s="52"/>
      <c r="E372" s="1"/>
      <c r="F372" s="1"/>
      <c r="G372" s="28"/>
      <c r="H372" s="28"/>
      <c r="I372" s="38"/>
      <c r="J372" s="38"/>
      <c r="K372" s="38"/>
      <c r="L372" s="25"/>
      <c r="M372" s="25"/>
      <c r="N372" s="39"/>
      <c r="O372" s="39"/>
      <c r="P372" s="39"/>
      <c r="Q372" s="39"/>
      <c r="R372" s="39"/>
    </row>
    <row r="373" spans="2:18" s="2" customFormat="1" ht="11.25">
      <c r="B373" s="54"/>
      <c r="C373" s="52"/>
      <c r="E373" s="1"/>
      <c r="F373" s="1"/>
      <c r="G373" s="28"/>
      <c r="H373" s="28"/>
      <c r="I373" s="38"/>
      <c r="J373" s="38"/>
      <c r="K373" s="38"/>
      <c r="L373" s="25"/>
      <c r="M373" s="25"/>
      <c r="N373" s="39"/>
      <c r="O373" s="39"/>
      <c r="P373" s="39"/>
      <c r="Q373" s="39"/>
      <c r="R373" s="39"/>
    </row>
    <row r="374" spans="2:18" s="2" customFormat="1" ht="11.25">
      <c r="B374" s="54"/>
      <c r="C374" s="52"/>
      <c r="E374" s="1"/>
      <c r="F374" s="1"/>
      <c r="G374" s="28"/>
      <c r="H374" s="28"/>
      <c r="I374" s="38"/>
      <c r="J374" s="38"/>
      <c r="K374" s="38"/>
      <c r="L374" s="25"/>
      <c r="M374" s="25"/>
      <c r="N374" s="39"/>
      <c r="O374" s="39"/>
      <c r="P374" s="39"/>
      <c r="Q374" s="39"/>
      <c r="R374" s="39"/>
    </row>
    <row r="375" spans="2:18" s="2" customFormat="1" ht="11.25">
      <c r="B375" s="54"/>
      <c r="C375" s="52"/>
      <c r="E375" s="1"/>
      <c r="F375" s="1"/>
      <c r="G375" s="28"/>
      <c r="H375" s="28"/>
      <c r="I375" s="38"/>
      <c r="J375" s="38"/>
      <c r="K375" s="38"/>
      <c r="L375" s="25"/>
      <c r="M375" s="25"/>
      <c r="N375" s="39"/>
      <c r="O375" s="39"/>
      <c r="P375" s="39"/>
      <c r="Q375" s="39"/>
      <c r="R375" s="39"/>
    </row>
    <row r="376" spans="2:18" s="2" customFormat="1" ht="11.25">
      <c r="B376" s="54"/>
      <c r="C376" s="52"/>
      <c r="E376" s="1"/>
      <c r="F376" s="1"/>
      <c r="G376" s="28"/>
      <c r="H376" s="28"/>
      <c r="I376" s="38"/>
      <c r="J376" s="38"/>
      <c r="K376" s="38"/>
      <c r="L376" s="25"/>
      <c r="M376" s="25"/>
      <c r="N376" s="39"/>
      <c r="O376" s="39"/>
      <c r="P376" s="39"/>
      <c r="Q376" s="39"/>
      <c r="R376" s="39"/>
    </row>
    <row r="377" spans="2:18" s="2" customFormat="1" ht="11.25">
      <c r="B377" s="54"/>
      <c r="C377" s="52"/>
      <c r="E377" s="1"/>
      <c r="F377" s="1"/>
      <c r="G377" s="28"/>
      <c r="H377" s="28"/>
      <c r="I377" s="38"/>
      <c r="J377" s="38"/>
      <c r="K377" s="38"/>
      <c r="L377" s="25"/>
      <c r="M377" s="25"/>
      <c r="N377" s="39"/>
      <c r="O377" s="39"/>
      <c r="P377" s="39"/>
      <c r="Q377" s="39"/>
      <c r="R377" s="39"/>
    </row>
    <row r="378" spans="2:18" s="2" customFormat="1" ht="11.25">
      <c r="B378" s="54"/>
      <c r="C378" s="52"/>
      <c r="E378" s="1"/>
      <c r="F378" s="1"/>
      <c r="G378" s="28"/>
      <c r="H378" s="28"/>
      <c r="I378" s="38"/>
      <c r="J378" s="38"/>
      <c r="K378" s="38"/>
      <c r="L378" s="25"/>
      <c r="M378" s="25"/>
      <c r="N378" s="39"/>
      <c r="O378" s="39"/>
      <c r="P378" s="39"/>
      <c r="Q378" s="39"/>
      <c r="R378" s="39"/>
    </row>
    <row r="379" spans="2:18" s="2" customFormat="1" ht="11.25">
      <c r="B379" s="54"/>
      <c r="C379" s="52"/>
      <c r="E379" s="1"/>
      <c r="F379" s="1"/>
      <c r="G379" s="28"/>
      <c r="H379" s="28"/>
      <c r="I379" s="38"/>
      <c r="J379" s="38"/>
      <c r="K379" s="38"/>
      <c r="L379" s="25"/>
      <c r="M379" s="25"/>
      <c r="N379" s="39"/>
      <c r="O379" s="39"/>
      <c r="P379" s="39"/>
      <c r="Q379" s="39"/>
      <c r="R379" s="39"/>
    </row>
    <row r="380" spans="2:18" s="2" customFormat="1" ht="11.25">
      <c r="B380" s="54"/>
      <c r="C380" s="52"/>
      <c r="E380" s="1"/>
      <c r="F380" s="1"/>
      <c r="G380" s="28"/>
      <c r="H380" s="28"/>
      <c r="I380" s="38"/>
      <c r="J380" s="38"/>
      <c r="K380" s="38"/>
      <c r="L380" s="25"/>
      <c r="M380" s="25"/>
      <c r="N380" s="39"/>
      <c r="O380" s="39"/>
      <c r="P380" s="39"/>
      <c r="Q380" s="39"/>
      <c r="R380" s="39"/>
    </row>
    <row r="381" spans="2:18" s="2" customFormat="1" ht="11.25">
      <c r="B381" s="54"/>
      <c r="C381" s="52"/>
      <c r="E381" s="1"/>
      <c r="F381" s="1"/>
      <c r="G381" s="28"/>
      <c r="H381" s="28"/>
      <c r="I381" s="38"/>
      <c r="J381" s="38"/>
      <c r="K381" s="38"/>
      <c r="L381" s="25"/>
      <c r="M381" s="25"/>
      <c r="N381" s="39"/>
      <c r="O381" s="39"/>
      <c r="P381" s="39"/>
      <c r="Q381" s="39"/>
      <c r="R381" s="39"/>
    </row>
    <row r="382" spans="2:18" s="2" customFormat="1" ht="11.25">
      <c r="B382" s="54"/>
      <c r="C382" s="52"/>
      <c r="E382" s="1"/>
      <c r="F382" s="1"/>
      <c r="G382" s="28"/>
      <c r="H382" s="28"/>
      <c r="I382" s="38"/>
      <c r="J382" s="38"/>
      <c r="K382" s="38"/>
      <c r="L382" s="25"/>
      <c r="M382" s="25"/>
      <c r="N382" s="39"/>
      <c r="O382" s="39"/>
      <c r="P382" s="39"/>
      <c r="Q382" s="39"/>
      <c r="R382" s="39"/>
    </row>
    <row r="383" spans="2:18" s="2" customFormat="1" ht="11.25">
      <c r="B383" s="54"/>
      <c r="C383" s="52"/>
      <c r="E383" s="1"/>
      <c r="F383" s="1"/>
      <c r="G383" s="28"/>
      <c r="H383" s="28"/>
      <c r="I383" s="38"/>
      <c r="J383" s="38"/>
      <c r="K383" s="38"/>
      <c r="L383" s="25"/>
      <c r="M383" s="25"/>
      <c r="N383" s="39"/>
      <c r="O383" s="39"/>
      <c r="P383" s="39"/>
      <c r="Q383" s="39"/>
      <c r="R383" s="39"/>
    </row>
    <row r="384" spans="2:18" s="2" customFormat="1" ht="11.25">
      <c r="B384" s="54"/>
      <c r="C384" s="52"/>
      <c r="E384" s="1"/>
      <c r="F384" s="1"/>
      <c r="G384" s="28"/>
      <c r="H384" s="28"/>
      <c r="I384" s="38"/>
      <c r="J384" s="38"/>
      <c r="K384" s="38"/>
      <c r="L384" s="25"/>
      <c r="M384" s="25"/>
      <c r="N384" s="39"/>
      <c r="O384" s="39"/>
      <c r="P384" s="39"/>
      <c r="Q384" s="39"/>
      <c r="R384" s="39"/>
    </row>
    <row r="385" spans="2:18" s="2" customFormat="1" ht="11.25">
      <c r="B385" s="54"/>
      <c r="C385" s="52"/>
      <c r="E385" s="1"/>
      <c r="F385" s="1"/>
      <c r="G385" s="28"/>
      <c r="H385" s="28"/>
      <c r="I385" s="38"/>
      <c r="J385" s="38"/>
      <c r="K385" s="38"/>
      <c r="L385" s="25"/>
      <c r="M385" s="25"/>
      <c r="N385" s="39"/>
      <c r="O385" s="39"/>
      <c r="P385" s="39"/>
      <c r="Q385" s="39"/>
      <c r="R385" s="39"/>
    </row>
    <row r="386" spans="2:18" s="2" customFormat="1" ht="11.25">
      <c r="B386" s="54"/>
      <c r="C386" s="52"/>
      <c r="E386" s="1"/>
      <c r="F386" s="1"/>
      <c r="G386" s="28"/>
      <c r="H386" s="28"/>
      <c r="I386" s="38"/>
      <c r="J386" s="38"/>
      <c r="K386" s="38"/>
      <c r="L386" s="25"/>
      <c r="M386" s="25"/>
      <c r="N386" s="39"/>
      <c r="O386" s="39"/>
      <c r="P386" s="39"/>
      <c r="Q386" s="39"/>
      <c r="R386" s="39"/>
    </row>
    <row r="387" spans="2:18" s="2" customFormat="1" ht="11.25">
      <c r="B387" s="54"/>
      <c r="C387" s="52"/>
      <c r="E387" s="1"/>
      <c r="F387" s="1"/>
      <c r="G387" s="28"/>
      <c r="H387" s="28"/>
      <c r="I387" s="38"/>
      <c r="J387" s="38"/>
      <c r="K387" s="38"/>
      <c r="L387" s="25"/>
      <c r="M387" s="25"/>
      <c r="N387" s="39"/>
      <c r="O387" s="39"/>
      <c r="P387" s="39"/>
      <c r="Q387" s="39"/>
      <c r="R387" s="39"/>
    </row>
    <row r="388" spans="2:18" s="2" customFormat="1" ht="11.25">
      <c r="B388" s="54"/>
      <c r="C388" s="52"/>
      <c r="E388" s="1"/>
      <c r="F388" s="1"/>
      <c r="G388" s="28"/>
      <c r="H388" s="28"/>
      <c r="I388" s="38"/>
      <c r="J388" s="38"/>
      <c r="K388" s="38"/>
      <c r="L388" s="25"/>
      <c r="M388" s="25"/>
      <c r="N388" s="39"/>
      <c r="O388" s="39"/>
      <c r="P388" s="39"/>
      <c r="Q388" s="39"/>
      <c r="R388" s="39"/>
    </row>
    <row r="389" spans="2:18" s="2" customFormat="1" ht="11.25">
      <c r="B389" s="54"/>
      <c r="C389" s="52"/>
      <c r="E389" s="1"/>
      <c r="F389" s="1"/>
      <c r="G389" s="28"/>
      <c r="H389" s="28"/>
      <c r="I389" s="38"/>
      <c r="J389" s="38"/>
      <c r="K389" s="38"/>
      <c r="L389" s="25"/>
      <c r="M389" s="25"/>
      <c r="N389" s="39"/>
      <c r="O389" s="39"/>
      <c r="P389" s="39"/>
      <c r="Q389" s="39"/>
      <c r="R389" s="39"/>
    </row>
    <row r="390" spans="2:18" s="2" customFormat="1" ht="11.25">
      <c r="B390" s="54"/>
      <c r="C390" s="52"/>
      <c r="E390" s="1"/>
      <c r="F390" s="1"/>
      <c r="G390" s="28"/>
      <c r="H390" s="28"/>
      <c r="I390" s="38"/>
      <c r="J390" s="38"/>
      <c r="K390" s="38"/>
      <c r="L390" s="25"/>
      <c r="M390" s="25"/>
      <c r="N390" s="39"/>
      <c r="O390" s="39"/>
      <c r="P390" s="39"/>
      <c r="Q390" s="39"/>
      <c r="R390" s="39"/>
    </row>
    <row r="391" spans="2:18" s="2" customFormat="1" ht="11.25">
      <c r="B391" s="54"/>
      <c r="C391" s="52"/>
      <c r="E391" s="1"/>
      <c r="F391" s="1"/>
      <c r="G391" s="28"/>
      <c r="H391" s="28"/>
      <c r="I391" s="38"/>
      <c r="J391" s="38"/>
      <c r="K391" s="38"/>
      <c r="L391" s="25"/>
      <c r="M391" s="25"/>
      <c r="N391" s="39"/>
      <c r="O391" s="39"/>
      <c r="P391" s="39"/>
      <c r="Q391" s="39"/>
      <c r="R391" s="39"/>
    </row>
    <row r="392" spans="2:18" s="2" customFormat="1" ht="11.25">
      <c r="B392" s="54"/>
      <c r="C392" s="52"/>
      <c r="E392" s="1"/>
      <c r="F392" s="1"/>
      <c r="G392" s="28"/>
      <c r="H392" s="28"/>
      <c r="I392" s="38"/>
      <c r="J392" s="38"/>
      <c r="K392" s="38"/>
      <c r="L392" s="25"/>
      <c r="M392" s="25"/>
      <c r="N392" s="39"/>
      <c r="O392" s="39"/>
      <c r="P392" s="39"/>
      <c r="Q392" s="39"/>
      <c r="R392" s="39"/>
    </row>
    <row r="393" spans="2:18" s="2" customFormat="1" ht="11.25">
      <c r="B393" s="54"/>
      <c r="C393" s="52"/>
      <c r="E393" s="1"/>
      <c r="F393" s="1"/>
      <c r="G393" s="28"/>
      <c r="H393" s="28"/>
      <c r="I393" s="38"/>
      <c r="J393" s="38"/>
      <c r="K393" s="38"/>
      <c r="L393" s="25"/>
      <c r="M393" s="25"/>
      <c r="N393" s="39"/>
      <c r="O393" s="39"/>
      <c r="P393" s="39"/>
      <c r="Q393" s="39"/>
      <c r="R393" s="39"/>
    </row>
    <row r="394" spans="2:18" s="2" customFormat="1" ht="11.25">
      <c r="B394" s="54"/>
      <c r="C394" s="52"/>
      <c r="E394" s="1"/>
      <c r="F394" s="1"/>
      <c r="G394" s="28"/>
      <c r="H394" s="28"/>
      <c r="I394" s="38"/>
      <c r="J394" s="38"/>
      <c r="K394" s="38"/>
      <c r="L394" s="25"/>
      <c r="M394" s="25"/>
      <c r="N394" s="39"/>
      <c r="O394" s="39"/>
      <c r="P394" s="39"/>
      <c r="Q394" s="39"/>
      <c r="R394" s="39"/>
    </row>
    <row r="395" spans="2:18" s="2" customFormat="1" ht="11.25">
      <c r="B395" s="54"/>
      <c r="C395" s="52"/>
      <c r="E395" s="1"/>
      <c r="F395" s="1"/>
      <c r="G395" s="28"/>
      <c r="H395" s="28"/>
      <c r="I395" s="38"/>
      <c r="J395" s="38"/>
      <c r="K395" s="38"/>
      <c r="L395" s="25"/>
      <c r="M395" s="25"/>
      <c r="N395" s="39"/>
      <c r="O395" s="39"/>
      <c r="P395" s="39"/>
      <c r="Q395" s="39"/>
      <c r="R395" s="39"/>
    </row>
    <row r="396" spans="2:18" s="2" customFormat="1" ht="11.25">
      <c r="B396" s="54"/>
      <c r="C396" s="52"/>
      <c r="E396" s="1"/>
      <c r="F396" s="1"/>
      <c r="G396" s="28"/>
      <c r="H396" s="28"/>
      <c r="I396" s="38"/>
      <c r="J396" s="38"/>
      <c r="K396" s="38"/>
      <c r="L396" s="25"/>
      <c r="M396" s="25"/>
      <c r="N396" s="39"/>
      <c r="O396" s="39"/>
      <c r="P396" s="39"/>
      <c r="Q396" s="39"/>
      <c r="R396" s="39"/>
    </row>
    <row r="397" spans="2:18" s="2" customFormat="1" ht="11.25">
      <c r="B397" s="54"/>
      <c r="C397" s="52"/>
      <c r="E397" s="1"/>
      <c r="F397" s="1"/>
      <c r="G397" s="28"/>
      <c r="H397" s="28"/>
      <c r="I397" s="38"/>
      <c r="J397" s="38"/>
      <c r="K397" s="38"/>
      <c r="L397" s="25"/>
      <c r="M397" s="25"/>
      <c r="N397" s="39"/>
      <c r="O397" s="39"/>
      <c r="P397" s="39"/>
      <c r="Q397" s="39"/>
      <c r="R397" s="39"/>
    </row>
    <row r="398" spans="2:18" s="2" customFormat="1" ht="11.25">
      <c r="B398" s="54"/>
      <c r="C398" s="52"/>
      <c r="E398" s="1"/>
      <c r="F398" s="1"/>
      <c r="G398" s="28"/>
      <c r="H398" s="28"/>
      <c r="I398" s="38"/>
      <c r="J398" s="38"/>
      <c r="K398" s="38"/>
      <c r="L398" s="25"/>
      <c r="M398" s="25"/>
      <c r="N398" s="39"/>
      <c r="O398" s="39"/>
      <c r="P398" s="39"/>
      <c r="Q398" s="39"/>
      <c r="R398" s="39"/>
    </row>
    <row r="399" spans="2:18" s="2" customFormat="1" ht="11.25">
      <c r="B399" s="54"/>
      <c r="C399" s="52"/>
      <c r="E399" s="1"/>
      <c r="F399" s="1"/>
      <c r="G399" s="28"/>
      <c r="H399" s="28"/>
      <c r="I399" s="38"/>
      <c r="J399" s="38"/>
      <c r="K399" s="38"/>
      <c r="L399" s="25"/>
      <c r="M399" s="25"/>
      <c r="N399" s="39"/>
      <c r="O399" s="39"/>
      <c r="P399" s="39"/>
      <c r="Q399" s="39"/>
      <c r="R399" s="39"/>
    </row>
    <row r="400" spans="2:18" s="2" customFormat="1" ht="11.25">
      <c r="B400" s="54"/>
      <c r="C400" s="52"/>
      <c r="E400" s="1"/>
      <c r="F400" s="1"/>
      <c r="G400" s="28"/>
      <c r="H400" s="28"/>
      <c r="I400" s="38"/>
      <c r="J400" s="38"/>
      <c r="K400" s="38"/>
      <c r="L400" s="25"/>
      <c r="M400" s="25"/>
      <c r="N400" s="39"/>
      <c r="O400" s="39"/>
      <c r="P400" s="39"/>
      <c r="Q400" s="39"/>
      <c r="R400" s="39"/>
    </row>
    <row r="401" spans="2:18" s="2" customFormat="1" ht="11.25">
      <c r="B401" s="54"/>
      <c r="C401" s="52"/>
      <c r="E401" s="1"/>
      <c r="F401" s="1"/>
      <c r="G401" s="28"/>
      <c r="H401" s="28"/>
      <c r="I401" s="38"/>
      <c r="J401" s="38"/>
      <c r="K401" s="38"/>
      <c r="L401" s="25"/>
      <c r="M401" s="25"/>
      <c r="N401" s="39"/>
      <c r="O401" s="39"/>
      <c r="P401" s="39"/>
      <c r="Q401" s="39"/>
      <c r="R401" s="39"/>
    </row>
    <row r="402" spans="2:18" s="2" customFormat="1" ht="11.25">
      <c r="B402" s="54"/>
      <c r="C402" s="52"/>
      <c r="E402" s="1"/>
      <c r="F402" s="1"/>
      <c r="G402" s="28"/>
      <c r="H402" s="28"/>
      <c r="I402" s="38"/>
      <c r="J402" s="38"/>
      <c r="K402" s="38"/>
      <c r="L402" s="25"/>
      <c r="M402" s="25"/>
      <c r="N402" s="39"/>
      <c r="O402" s="39"/>
      <c r="P402" s="39"/>
      <c r="Q402" s="39"/>
      <c r="R402" s="39"/>
    </row>
    <row r="403" spans="2:18" s="2" customFormat="1" ht="11.25">
      <c r="B403" s="54"/>
      <c r="C403" s="52"/>
      <c r="E403" s="1"/>
      <c r="F403" s="1"/>
      <c r="G403" s="28"/>
      <c r="H403" s="28"/>
      <c r="I403" s="38"/>
      <c r="J403" s="38"/>
      <c r="K403" s="38"/>
      <c r="L403" s="25"/>
      <c r="M403" s="25"/>
      <c r="N403" s="39"/>
      <c r="O403" s="39"/>
      <c r="P403" s="39"/>
      <c r="Q403" s="39"/>
      <c r="R403" s="39"/>
    </row>
    <row r="404" spans="2:18" s="2" customFormat="1" ht="11.25">
      <c r="B404" s="54"/>
      <c r="C404" s="52"/>
      <c r="E404" s="1"/>
      <c r="F404" s="1"/>
      <c r="G404" s="28"/>
      <c r="H404" s="28"/>
      <c r="I404" s="38"/>
      <c r="J404" s="38"/>
      <c r="K404" s="38"/>
      <c r="L404" s="25"/>
      <c r="M404" s="25"/>
      <c r="N404" s="39"/>
      <c r="O404" s="39"/>
      <c r="P404" s="39"/>
      <c r="Q404" s="39"/>
      <c r="R404" s="39"/>
    </row>
    <row r="405" spans="2:18" s="2" customFormat="1" ht="11.25">
      <c r="B405" s="54"/>
      <c r="C405" s="52"/>
      <c r="E405" s="1"/>
      <c r="F405" s="1"/>
      <c r="G405" s="28"/>
      <c r="H405" s="28"/>
      <c r="I405" s="38"/>
      <c r="J405" s="38"/>
      <c r="K405" s="38"/>
      <c r="L405" s="25"/>
      <c r="M405" s="25"/>
      <c r="N405" s="39"/>
      <c r="O405" s="39"/>
      <c r="P405" s="39"/>
      <c r="Q405" s="39"/>
      <c r="R405" s="39"/>
    </row>
    <row r="406" spans="2:18" s="2" customFormat="1" ht="11.25">
      <c r="B406" s="54"/>
      <c r="C406" s="52"/>
      <c r="E406" s="1"/>
      <c r="F406" s="1"/>
      <c r="G406" s="28"/>
      <c r="H406" s="28"/>
      <c r="I406" s="38"/>
      <c r="J406" s="38"/>
      <c r="K406" s="38"/>
      <c r="L406" s="25"/>
      <c r="M406" s="25"/>
      <c r="N406" s="39"/>
      <c r="O406" s="39"/>
      <c r="P406" s="39"/>
      <c r="Q406" s="39"/>
      <c r="R406" s="39"/>
    </row>
    <row r="407" spans="2:18" s="2" customFormat="1" ht="11.25">
      <c r="B407" s="54"/>
      <c r="C407" s="52"/>
      <c r="E407" s="1"/>
      <c r="F407" s="1"/>
      <c r="G407" s="28"/>
      <c r="H407" s="28"/>
      <c r="I407" s="38"/>
      <c r="J407" s="38"/>
      <c r="K407" s="38"/>
      <c r="L407" s="25"/>
      <c r="M407" s="25"/>
      <c r="N407" s="39"/>
      <c r="O407" s="39"/>
      <c r="P407" s="39"/>
      <c r="Q407" s="39"/>
      <c r="R407" s="39"/>
    </row>
    <row r="408" spans="2:18" s="2" customFormat="1" ht="11.25">
      <c r="B408" s="54"/>
      <c r="C408" s="52"/>
      <c r="E408" s="1"/>
      <c r="F408" s="1"/>
      <c r="G408" s="28"/>
      <c r="H408" s="28"/>
      <c r="I408" s="38"/>
      <c r="J408" s="38"/>
      <c r="K408" s="38"/>
      <c r="L408" s="25"/>
      <c r="M408" s="25"/>
      <c r="N408" s="39"/>
      <c r="O408" s="39"/>
      <c r="P408" s="39"/>
      <c r="Q408" s="39"/>
      <c r="R408" s="39"/>
    </row>
    <row r="409" spans="2:18" s="2" customFormat="1" ht="11.25">
      <c r="B409" s="54"/>
      <c r="C409" s="52"/>
      <c r="E409" s="1"/>
      <c r="F409" s="1"/>
      <c r="G409" s="28"/>
      <c r="H409" s="28"/>
      <c r="I409" s="38"/>
      <c r="J409" s="38"/>
      <c r="K409" s="38"/>
      <c r="L409" s="25"/>
      <c r="M409" s="25"/>
      <c r="N409" s="39"/>
      <c r="O409" s="39"/>
      <c r="P409" s="39"/>
      <c r="Q409" s="39"/>
      <c r="R409" s="39"/>
    </row>
    <row r="410" spans="2:18" s="2" customFormat="1" ht="11.25">
      <c r="B410" s="54"/>
      <c r="C410" s="52"/>
      <c r="E410" s="1"/>
      <c r="F410" s="1"/>
      <c r="G410" s="28"/>
      <c r="H410" s="28"/>
      <c r="I410" s="38"/>
      <c r="J410" s="38"/>
      <c r="K410" s="38"/>
      <c r="L410" s="25"/>
      <c r="M410" s="25"/>
      <c r="N410" s="39"/>
      <c r="O410" s="39"/>
      <c r="P410" s="39"/>
      <c r="Q410" s="39"/>
      <c r="R410" s="39"/>
    </row>
    <row r="411" spans="2:18" s="2" customFormat="1" ht="11.25">
      <c r="B411" s="54"/>
      <c r="C411" s="52"/>
      <c r="E411" s="1"/>
      <c r="F411" s="1"/>
      <c r="G411" s="28"/>
      <c r="H411" s="28"/>
      <c r="I411" s="38"/>
      <c r="J411" s="38"/>
      <c r="K411" s="38"/>
      <c r="L411" s="25"/>
      <c r="M411" s="25"/>
      <c r="N411" s="39"/>
      <c r="O411" s="39"/>
      <c r="P411" s="39"/>
      <c r="Q411" s="39"/>
      <c r="R411" s="39"/>
    </row>
    <row r="412" spans="2:18" s="2" customFormat="1" ht="11.25">
      <c r="B412" s="54"/>
      <c r="C412" s="52"/>
      <c r="E412" s="1"/>
      <c r="F412" s="1"/>
      <c r="G412" s="28"/>
      <c r="H412" s="28"/>
      <c r="I412" s="38"/>
      <c r="J412" s="38"/>
      <c r="K412" s="38"/>
      <c r="L412" s="25"/>
      <c r="M412" s="25"/>
      <c r="N412" s="39"/>
      <c r="O412" s="39"/>
      <c r="P412" s="39"/>
      <c r="Q412" s="39"/>
      <c r="R412" s="39"/>
    </row>
    <row r="413" spans="2:18" s="2" customFormat="1" ht="11.25">
      <c r="B413" s="54"/>
      <c r="C413" s="52"/>
      <c r="E413" s="1"/>
      <c r="F413" s="1"/>
      <c r="G413" s="28"/>
      <c r="H413" s="28"/>
      <c r="I413" s="38"/>
      <c r="J413" s="38"/>
      <c r="K413" s="38"/>
      <c r="L413" s="25"/>
      <c r="M413" s="25"/>
      <c r="N413" s="39"/>
      <c r="O413" s="39"/>
      <c r="P413" s="39"/>
      <c r="Q413" s="39"/>
      <c r="R413" s="39"/>
    </row>
    <row r="414" spans="2:18" s="2" customFormat="1" ht="11.25">
      <c r="B414" s="54"/>
      <c r="C414" s="52"/>
      <c r="E414" s="1"/>
      <c r="F414" s="1"/>
      <c r="G414" s="28"/>
      <c r="H414" s="28"/>
      <c r="I414" s="38"/>
      <c r="J414" s="38"/>
      <c r="K414" s="38"/>
      <c r="L414" s="25"/>
      <c r="M414" s="25"/>
      <c r="N414" s="39"/>
      <c r="O414" s="39"/>
      <c r="P414" s="39"/>
      <c r="Q414" s="39"/>
      <c r="R414" s="39"/>
    </row>
    <row r="415" spans="2:18" s="2" customFormat="1" ht="11.25">
      <c r="B415" s="54"/>
      <c r="C415" s="52"/>
      <c r="E415" s="1"/>
      <c r="F415" s="1"/>
      <c r="G415" s="28"/>
      <c r="H415" s="28"/>
      <c r="I415" s="38"/>
      <c r="J415" s="38"/>
      <c r="K415" s="38"/>
      <c r="L415" s="25"/>
      <c r="M415" s="25"/>
      <c r="N415" s="39"/>
      <c r="O415" s="39"/>
      <c r="P415" s="39"/>
      <c r="Q415" s="39"/>
      <c r="R415" s="39"/>
    </row>
    <row r="416" spans="2:18" s="2" customFormat="1" ht="11.25">
      <c r="B416" s="54"/>
      <c r="C416" s="52"/>
      <c r="E416" s="1"/>
      <c r="F416" s="1"/>
      <c r="G416" s="28"/>
      <c r="H416" s="28"/>
      <c r="I416" s="38"/>
      <c r="J416" s="38"/>
      <c r="K416" s="38"/>
      <c r="L416" s="25"/>
      <c r="M416" s="25"/>
      <c r="N416" s="39"/>
      <c r="O416" s="39"/>
      <c r="P416" s="39"/>
      <c r="Q416" s="39"/>
      <c r="R416" s="39"/>
    </row>
    <row r="417" spans="2:18" s="2" customFormat="1" ht="11.25">
      <c r="B417" s="54"/>
      <c r="C417" s="52"/>
      <c r="E417" s="1"/>
      <c r="F417" s="1"/>
      <c r="G417" s="28"/>
      <c r="H417" s="28"/>
      <c r="I417" s="38"/>
      <c r="J417" s="38"/>
      <c r="K417" s="38"/>
      <c r="L417" s="25"/>
      <c r="M417" s="25"/>
      <c r="N417" s="39"/>
      <c r="O417" s="39"/>
      <c r="P417" s="39"/>
      <c r="Q417" s="39"/>
      <c r="R417" s="39"/>
    </row>
    <row r="418" spans="2:18" s="2" customFormat="1" ht="11.25">
      <c r="B418" s="54"/>
      <c r="C418" s="52"/>
      <c r="E418" s="1"/>
      <c r="F418" s="1"/>
      <c r="G418" s="28"/>
      <c r="H418" s="28"/>
      <c r="I418" s="38"/>
      <c r="J418" s="38"/>
      <c r="K418" s="38"/>
      <c r="L418" s="25"/>
      <c r="M418" s="25"/>
      <c r="N418" s="39"/>
      <c r="O418" s="39"/>
      <c r="P418" s="39"/>
      <c r="Q418" s="39"/>
      <c r="R418" s="39"/>
    </row>
    <row r="419" spans="2:18" s="2" customFormat="1" ht="11.25">
      <c r="B419" s="54"/>
      <c r="C419" s="52"/>
      <c r="E419" s="1"/>
      <c r="F419" s="1"/>
      <c r="G419" s="28"/>
      <c r="H419" s="28"/>
      <c r="I419" s="38"/>
      <c r="J419" s="38"/>
      <c r="K419" s="38"/>
      <c r="L419" s="25"/>
      <c r="M419" s="25"/>
      <c r="N419" s="39"/>
      <c r="O419" s="39"/>
      <c r="P419" s="39"/>
      <c r="Q419" s="39"/>
      <c r="R419" s="39"/>
    </row>
    <row r="420" spans="2:18" s="2" customFormat="1" ht="11.25">
      <c r="B420" s="54"/>
      <c r="C420" s="52"/>
      <c r="E420" s="1"/>
      <c r="F420" s="1"/>
      <c r="G420" s="28"/>
      <c r="H420" s="28"/>
      <c r="I420" s="38"/>
      <c r="J420" s="38"/>
      <c r="K420" s="38"/>
      <c r="L420" s="25"/>
      <c r="M420" s="25"/>
      <c r="N420" s="39"/>
      <c r="O420" s="39"/>
      <c r="P420" s="39"/>
      <c r="Q420" s="39"/>
      <c r="R420" s="39"/>
    </row>
    <row r="421" spans="2:18" s="2" customFormat="1" ht="11.25">
      <c r="B421" s="54"/>
      <c r="C421" s="52"/>
      <c r="E421" s="1"/>
      <c r="F421" s="1"/>
      <c r="G421" s="28"/>
      <c r="H421" s="28"/>
      <c r="I421" s="38"/>
      <c r="J421" s="38"/>
      <c r="K421" s="38"/>
      <c r="L421" s="25"/>
      <c r="M421" s="25"/>
      <c r="N421" s="39"/>
      <c r="O421" s="39"/>
      <c r="P421" s="39"/>
      <c r="Q421" s="39"/>
      <c r="R421" s="39"/>
    </row>
    <row r="422" spans="2:18" s="2" customFormat="1" ht="11.25">
      <c r="B422" s="54"/>
      <c r="C422" s="52"/>
      <c r="E422" s="1"/>
      <c r="F422" s="1"/>
      <c r="G422" s="28"/>
      <c r="H422" s="28"/>
      <c r="I422" s="38"/>
      <c r="J422" s="38"/>
      <c r="K422" s="38"/>
      <c r="L422" s="25"/>
      <c r="M422" s="25"/>
      <c r="N422" s="39"/>
      <c r="O422" s="39"/>
      <c r="P422" s="39"/>
      <c r="Q422" s="39"/>
      <c r="R422" s="39"/>
    </row>
    <row r="423" spans="2:18" s="2" customFormat="1" ht="11.25">
      <c r="B423" s="54"/>
      <c r="C423" s="52"/>
      <c r="E423" s="1"/>
      <c r="F423" s="1"/>
      <c r="G423" s="28"/>
      <c r="H423" s="28"/>
      <c r="I423" s="38"/>
      <c r="J423" s="38"/>
      <c r="K423" s="38"/>
      <c r="L423" s="25"/>
      <c r="M423" s="25"/>
      <c r="N423" s="39"/>
      <c r="O423" s="39"/>
      <c r="P423" s="39"/>
      <c r="Q423" s="39"/>
      <c r="R423" s="39"/>
    </row>
    <row r="424" spans="2:18" s="2" customFormat="1" ht="11.25">
      <c r="B424" s="54"/>
      <c r="C424" s="52"/>
      <c r="E424" s="1"/>
      <c r="F424" s="1"/>
      <c r="G424" s="28"/>
      <c r="H424" s="28"/>
      <c r="I424" s="38"/>
      <c r="J424" s="38"/>
      <c r="K424" s="38"/>
      <c r="L424" s="25"/>
      <c r="M424" s="25"/>
      <c r="N424" s="39"/>
      <c r="O424" s="39"/>
      <c r="P424" s="39"/>
      <c r="Q424" s="39"/>
      <c r="R424" s="39"/>
    </row>
    <row r="425" spans="2:18" s="2" customFormat="1" ht="11.25">
      <c r="B425" s="54"/>
      <c r="C425" s="52"/>
      <c r="E425" s="1"/>
      <c r="F425" s="1"/>
      <c r="G425" s="28"/>
      <c r="H425" s="28"/>
      <c r="I425" s="38"/>
      <c r="J425" s="38"/>
      <c r="K425" s="38"/>
      <c r="L425" s="25"/>
      <c r="M425" s="25"/>
      <c r="N425" s="39"/>
      <c r="O425" s="39"/>
      <c r="P425" s="39"/>
      <c r="Q425" s="39"/>
      <c r="R425" s="39"/>
    </row>
    <row r="426" spans="2:18" s="2" customFormat="1" ht="11.25">
      <c r="B426" s="54"/>
      <c r="C426" s="52"/>
      <c r="E426" s="1"/>
      <c r="F426" s="1"/>
      <c r="G426" s="28"/>
      <c r="H426" s="28"/>
      <c r="I426" s="38"/>
      <c r="J426" s="38"/>
      <c r="K426" s="38"/>
      <c r="L426" s="25"/>
      <c r="M426" s="25"/>
      <c r="N426" s="39"/>
      <c r="O426" s="39"/>
      <c r="P426" s="39"/>
      <c r="Q426" s="39"/>
      <c r="R426" s="39"/>
    </row>
    <row r="427" spans="2:18" s="2" customFormat="1" ht="11.25">
      <c r="B427" s="54"/>
      <c r="C427" s="52"/>
      <c r="E427" s="1"/>
      <c r="F427" s="1"/>
      <c r="G427" s="28"/>
      <c r="H427" s="28"/>
      <c r="I427" s="38"/>
      <c r="J427" s="38"/>
      <c r="K427" s="38"/>
      <c r="L427" s="25"/>
      <c r="M427" s="25"/>
      <c r="N427" s="39"/>
      <c r="O427" s="39"/>
      <c r="P427" s="39"/>
      <c r="Q427" s="39"/>
      <c r="R427" s="39"/>
    </row>
    <row r="428" spans="2:18" s="2" customFormat="1" ht="11.25">
      <c r="B428" s="54"/>
      <c r="C428" s="52"/>
      <c r="E428" s="1"/>
      <c r="F428" s="1"/>
      <c r="G428" s="28"/>
      <c r="H428" s="28"/>
      <c r="I428" s="38"/>
      <c r="J428" s="38"/>
      <c r="K428" s="38"/>
      <c r="L428" s="25"/>
      <c r="M428" s="25"/>
      <c r="N428" s="39"/>
      <c r="O428" s="39"/>
      <c r="P428" s="39"/>
      <c r="Q428" s="39"/>
      <c r="R428" s="39"/>
    </row>
    <row r="429" spans="2:18" s="2" customFormat="1" ht="11.25">
      <c r="B429" s="54"/>
      <c r="C429" s="52"/>
      <c r="E429" s="1"/>
      <c r="F429" s="1"/>
      <c r="G429" s="28"/>
      <c r="H429" s="28"/>
      <c r="I429" s="38"/>
      <c r="J429" s="38"/>
      <c r="K429" s="38"/>
      <c r="L429" s="25"/>
      <c r="M429" s="25"/>
      <c r="N429" s="39"/>
      <c r="O429" s="39"/>
      <c r="P429" s="39"/>
      <c r="Q429" s="39"/>
      <c r="R429" s="39"/>
    </row>
    <row r="430" spans="2:18" s="2" customFormat="1" ht="11.25">
      <c r="B430" s="54"/>
      <c r="C430" s="52"/>
      <c r="E430" s="1"/>
      <c r="F430" s="1"/>
      <c r="G430" s="28"/>
      <c r="H430" s="28"/>
      <c r="I430" s="38"/>
      <c r="J430" s="38"/>
      <c r="K430" s="38"/>
      <c r="L430" s="25"/>
      <c r="M430" s="25"/>
      <c r="N430" s="39"/>
      <c r="O430" s="39"/>
      <c r="P430" s="39"/>
      <c r="Q430" s="39"/>
      <c r="R430" s="39"/>
    </row>
    <row r="431" spans="2:18" s="2" customFormat="1" ht="11.25">
      <c r="B431" s="54"/>
      <c r="C431" s="52"/>
      <c r="E431" s="1"/>
      <c r="F431" s="1"/>
      <c r="G431" s="28"/>
      <c r="H431" s="28"/>
      <c r="I431" s="38"/>
      <c r="J431" s="38"/>
      <c r="K431" s="38"/>
      <c r="L431" s="25"/>
      <c r="M431" s="25"/>
      <c r="N431" s="39"/>
      <c r="O431" s="39"/>
      <c r="P431" s="39"/>
      <c r="Q431" s="39"/>
      <c r="R431" s="39"/>
    </row>
    <row r="432" spans="2:18" s="2" customFormat="1" ht="11.25">
      <c r="B432" s="54"/>
      <c r="C432" s="52"/>
      <c r="E432" s="1"/>
      <c r="F432" s="1"/>
      <c r="G432" s="28"/>
      <c r="H432" s="28"/>
      <c r="I432" s="38"/>
      <c r="J432" s="38"/>
      <c r="K432" s="38"/>
      <c r="L432" s="25"/>
      <c r="M432" s="25"/>
      <c r="N432" s="39"/>
      <c r="O432" s="39"/>
      <c r="P432" s="39"/>
      <c r="Q432" s="39"/>
      <c r="R432" s="39"/>
    </row>
    <row r="433" spans="2:18" s="2" customFormat="1" ht="11.25">
      <c r="B433" s="54"/>
      <c r="C433" s="52"/>
      <c r="E433" s="1"/>
      <c r="F433" s="1"/>
      <c r="G433" s="28"/>
      <c r="H433" s="28"/>
      <c r="I433" s="38"/>
      <c r="J433" s="38"/>
      <c r="K433" s="38"/>
      <c r="L433" s="25"/>
      <c r="M433" s="25"/>
      <c r="N433" s="39"/>
      <c r="O433" s="39"/>
      <c r="P433" s="39"/>
      <c r="Q433" s="39"/>
      <c r="R433" s="39"/>
    </row>
    <row r="434" spans="2:18" s="2" customFormat="1" ht="11.25">
      <c r="B434" s="54"/>
      <c r="C434" s="52"/>
      <c r="E434" s="1"/>
      <c r="F434" s="1"/>
      <c r="G434" s="28"/>
      <c r="H434" s="28"/>
      <c r="I434" s="38"/>
      <c r="J434" s="38"/>
      <c r="K434" s="38"/>
      <c r="L434" s="25"/>
      <c r="M434" s="25"/>
      <c r="N434" s="39"/>
      <c r="O434" s="39"/>
      <c r="P434" s="39"/>
      <c r="Q434" s="39"/>
      <c r="R434" s="39"/>
    </row>
    <row r="435" spans="2:18" s="2" customFormat="1" ht="11.25">
      <c r="B435" s="54"/>
      <c r="C435" s="52"/>
      <c r="E435" s="1"/>
      <c r="F435" s="1"/>
      <c r="G435" s="28"/>
      <c r="H435" s="28"/>
      <c r="I435" s="38"/>
      <c r="J435" s="38"/>
      <c r="K435" s="38"/>
      <c r="L435" s="25"/>
      <c r="M435" s="25"/>
      <c r="N435" s="39"/>
      <c r="O435" s="39"/>
      <c r="P435" s="39"/>
      <c r="Q435" s="39"/>
      <c r="R435" s="39"/>
    </row>
    <row r="436" spans="2:18" ht="12.75">
      <c r="B436" s="54"/>
      <c r="C436" s="52"/>
      <c r="N436" s="24"/>
      <c r="O436" s="24"/>
      <c r="P436" s="24"/>
      <c r="Q436" s="24"/>
      <c r="R436" s="24"/>
    </row>
    <row r="437" spans="2:18" ht="12.75">
      <c r="B437" s="54"/>
      <c r="C437" s="52"/>
      <c r="N437" s="24"/>
      <c r="O437" s="24"/>
      <c r="P437" s="24"/>
      <c r="Q437" s="24"/>
      <c r="R437" s="24"/>
    </row>
    <row r="438" spans="2:18" ht="12.75">
      <c r="B438" s="54"/>
      <c r="C438" s="52"/>
      <c r="N438" s="24"/>
      <c r="O438" s="24"/>
      <c r="P438" s="24"/>
      <c r="Q438" s="24"/>
      <c r="R438" s="24"/>
    </row>
    <row r="439" spans="2:3" ht="12.75">
      <c r="B439" s="54"/>
      <c r="C439" s="52"/>
    </row>
    <row r="440" spans="2:3" ht="12.75">
      <c r="B440" s="54"/>
      <c r="C440" s="52"/>
    </row>
    <row r="441" spans="2:3" ht="12.75">
      <c r="B441" s="54"/>
      <c r="C441" s="52"/>
    </row>
    <row r="442" spans="2:3" ht="12.75">
      <c r="B442" s="54"/>
      <c r="C442" s="52"/>
    </row>
    <row r="443" spans="2:3" ht="12.75">
      <c r="B443" s="54"/>
      <c r="C443" s="52"/>
    </row>
    <row r="444" spans="2:3" ht="12.75">
      <c r="B444" s="54"/>
      <c r="C444" s="52"/>
    </row>
    <row r="445" spans="2:3" ht="12.75">
      <c r="B445" s="54"/>
      <c r="C445" s="52"/>
    </row>
    <row r="446" spans="2:3" ht="12.75">
      <c r="B446" s="54"/>
      <c r="C446" s="52"/>
    </row>
    <row r="447" spans="2:3" ht="12.75">
      <c r="B447" s="54"/>
      <c r="C447" s="52"/>
    </row>
    <row r="448" spans="2:3" ht="12.75">
      <c r="B448" s="54"/>
      <c r="C448" s="52"/>
    </row>
    <row r="449" spans="2:3" ht="12.75">
      <c r="B449" s="54"/>
      <c r="C449" s="52"/>
    </row>
    <row r="450" spans="2:3" ht="12.75">
      <c r="B450" s="54"/>
      <c r="C450" s="52"/>
    </row>
    <row r="451" spans="2:3" ht="12.75">
      <c r="B451" s="54"/>
      <c r="C451" s="52"/>
    </row>
    <row r="452" spans="2:3" ht="12.75">
      <c r="B452" s="54"/>
      <c r="C452" s="52"/>
    </row>
    <row r="453" spans="2:3" ht="12.75">
      <c r="B453" s="54"/>
      <c r="C453" s="52"/>
    </row>
    <row r="454" spans="2:3" ht="12.75">
      <c r="B454" s="54"/>
      <c r="C454" s="52"/>
    </row>
    <row r="455" spans="2:3" ht="12.75">
      <c r="B455" s="54"/>
      <c r="C455" s="52"/>
    </row>
    <row r="456" spans="2:3" ht="12.75">
      <c r="B456" s="54"/>
      <c r="C456" s="52"/>
    </row>
    <row r="457" spans="2:3" ht="12.75">
      <c r="B457" s="54"/>
      <c r="C457" s="52"/>
    </row>
    <row r="458" spans="2:3" ht="12.75">
      <c r="B458" s="54"/>
      <c r="C458" s="52"/>
    </row>
    <row r="459" spans="2:3" ht="12.75">
      <c r="B459" s="54"/>
      <c r="C459" s="52"/>
    </row>
    <row r="460" spans="2:3" ht="12.75">
      <c r="B460" s="54"/>
      <c r="C460" s="52"/>
    </row>
    <row r="461" spans="2:3" ht="12.75">
      <c r="B461" s="54"/>
      <c r="C461" s="52"/>
    </row>
    <row r="462" spans="2:3" ht="12.75">
      <c r="B462" s="54"/>
      <c r="C462" s="52"/>
    </row>
    <row r="463" spans="2:3" ht="12.75">
      <c r="B463" s="54"/>
      <c r="C463" s="52"/>
    </row>
    <row r="464" spans="2:3" ht="12.75">
      <c r="B464" s="54"/>
      <c r="C464" s="52"/>
    </row>
    <row r="465" spans="2:3" ht="12.75">
      <c r="B465" s="54"/>
      <c r="C465" s="52"/>
    </row>
    <row r="466" spans="2:3" ht="12.75">
      <c r="B466" s="54"/>
      <c r="C466" s="52"/>
    </row>
    <row r="467" spans="2:3" ht="12.75">
      <c r="B467" s="54"/>
      <c r="C467" s="52"/>
    </row>
    <row r="468" spans="2:3" ht="12.75">
      <c r="B468" s="54"/>
      <c r="C468" s="52"/>
    </row>
    <row r="469" spans="2:3" ht="12.75">
      <c r="B469" s="54"/>
      <c r="C469" s="52"/>
    </row>
    <row r="470" spans="2:3" ht="12.75">
      <c r="B470" s="54"/>
      <c r="C470" s="52"/>
    </row>
    <row r="471" spans="2:3" ht="12.75">
      <c r="B471" s="54"/>
      <c r="C471" s="52"/>
    </row>
    <row r="472" spans="2:3" ht="12.75">
      <c r="B472" s="54"/>
      <c r="C472" s="52"/>
    </row>
    <row r="473" spans="2:3" ht="12.75">
      <c r="B473" s="54"/>
      <c r="C473" s="52"/>
    </row>
    <row r="474" spans="2:3" ht="12.75">
      <c r="B474" s="54"/>
      <c r="C474" s="52"/>
    </row>
    <row r="475" spans="2:3" ht="12.75">
      <c r="B475" s="54"/>
      <c r="C475" s="52"/>
    </row>
    <row r="476" spans="2:3" ht="12.75">
      <c r="B476" s="54"/>
      <c r="C476" s="52"/>
    </row>
    <row r="477" spans="2:3" ht="12.75">
      <c r="B477" s="54"/>
      <c r="C477" s="52"/>
    </row>
    <row r="478" spans="2:3" ht="12.75">
      <c r="B478" s="54"/>
      <c r="C478" s="52"/>
    </row>
    <row r="479" spans="2:3" ht="12.75">
      <c r="B479" s="54"/>
      <c r="C479" s="52"/>
    </row>
    <row r="480" spans="2:3" ht="12.75">
      <c r="B480" s="54"/>
      <c r="C480" s="52"/>
    </row>
    <row r="481" spans="2:3" ht="12.75">
      <c r="B481" s="54"/>
      <c r="C481" s="52"/>
    </row>
    <row r="482" spans="2:3" ht="12.75">
      <c r="B482" s="54"/>
      <c r="C482" s="52"/>
    </row>
    <row r="483" spans="2:3" ht="12.75">
      <c r="B483" s="54"/>
      <c r="C483" s="52"/>
    </row>
    <row r="484" spans="2:3" ht="12.75">
      <c r="B484" s="54"/>
      <c r="C484" s="52"/>
    </row>
    <row r="485" spans="2:3" ht="12.75">
      <c r="B485" s="54"/>
      <c r="C485" s="52"/>
    </row>
    <row r="486" spans="2:3" ht="12.75">
      <c r="B486" s="54"/>
      <c r="C486" s="52"/>
    </row>
    <row r="487" spans="2:3" ht="12.75">
      <c r="B487" s="54"/>
      <c r="C487" s="52"/>
    </row>
    <row r="488" spans="2:3" ht="12.75">
      <c r="B488" s="54"/>
      <c r="C488" s="52"/>
    </row>
    <row r="489" spans="2:3" ht="12.75">
      <c r="B489" s="54"/>
      <c r="C489" s="52"/>
    </row>
    <row r="490" spans="2:3" ht="12.75">
      <c r="B490" s="54"/>
      <c r="C490" s="52"/>
    </row>
    <row r="491" spans="2:3" ht="12.75">
      <c r="B491" s="54"/>
      <c r="C491" s="52"/>
    </row>
    <row r="492" spans="2:3" ht="12.75">
      <c r="B492" s="54"/>
      <c r="C492" s="52"/>
    </row>
    <row r="493" spans="2:3" ht="12.75">
      <c r="B493" s="54"/>
      <c r="C493" s="52"/>
    </row>
    <row r="494" spans="2:3" ht="12.75">
      <c r="B494" s="54"/>
      <c r="C494" s="52"/>
    </row>
    <row r="495" spans="2:3" ht="12.75">
      <c r="B495" s="54"/>
      <c r="C495" s="52"/>
    </row>
    <row r="496" spans="2:3" ht="12.75">
      <c r="B496" s="54"/>
      <c r="C496" s="52"/>
    </row>
    <row r="497" spans="2:3" ht="12.75">
      <c r="B497" s="54"/>
      <c r="C497" s="52"/>
    </row>
    <row r="498" spans="2:3" ht="12.75">
      <c r="B498" s="54"/>
      <c r="C498" s="52"/>
    </row>
    <row r="499" spans="2:3" ht="12.75">
      <c r="B499" s="54"/>
      <c r="C499" s="52"/>
    </row>
    <row r="500" spans="2:3" ht="12.75">
      <c r="B500" s="54"/>
      <c r="C500" s="52"/>
    </row>
    <row r="501" spans="2:3" ht="12.75">
      <c r="B501" s="54"/>
      <c r="C501" s="52"/>
    </row>
    <row r="502" spans="2:3" ht="12.75">
      <c r="B502" s="54"/>
      <c r="C502" s="52"/>
    </row>
    <row r="503" spans="2:3" ht="12.75">
      <c r="B503" s="54"/>
      <c r="C503" s="52"/>
    </row>
    <row r="504" spans="2:3" ht="12.75">
      <c r="B504" s="54"/>
      <c r="C504" s="52"/>
    </row>
    <row r="505" spans="2:3" ht="12.75">
      <c r="B505" s="54"/>
      <c r="C505" s="52"/>
    </row>
    <row r="506" spans="2:3" ht="12.75">
      <c r="B506" s="54"/>
      <c r="C506" s="52"/>
    </row>
    <row r="507" spans="2:3" ht="12.75">
      <c r="B507" s="54"/>
      <c r="C507" s="52"/>
    </row>
    <row r="508" spans="2:3" ht="12.75">
      <c r="B508" s="54"/>
      <c r="C508" s="52"/>
    </row>
    <row r="509" spans="2:3" ht="12.75">
      <c r="B509" s="54"/>
      <c r="C509" s="52"/>
    </row>
    <row r="510" spans="2:3" ht="12.75">
      <c r="B510" s="54"/>
      <c r="C510" s="52"/>
    </row>
    <row r="511" spans="2:3" ht="12.75">
      <c r="B511" s="54"/>
      <c r="C511" s="52"/>
    </row>
    <row r="512" spans="2:3" ht="12.75">
      <c r="B512" s="54"/>
      <c r="C512" s="52"/>
    </row>
    <row r="513" spans="2:3" ht="12.75">
      <c r="B513" s="54"/>
      <c r="C513" s="52"/>
    </row>
    <row r="514" spans="2:3" ht="12.75">
      <c r="B514" s="54"/>
      <c r="C514" s="52"/>
    </row>
    <row r="515" spans="2:3" ht="12.75">
      <c r="B515" s="54"/>
      <c r="C515" s="52"/>
    </row>
    <row r="516" spans="2:3" ht="12.75">
      <c r="B516" s="54"/>
      <c r="C516" s="52"/>
    </row>
    <row r="517" spans="2:3" ht="12.75">
      <c r="B517" s="54"/>
      <c r="C517" s="52"/>
    </row>
    <row r="518" spans="2:3" ht="12.75">
      <c r="B518" s="54"/>
      <c r="C518" s="52"/>
    </row>
    <row r="519" spans="2:3" ht="12.75">
      <c r="B519" s="54"/>
      <c r="C519" s="52"/>
    </row>
    <row r="520" spans="2:3" ht="12.75">
      <c r="B520" s="54"/>
      <c r="C520" s="52"/>
    </row>
    <row r="521" spans="2:3" ht="12.75">
      <c r="B521" s="54"/>
      <c r="C521" s="52"/>
    </row>
    <row r="522" spans="2:3" ht="12.75">
      <c r="B522" s="54"/>
      <c r="C522" s="52"/>
    </row>
    <row r="523" spans="2:3" ht="12.75">
      <c r="B523" s="54"/>
      <c r="C523" s="52"/>
    </row>
    <row r="524" spans="2:3" ht="12.75">
      <c r="B524" s="54"/>
      <c r="C524" s="52"/>
    </row>
    <row r="525" spans="2:3" ht="12.75">
      <c r="B525" s="54"/>
      <c r="C525" s="52"/>
    </row>
    <row r="526" spans="2:3" ht="12.75">
      <c r="B526" s="54"/>
      <c r="C526" s="52"/>
    </row>
    <row r="527" spans="2:3" ht="12.75">
      <c r="B527" s="54"/>
      <c r="C527" s="52"/>
    </row>
    <row r="528" spans="2:3" ht="12.75">
      <c r="B528" s="54"/>
      <c r="C528" s="52"/>
    </row>
    <row r="529" spans="2:3" ht="12.75">
      <c r="B529" s="54"/>
      <c r="C529" s="52"/>
    </row>
    <row r="530" spans="2:3" ht="12.75">
      <c r="B530" s="54"/>
      <c r="C530" s="52"/>
    </row>
    <row r="531" spans="2:3" ht="12.75">
      <c r="B531" s="54"/>
      <c r="C531" s="52"/>
    </row>
    <row r="532" spans="2:3" ht="12.75">
      <c r="B532" s="54"/>
      <c r="C532" s="52"/>
    </row>
    <row r="533" spans="2:3" ht="12.75">
      <c r="B533" s="54"/>
      <c r="C533" s="52"/>
    </row>
    <row r="534" spans="2:3" ht="12.75">
      <c r="B534" s="54"/>
      <c r="C534" s="52"/>
    </row>
    <row r="535" spans="2:3" ht="12.75">
      <c r="B535" s="54"/>
      <c r="C535" s="52"/>
    </row>
    <row r="536" spans="2:3" ht="12.75">
      <c r="B536" s="54"/>
      <c r="C536" s="52"/>
    </row>
    <row r="537" spans="2:3" ht="12.75">
      <c r="B537" s="54"/>
      <c r="C537" s="52"/>
    </row>
    <row r="538" spans="2:3" ht="12.75">
      <c r="B538" s="54"/>
      <c r="C538" s="52"/>
    </row>
    <row r="539" spans="2:3" ht="12.75">
      <c r="B539" s="54"/>
      <c r="C539" s="52"/>
    </row>
    <row r="540" spans="2:3" ht="12.75">
      <c r="B540" s="54"/>
      <c r="C540" s="52"/>
    </row>
    <row r="541" spans="2:3" ht="12.75">
      <c r="B541" s="54"/>
      <c r="C541" s="52"/>
    </row>
    <row r="542" spans="2:3" ht="12.75">
      <c r="B542" s="54"/>
      <c r="C542" s="52"/>
    </row>
    <row r="543" spans="2:3" ht="12.75">
      <c r="B543" s="54"/>
      <c r="C543" s="52"/>
    </row>
    <row r="544" spans="2:3" ht="12.75">
      <c r="B544" s="54"/>
      <c r="C544" s="52"/>
    </row>
    <row r="545" spans="2:3" ht="12.75">
      <c r="B545" s="54"/>
      <c r="C545" s="52"/>
    </row>
    <row r="546" spans="2:3" ht="12.75">
      <c r="B546" s="54"/>
      <c r="C546" s="52"/>
    </row>
    <row r="547" spans="2:3" ht="12.75">
      <c r="B547" s="54"/>
      <c r="C547" s="52"/>
    </row>
    <row r="548" spans="2:3" ht="12.75">
      <c r="B548" s="54"/>
      <c r="C548" s="52"/>
    </row>
    <row r="549" spans="2:3" ht="12.75">
      <c r="B549" s="54"/>
      <c r="C549" s="52"/>
    </row>
    <row r="550" spans="2:3" ht="12.75">
      <c r="B550" s="54"/>
      <c r="C550" s="52"/>
    </row>
    <row r="551" spans="2:3" ht="12.75">
      <c r="B551" s="54"/>
      <c r="C551" s="52"/>
    </row>
    <row r="552" spans="2:3" ht="12.75">
      <c r="B552" s="54"/>
      <c r="C552" s="52"/>
    </row>
    <row r="553" spans="2:3" ht="12.75">
      <c r="B553" s="54"/>
      <c r="C553" s="52"/>
    </row>
    <row r="554" spans="2:3" ht="12.75">
      <c r="B554" s="54"/>
      <c r="C554" s="52"/>
    </row>
    <row r="555" spans="2:3" ht="12.75">
      <c r="B555" s="54"/>
      <c r="C555" s="52"/>
    </row>
    <row r="556" spans="2:3" ht="12.75">
      <c r="B556" s="54"/>
      <c r="C556" s="52"/>
    </row>
    <row r="557" spans="2:3" ht="12.75">
      <c r="B557" s="54"/>
      <c r="C557" s="52"/>
    </row>
    <row r="558" spans="2:3" ht="12.75">
      <c r="B558" s="54"/>
      <c r="C558" s="52"/>
    </row>
    <row r="559" spans="2:3" ht="12.75">
      <c r="B559" s="54"/>
      <c r="C559" s="52"/>
    </row>
    <row r="560" spans="2:3" ht="12.75">
      <c r="B560" s="54"/>
      <c r="C560" s="52"/>
    </row>
    <row r="561" spans="2:3" ht="12.75">
      <c r="B561" s="54"/>
      <c r="C561" s="52"/>
    </row>
    <row r="562" spans="2:3" ht="12.75">
      <c r="B562" s="54"/>
      <c r="C562" s="52"/>
    </row>
    <row r="563" spans="2:3" ht="12.75">
      <c r="B563" s="54"/>
      <c r="C563" s="52"/>
    </row>
    <row r="564" spans="2:3" ht="12.75">
      <c r="B564" s="54"/>
      <c r="C564" s="52"/>
    </row>
    <row r="565" spans="2:3" ht="12.75">
      <c r="B565" s="54"/>
      <c r="C565" s="52"/>
    </row>
    <row r="566" spans="2:3" ht="12.75">
      <c r="B566" s="54"/>
      <c r="C566" s="52"/>
    </row>
    <row r="567" spans="2:3" ht="12.75">
      <c r="B567" s="54"/>
      <c r="C567" s="52"/>
    </row>
    <row r="568" spans="2:3" ht="12.75">
      <c r="B568" s="54"/>
      <c r="C568" s="52"/>
    </row>
    <row r="569" spans="2:3" ht="12.75">
      <c r="B569" s="54"/>
      <c r="C569" s="52"/>
    </row>
    <row r="570" spans="2:3" ht="12.75">
      <c r="B570" s="54"/>
      <c r="C570" s="52"/>
    </row>
    <row r="571" spans="2:3" ht="12.75">
      <c r="B571" s="54"/>
      <c r="C571" s="52"/>
    </row>
    <row r="572" spans="2:3" ht="12.75">
      <c r="B572" s="54"/>
      <c r="C572" s="52"/>
    </row>
    <row r="573" spans="2:3" ht="12.75">
      <c r="B573" s="54"/>
      <c r="C573" s="52"/>
    </row>
    <row r="574" spans="2:3" ht="12.75">
      <c r="B574" s="54"/>
      <c r="C574" s="52"/>
    </row>
    <row r="575" spans="2:3" ht="12.75">
      <c r="B575" s="54"/>
      <c r="C575" s="52"/>
    </row>
    <row r="576" spans="2:3" ht="12.75">
      <c r="B576" s="54"/>
      <c r="C576" s="52"/>
    </row>
    <row r="577" spans="2:3" ht="12.75">
      <c r="B577" s="54"/>
      <c r="C577" s="52"/>
    </row>
    <row r="578" spans="2:3" ht="12.75">
      <c r="B578" s="54"/>
      <c r="C578" s="52"/>
    </row>
    <row r="579" spans="2:3" ht="12.75">
      <c r="B579" s="54"/>
      <c r="C579" s="52"/>
    </row>
    <row r="580" spans="2:3" ht="12.75">
      <c r="B580" s="54"/>
      <c r="C580" s="52"/>
    </row>
    <row r="581" spans="2:3" ht="12.75">
      <c r="B581" s="54"/>
      <c r="C581" s="52"/>
    </row>
    <row r="582" spans="2:3" ht="12.75">
      <c r="B582" s="54"/>
      <c r="C582" s="52"/>
    </row>
    <row r="583" spans="2:3" ht="12.75">
      <c r="B583" s="54"/>
      <c r="C583" s="52"/>
    </row>
    <row r="584" spans="2:3" ht="12.75">
      <c r="B584" s="54"/>
      <c r="C584" s="52"/>
    </row>
    <row r="585" spans="2:3" ht="12.75">
      <c r="B585" s="54"/>
      <c r="C585" s="52"/>
    </row>
    <row r="586" spans="2:3" ht="12.75">
      <c r="B586" s="54"/>
      <c r="C586" s="52"/>
    </row>
    <row r="587" spans="2:3" ht="12.75">
      <c r="B587" s="54"/>
      <c r="C587" s="52"/>
    </row>
    <row r="588" spans="2:3" ht="12.75">
      <c r="B588" s="54"/>
      <c r="C588" s="52"/>
    </row>
    <row r="589" spans="2:3" ht="12.75">
      <c r="B589" s="54"/>
      <c r="C589" s="52"/>
    </row>
    <row r="590" spans="2:3" ht="12.75">
      <c r="B590" s="54"/>
      <c r="C590" s="52"/>
    </row>
    <row r="591" spans="2:3" ht="12.75">
      <c r="B591" s="54"/>
      <c r="C591" s="52"/>
    </row>
    <row r="592" spans="2:3" ht="12.75">
      <c r="B592" s="54"/>
      <c r="C592" s="52"/>
    </row>
    <row r="593" spans="2:3" ht="12.75">
      <c r="B593" s="54"/>
      <c r="C593" s="52"/>
    </row>
    <row r="594" spans="2:3" ht="12.75">
      <c r="B594" s="54"/>
      <c r="C594" s="52"/>
    </row>
    <row r="595" spans="2:3" ht="12.75">
      <c r="B595" s="54"/>
      <c r="C595" s="52"/>
    </row>
    <row r="596" spans="2:3" ht="12.75">
      <c r="B596" s="54"/>
      <c r="C596" s="52"/>
    </row>
    <row r="597" spans="2:3" ht="12.75">
      <c r="B597" s="54"/>
      <c r="C597" s="52"/>
    </row>
    <row r="598" spans="2:3" ht="12.75">
      <c r="B598" s="54"/>
      <c r="C598" s="52"/>
    </row>
    <row r="599" spans="2:3" ht="12.75">
      <c r="B599" s="54"/>
      <c r="C599" s="52"/>
    </row>
    <row r="600" spans="2:3" ht="12.75">
      <c r="B600" s="54"/>
      <c r="C600" s="52"/>
    </row>
    <row r="601" spans="2:3" ht="12.75">
      <c r="B601" s="54"/>
      <c r="C601" s="52"/>
    </row>
    <row r="602" spans="2:3" ht="12.75">
      <c r="B602" s="54"/>
      <c r="C602" s="52"/>
    </row>
    <row r="603" spans="2:3" ht="12.75">
      <c r="B603" s="54"/>
      <c r="C603" s="52"/>
    </row>
    <row r="604" spans="2:3" ht="12.75">
      <c r="B604" s="54"/>
      <c r="C604" s="52"/>
    </row>
    <row r="605" spans="2:3" ht="12.75">
      <c r="B605" s="54"/>
      <c r="C605" s="52"/>
    </row>
    <row r="606" spans="2:3" ht="12.75">
      <c r="B606" s="54"/>
      <c r="C606" s="52"/>
    </row>
    <row r="607" spans="2:3" ht="12.75">
      <c r="B607" s="54"/>
      <c r="C607" s="52"/>
    </row>
    <row r="608" spans="2:3" ht="12.75">
      <c r="B608" s="54"/>
      <c r="C608" s="52"/>
    </row>
    <row r="609" spans="2:3" ht="12.75">
      <c r="B609" s="54"/>
      <c r="C609" s="52"/>
    </row>
    <row r="610" spans="2:3" ht="12.75">
      <c r="B610" s="54"/>
      <c r="C610" s="52"/>
    </row>
    <row r="611" spans="2:3" ht="12.75">
      <c r="B611" s="54"/>
      <c r="C611" s="52"/>
    </row>
    <row r="612" spans="2:3" ht="12.75">
      <c r="B612" s="54"/>
      <c r="C612" s="52"/>
    </row>
    <row r="613" spans="2:3" ht="12.75">
      <c r="B613" s="54"/>
      <c r="C613" s="52"/>
    </row>
    <row r="614" spans="2:3" ht="12.75">
      <c r="B614" s="54"/>
      <c r="C614" s="52"/>
    </row>
    <row r="615" spans="2:3" ht="12.75">
      <c r="B615" s="54"/>
      <c r="C615" s="52"/>
    </row>
    <row r="616" spans="2:3" ht="12.75">
      <c r="B616" s="54"/>
      <c r="C616" s="52"/>
    </row>
    <row r="617" spans="2:3" ht="12.75">
      <c r="B617" s="54"/>
      <c r="C617" s="52"/>
    </row>
    <row r="618" spans="2:3" ht="12.75">
      <c r="B618" s="54"/>
      <c r="C618" s="52"/>
    </row>
    <row r="619" spans="2:3" ht="12.75">
      <c r="B619" s="54"/>
      <c r="C619" s="52"/>
    </row>
    <row r="620" spans="2:3" ht="12.75">
      <c r="B620" s="54"/>
      <c r="C620" s="52"/>
    </row>
    <row r="621" spans="2:3" ht="12.75">
      <c r="B621" s="54"/>
      <c r="C621" s="52"/>
    </row>
    <row r="622" spans="2:3" ht="12.75">
      <c r="B622" s="54"/>
      <c r="C622" s="52"/>
    </row>
    <row r="623" spans="2:3" ht="12.75">
      <c r="B623" s="54"/>
      <c r="C623" s="52"/>
    </row>
    <row r="624" spans="2:3" ht="12.75">
      <c r="B624" s="54"/>
      <c r="C624" s="52"/>
    </row>
    <row r="625" spans="2:3" ht="12.75">
      <c r="B625" s="54"/>
      <c r="C625" s="52"/>
    </row>
    <row r="626" spans="2:3" ht="12.75">
      <c r="B626" s="54"/>
      <c r="C626" s="52"/>
    </row>
    <row r="627" spans="2:3" ht="12.75">
      <c r="B627" s="54"/>
      <c r="C627" s="52"/>
    </row>
    <row r="628" spans="2:3" ht="12.75">
      <c r="B628" s="54"/>
      <c r="C628" s="52"/>
    </row>
    <row r="629" spans="2:3" ht="12.75">
      <c r="B629" s="54"/>
      <c r="C629" s="52"/>
    </row>
    <row r="630" spans="2:3" ht="12.75">
      <c r="B630" s="54"/>
      <c r="C630" s="52"/>
    </row>
    <row r="631" spans="2:3" ht="12.75">
      <c r="B631" s="54"/>
      <c r="C631" s="52"/>
    </row>
    <row r="632" spans="2:3" ht="12.75">
      <c r="B632" s="54"/>
      <c r="C632" s="52"/>
    </row>
    <row r="633" spans="2:3" ht="12.75">
      <c r="B633" s="54"/>
      <c r="C633" s="52"/>
    </row>
    <row r="634" spans="2:3" ht="12.75">
      <c r="B634" s="54"/>
      <c r="C634" s="52"/>
    </row>
    <row r="635" spans="2:3" ht="12.75">
      <c r="B635" s="54"/>
      <c r="C635" s="52"/>
    </row>
    <row r="636" spans="2:3" ht="12.75">
      <c r="B636" s="54"/>
      <c r="C636" s="52"/>
    </row>
    <row r="637" spans="2:3" ht="12.75">
      <c r="B637" s="54"/>
      <c r="C637" s="52"/>
    </row>
    <row r="638" spans="2:3" ht="12.75">
      <c r="B638" s="54"/>
      <c r="C638" s="52"/>
    </row>
    <row r="639" spans="2:3" ht="12.75">
      <c r="B639" s="54"/>
      <c r="C639" s="52"/>
    </row>
    <row r="640" spans="2:3" ht="12.75">
      <c r="B640" s="54"/>
      <c r="C640" s="52"/>
    </row>
    <row r="641" spans="2:3" ht="12.75">
      <c r="B641" s="54"/>
      <c r="C641" s="52"/>
    </row>
    <row r="642" spans="2:3" ht="12.75">
      <c r="B642" s="54"/>
      <c r="C642" s="52"/>
    </row>
    <row r="643" spans="2:3" ht="12.75">
      <c r="B643" s="54"/>
      <c r="C643" s="52"/>
    </row>
    <row r="644" spans="2:3" ht="12.75">
      <c r="B644" s="54"/>
      <c r="C644" s="52"/>
    </row>
    <row r="645" spans="2:3" ht="12.75">
      <c r="B645" s="54"/>
      <c r="C645" s="52"/>
    </row>
    <row r="646" spans="2:3" ht="12.75">
      <c r="B646" s="54"/>
      <c r="C646" s="52"/>
    </row>
    <row r="647" spans="2:3" ht="12.75">
      <c r="B647" s="54"/>
      <c r="C647" s="52"/>
    </row>
    <row r="648" spans="2:3" ht="12.75">
      <c r="B648" s="54"/>
      <c r="C648" s="52"/>
    </row>
    <row r="649" spans="2:3" ht="12.75">
      <c r="B649" s="54"/>
      <c r="C649" s="52"/>
    </row>
    <row r="650" spans="2:3" ht="12.75">
      <c r="B650" s="54"/>
      <c r="C650" s="52"/>
    </row>
    <row r="651" spans="2:3" ht="12.75">
      <c r="B651" s="54"/>
      <c r="C651" s="52"/>
    </row>
    <row r="652" spans="2:3" ht="12.75">
      <c r="B652" s="54"/>
      <c r="C652" s="52"/>
    </row>
    <row r="653" spans="2:3" ht="12.75">
      <c r="B653" s="54"/>
      <c r="C653" s="52"/>
    </row>
    <row r="654" spans="2:3" ht="12.75">
      <c r="B654" s="54"/>
      <c r="C654" s="52"/>
    </row>
    <row r="655" spans="2:3" ht="12.75">
      <c r="B655" s="54"/>
      <c r="C655" s="52"/>
    </row>
    <row r="656" spans="2:3" ht="12.75">
      <c r="B656" s="54"/>
      <c r="C656" s="52"/>
    </row>
    <row r="657" spans="2:3" ht="12.75">
      <c r="B657" s="54"/>
      <c r="C657" s="52"/>
    </row>
    <row r="658" spans="2:3" ht="12.75">
      <c r="B658" s="54"/>
      <c r="C658" s="52"/>
    </row>
    <row r="659" spans="2:3" ht="12.75">
      <c r="B659" s="54"/>
      <c r="C659" s="52"/>
    </row>
    <row r="660" spans="2:3" ht="12.75">
      <c r="B660" s="54"/>
      <c r="C660" s="52"/>
    </row>
    <row r="661" spans="2:3" ht="12.75">
      <c r="B661" s="54"/>
      <c r="C661" s="52"/>
    </row>
    <row r="662" spans="2:3" ht="12.75">
      <c r="B662" s="54"/>
      <c r="C662" s="52"/>
    </row>
    <row r="663" spans="2:3" ht="12.75">
      <c r="B663" s="54"/>
      <c r="C663" s="52"/>
    </row>
    <row r="664" spans="2:3" ht="12.75">
      <c r="B664" s="54"/>
      <c r="C664" s="52"/>
    </row>
    <row r="665" spans="2:3" ht="12.75">
      <c r="B665" s="54"/>
      <c r="C665" s="52"/>
    </row>
    <row r="666" spans="2:3" ht="12.75">
      <c r="B666" s="54"/>
      <c r="C666" s="52"/>
    </row>
    <row r="667" spans="2:3" ht="12.75">
      <c r="B667" s="54"/>
      <c r="C667" s="52"/>
    </row>
    <row r="668" spans="2:3" ht="12.75">
      <c r="B668" s="54"/>
      <c r="C668" s="52"/>
    </row>
    <row r="669" spans="2:3" ht="12.75">
      <c r="B669" s="54"/>
      <c r="C669" s="52"/>
    </row>
    <row r="670" spans="2:3" ht="12.75">
      <c r="B670" s="54"/>
      <c r="C670" s="52"/>
    </row>
    <row r="671" spans="2:3" ht="12.75">
      <c r="B671" s="54"/>
      <c r="C671" s="52"/>
    </row>
    <row r="672" spans="2:3" ht="12.75">
      <c r="B672" s="54"/>
      <c r="C672" s="52"/>
    </row>
    <row r="673" spans="2:3" ht="12.75">
      <c r="B673" s="54"/>
      <c r="C673" s="52"/>
    </row>
    <row r="674" spans="2:3" ht="12.75">
      <c r="B674" s="54"/>
      <c r="C674" s="52"/>
    </row>
    <row r="675" spans="2:3" ht="12.75">
      <c r="B675" s="54"/>
      <c r="C675" s="52"/>
    </row>
    <row r="676" spans="2:3" ht="12.75">
      <c r="B676" s="54"/>
      <c r="C676" s="52"/>
    </row>
    <row r="677" spans="2:3" ht="12.75">
      <c r="B677" s="54"/>
      <c r="C677" s="52"/>
    </row>
    <row r="678" spans="2:3" ht="12.75">
      <c r="B678" s="54"/>
      <c r="C678" s="52"/>
    </row>
    <row r="679" spans="2:3" ht="12.75">
      <c r="B679" s="54"/>
      <c r="C679" s="52"/>
    </row>
    <row r="680" spans="2:3" ht="12.75">
      <c r="B680" s="54"/>
      <c r="C680" s="52"/>
    </row>
    <row r="681" spans="2:3" ht="12.75">
      <c r="B681" s="54"/>
      <c r="C681" s="52"/>
    </row>
    <row r="682" spans="2:3" ht="12.75">
      <c r="B682" s="54"/>
      <c r="C682" s="52"/>
    </row>
    <row r="683" spans="2:3" ht="12.75">
      <c r="B683" s="54"/>
      <c r="C683" s="52"/>
    </row>
    <row r="684" spans="2:3" ht="12.75">
      <c r="B684" s="54"/>
      <c r="C684" s="52"/>
    </row>
    <row r="685" spans="2:3" ht="12.75">
      <c r="B685" s="54"/>
      <c r="C685" s="52"/>
    </row>
    <row r="686" spans="2:3" ht="12.75">
      <c r="B686" s="54"/>
      <c r="C686" s="52"/>
    </row>
    <row r="687" spans="2:3" ht="12.75">
      <c r="B687" s="54"/>
      <c r="C687" s="52"/>
    </row>
    <row r="688" spans="2:3" ht="12.75">
      <c r="B688" s="54"/>
      <c r="C688" s="52"/>
    </row>
    <row r="689" spans="2:3" ht="12.75">
      <c r="B689" s="54"/>
      <c r="C689" s="52"/>
    </row>
    <row r="690" spans="2:3" ht="12.75">
      <c r="B690" s="54"/>
      <c r="C690" s="52"/>
    </row>
    <row r="691" spans="2:3" ht="12.75">
      <c r="B691" s="54"/>
      <c r="C691" s="52"/>
    </row>
    <row r="692" spans="2:3" ht="12.75">
      <c r="B692" s="54"/>
      <c r="C692" s="52"/>
    </row>
    <row r="693" spans="2:3" ht="12.75">
      <c r="B693" s="54"/>
      <c r="C693" s="52"/>
    </row>
    <row r="694" spans="2:3" ht="12.75">
      <c r="B694" s="54"/>
      <c r="C694" s="52"/>
    </row>
    <row r="695" spans="2:3" ht="12.75">
      <c r="B695" s="54"/>
      <c r="C695" s="52"/>
    </row>
    <row r="696" spans="2:3" ht="12.75">
      <c r="B696" s="54"/>
      <c r="C696" s="52"/>
    </row>
    <row r="697" spans="2:3" ht="12.75">
      <c r="B697" s="54"/>
      <c r="C697" s="52"/>
    </row>
    <row r="698" spans="2:3" ht="12.75">
      <c r="B698" s="54"/>
      <c r="C698" s="52"/>
    </row>
    <row r="699" spans="2:3" ht="12.75">
      <c r="B699" s="54"/>
      <c r="C699" s="52"/>
    </row>
    <row r="700" spans="2:3" ht="12.75">
      <c r="B700" s="54"/>
      <c r="C700" s="52"/>
    </row>
    <row r="701" spans="2:3" ht="12.75">
      <c r="B701" s="54"/>
      <c r="C701" s="52"/>
    </row>
    <row r="702" spans="2:3" ht="12.75">
      <c r="B702" s="54"/>
      <c r="C702" s="52"/>
    </row>
    <row r="703" spans="2:3" ht="12.75">
      <c r="B703" s="54"/>
      <c r="C703" s="52"/>
    </row>
    <row r="704" spans="2:3" ht="12.75">
      <c r="B704" s="54"/>
      <c r="C704" s="52"/>
    </row>
    <row r="705" spans="2:3" ht="12.75">
      <c r="B705" s="54"/>
      <c r="C705" s="52"/>
    </row>
    <row r="706" spans="2:3" ht="12.75">
      <c r="B706" s="54"/>
      <c r="C706" s="52"/>
    </row>
    <row r="707" spans="2:3" ht="12.75">
      <c r="B707" s="54"/>
      <c r="C707" s="52"/>
    </row>
    <row r="708" spans="2:3" ht="12.75">
      <c r="B708" s="54"/>
      <c r="C708" s="52"/>
    </row>
    <row r="709" spans="2:3" ht="12.75">
      <c r="B709" s="54"/>
      <c r="C709" s="52"/>
    </row>
    <row r="710" spans="2:3" ht="12.75">
      <c r="B710" s="54"/>
      <c r="C710" s="52"/>
    </row>
    <row r="711" spans="2:3" ht="12.75">
      <c r="B711" s="54"/>
      <c r="C711" s="52"/>
    </row>
    <row r="712" spans="2:3" ht="12.75">
      <c r="B712" s="54"/>
      <c r="C712" s="52"/>
    </row>
    <row r="713" spans="2:3" ht="12.75">
      <c r="B713" s="54"/>
      <c r="C713" s="52"/>
    </row>
    <row r="714" spans="2:3" ht="12.75">
      <c r="B714" s="54"/>
      <c r="C714" s="52"/>
    </row>
    <row r="715" spans="2:3" ht="12.75">
      <c r="B715" s="54"/>
      <c r="C715" s="52"/>
    </row>
    <row r="716" spans="2:3" ht="12.75">
      <c r="B716" s="54"/>
      <c r="C716" s="52"/>
    </row>
    <row r="717" spans="2:3" ht="12.75">
      <c r="B717" s="54"/>
      <c r="C717" s="52"/>
    </row>
    <row r="718" spans="2:3" ht="12.75">
      <c r="B718" s="54"/>
      <c r="C718" s="52"/>
    </row>
    <row r="719" spans="2:3" ht="12.75">
      <c r="B719" s="54"/>
      <c r="C719" s="52"/>
    </row>
    <row r="720" spans="2:3" ht="12.75">
      <c r="B720" s="54"/>
      <c r="C720" s="52"/>
    </row>
    <row r="721" spans="2:3" ht="12.75">
      <c r="B721" s="54"/>
      <c r="C721" s="52"/>
    </row>
    <row r="722" spans="2:3" ht="12.75">
      <c r="B722" s="54"/>
      <c r="C722" s="52"/>
    </row>
    <row r="723" spans="2:3" ht="12.75">
      <c r="B723" s="54"/>
      <c r="C723" s="52"/>
    </row>
    <row r="724" spans="2:3" ht="12.75">
      <c r="B724" s="54"/>
      <c r="C724" s="52"/>
    </row>
    <row r="725" spans="2:3" ht="12.75">
      <c r="B725" s="54"/>
      <c r="C725" s="52"/>
    </row>
    <row r="726" spans="2:3" ht="12.75">
      <c r="B726" s="54"/>
      <c r="C726" s="52"/>
    </row>
    <row r="727" spans="2:3" ht="12.75">
      <c r="B727" s="54"/>
      <c r="C727" s="52"/>
    </row>
    <row r="728" spans="2:3" ht="12.75">
      <c r="B728" s="54"/>
      <c r="C728" s="52"/>
    </row>
    <row r="729" spans="2:3" ht="12.75">
      <c r="B729" s="54"/>
      <c r="C729" s="52"/>
    </row>
    <row r="730" spans="2:3" ht="12.75">
      <c r="B730" s="54"/>
      <c r="C730" s="52"/>
    </row>
    <row r="731" spans="2:3" ht="12.75">
      <c r="B731" s="54"/>
      <c r="C731" s="52"/>
    </row>
    <row r="732" spans="2:3" ht="12.75">
      <c r="B732" s="54"/>
      <c r="C732" s="52"/>
    </row>
    <row r="733" spans="2:3" ht="12.75">
      <c r="B733" s="54"/>
      <c r="C733" s="52"/>
    </row>
    <row r="734" spans="2:3" ht="12.75">
      <c r="B734" s="54"/>
      <c r="C734" s="52"/>
    </row>
    <row r="735" spans="2:3" ht="12.75">
      <c r="B735" s="54"/>
      <c r="C735" s="52"/>
    </row>
    <row r="736" spans="2:3" ht="12.75">
      <c r="B736" s="54"/>
      <c r="C736" s="52"/>
    </row>
    <row r="737" spans="2:3" ht="12.75">
      <c r="B737" s="54"/>
      <c r="C737" s="52"/>
    </row>
    <row r="738" spans="2:3" ht="12.75">
      <c r="B738" s="54"/>
      <c r="C738" s="52"/>
    </row>
    <row r="739" spans="2:3" ht="12.75">
      <c r="B739" s="54"/>
      <c r="C739" s="52"/>
    </row>
    <row r="740" spans="2:3" ht="12.75">
      <c r="B740" s="54"/>
      <c r="C740" s="52"/>
    </row>
    <row r="741" spans="2:3" ht="12.75">
      <c r="B741" s="54"/>
      <c r="C741" s="52"/>
    </row>
    <row r="742" spans="2:3" ht="12.75">
      <c r="B742" s="54"/>
      <c r="C742" s="52"/>
    </row>
    <row r="743" spans="2:3" ht="12.75">
      <c r="B743" s="54"/>
      <c r="C743" s="52"/>
    </row>
    <row r="744" spans="2:3" ht="12.75">
      <c r="B744" s="54"/>
      <c r="C744" s="52"/>
    </row>
    <row r="745" spans="2:3" ht="12.75">
      <c r="B745" s="54"/>
      <c r="C745" s="52"/>
    </row>
    <row r="746" spans="2:3" ht="12.75">
      <c r="B746" s="54"/>
      <c r="C746" s="52"/>
    </row>
    <row r="747" spans="2:3" ht="12.75">
      <c r="B747" s="54"/>
      <c r="C747" s="52"/>
    </row>
    <row r="748" spans="2:3" ht="12.75">
      <c r="B748" s="54"/>
      <c r="C748" s="52"/>
    </row>
    <row r="749" spans="2:3" ht="12.75">
      <c r="B749" s="54"/>
      <c r="C749" s="52"/>
    </row>
    <row r="750" spans="2:3" ht="12.75">
      <c r="B750" s="54"/>
      <c r="C750" s="52"/>
    </row>
    <row r="751" spans="2:3" ht="12.75">
      <c r="B751" s="54"/>
      <c r="C751" s="52"/>
    </row>
    <row r="752" spans="2:3" ht="12.75">
      <c r="B752" s="54"/>
      <c r="C752" s="52"/>
    </row>
    <row r="753" spans="2:3" ht="12.75">
      <c r="B753" s="54"/>
      <c r="C753" s="52"/>
    </row>
    <row r="754" spans="2:3" ht="12.75">
      <c r="B754" s="54"/>
      <c r="C754" s="52"/>
    </row>
    <row r="755" spans="2:3" ht="12.75">
      <c r="B755" s="54"/>
      <c r="C755" s="52"/>
    </row>
    <row r="756" spans="2:3" ht="12.75">
      <c r="B756" s="54"/>
      <c r="C756" s="52"/>
    </row>
    <row r="757" spans="2:3" ht="12.75">
      <c r="B757" s="54"/>
      <c r="C757" s="52"/>
    </row>
    <row r="758" spans="2:3" ht="12.75">
      <c r="B758" s="54"/>
      <c r="C758" s="52"/>
    </row>
    <row r="759" spans="2:3" ht="12.75">
      <c r="B759" s="54"/>
      <c r="C759" s="52"/>
    </row>
    <row r="760" spans="2:3" ht="12.75">
      <c r="B760" s="54"/>
      <c r="C760" s="52"/>
    </row>
    <row r="761" spans="2:3" ht="12.75">
      <c r="B761" s="54"/>
      <c r="C761" s="52"/>
    </row>
    <row r="762" spans="2:3" ht="12.75">
      <c r="B762" s="54"/>
      <c r="C762" s="52"/>
    </row>
    <row r="763" spans="2:3" ht="12.75">
      <c r="B763" s="54"/>
      <c r="C763" s="52"/>
    </row>
    <row r="764" spans="2:3" ht="12.75">
      <c r="B764" s="54"/>
      <c r="C764" s="52"/>
    </row>
    <row r="765" spans="2:3" ht="12.75">
      <c r="B765" s="54"/>
      <c r="C765" s="52"/>
    </row>
    <row r="766" spans="2:3" ht="12.75">
      <c r="B766" s="54"/>
      <c r="C766" s="52"/>
    </row>
    <row r="767" spans="2:3" ht="12.75">
      <c r="B767" s="54"/>
      <c r="C767" s="52"/>
    </row>
    <row r="768" spans="2:3" ht="12.75">
      <c r="B768" s="54"/>
      <c r="C768" s="52"/>
    </row>
    <row r="769" spans="2:3" ht="12.75">
      <c r="B769" s="54"/>
      <c r="C769" s="52"/>
    </row>
    <row r="770" spans="2:3" ht="12.75">
      <c r="B770" s="54"/>
      <c r="C770" s="52"/>
    </row>
    <row r="771" spans="2:3" ht="12.75">
      <c r="B771" s="54"/>
      <c r="C771" s="52"/>
    </row>
    <row r="772" spans="2:3" ht="12.75">
      <c r="B772" s="54"/>
      <c r="C772" s="52"/>
    </row>
    <row r="773" spans="2:3" ht="12.75">
      <c r="B773" s="54"/>
      <c r="C773" s="52"/>
    </row>
    <row r="774" spans="2:3" ht="12.75">
      <c r="B774" s="54"/>
      <c r="C774" s="52"/>
    </row>
    <row r="775" spans="2:3" ht="12.75">
      <c r="B775" s="54"/>
      <c r="C775" s="52"/>
    </row>
    <row r="776" spans="2:3" ht="12.75">
      <c r="B776" s="54"/>
      <c r="C776" s="52"/>
    </row>
    <row r="777" spans="2:3" ht="12.75">
      <c r="B777" s="54"/>
      <c r="C777" s="52"/>
    </row>
    <row r="778" spans="2:3" ht="12.75">
      <c r="B778" s="54"/>
      <c r="C778" s="52"/>
    </row>
    <row r="779" spans="2:3" ht="12.75">
      <c r="B779" s="54"/>
      <c r="C779" s="52"/>
    </row>
    <row r="780" spans="2:3" ht="12.75">
      <c r="B780" s="54"/>
      <c r="C780" s="52"/>
    </row>
    <row r="781" spans="2:3" ht="12.75">
      <c r="B781" s="54"/>
      <c r="C781" s="52"/>
    </row>
    <row r="782" spans="2:3" ht="12.75">
      <c r="B782" s="54"/>
      <c r="C782" s="52"/>
    </row>
    <row r="783" spans="2:3" ht="12.75">
      <c r="B783" s="54"/>
      <c r="C783" s="52"/>
    </row>
    <row r="784" spans="2:3" ht="12.75">
      <c r="B784" s="54"/>
      <c r="C784" s="52"/>
    </row>
    <row r="785" spans="2:3" ht="12.75">
      <c r="B785" s="54"/>
      <c r="C785" s="52"/>
    </row>
    <row r="786" spans="2:3" ht="12.75">
      <c r="B786" s="54"/>
      <c r="C786" s="52"/>
    </row>
    <row r="787" spans="2:3" ht="12.75">
      <c r="B787" s="54"/>
      <c r="C787" s="52"/>
    </row>
    <row r="788" spans="2:3" ht="12.75">
      <c r="B788" s="54"/>
      <c r="C788" s="52"/>
    </row>
    <row r="789" spans="2:3" ht="12.75">
      <c r="B789" s="54"/>
      <c r="C789" s="52"/>
    </row>
    <row r="790" spans="2:3" ht="12.75">
      <c r="B790" s="54"/>
      <c r="C790" s="52"/>
    </row>
    <row r="791" spans="2:3" ht="12.75">
      <c r="B791" s="54"/>
      <c r="C791" s="52"/>
    </row>
    <row r="792" spans="2:3" ht="12.75">
      <c r="B792" s="54"/>
      <c r="C792" s="52"/>
    </row>
    <row r="793" spans="2:3" ht="12.75">
      <c r="B793" s="54"/>
      <c r="C793" s="52"/>
    </row>
    <row r="794" spans="2:3" ht="12.75">
      <c r="B794" s="54"/>
      <c r="C794" s="52"/>
    </row>
    <row r="795" spans="2:3" ht="12.75">
      <c r="B795" s="54"/>
      <c r="C795" s="52"/>
    </row>
    <row r="796" spans="2:3" ht="12.75">
      <c r="B796" s="54"/>
      <c r="C796" s="52"/>
    </row>
    <row r="797" spans="2:3" ht="12.75">
      <c r="B797" s="54"/>
      <c r="C797" s="52"/>
    </row>
    <row r="798" spans="2:3" ht="12.75">
      <c r="B798" s="54"/>
      <c r="C798" s="52"/>
    </row>
    <row r="799" spans="2:3" ht="12.75">
      <c r="B799" s="54"/>
      <c r="C799" s="52"/>
    </row>
    <row r="800" spans="2:3" ht="12.75">
      <c r="B800" s="54"/>
      <c r="C800" s="52"/>
    </row>
    <row r="801" spans="2:3" ht="12.75">
      <c r="B801" s="54"/>
      <c r="C801" s="52"/>
    </row>
    <row r="802" spans="2:3" ht="12.75">
      <c r="B802" s="54"/>
      <c r="C802" s="52"/>
    </row>
    <row r="803" spans="2:3" ht="12.75">
      <c r="B803" s="54"/>
      <c r="C803" s="52"/>
    </row>
    <row r="804" spans="2:3" ht="12.75">
      <c r="B804" s="54"/>
      <c r="C804" s="52"/>
    </row>
    <row r="805" spans="2:3" ht="12.75">
      <c r="B805" s="54"/>
      <c r="C805" s="52"/>
    </row>
    <row r="806" spans="2:3" ht="12.75">
      <c r="B806" s="54"/>
      <c r="C806" s="52"/>
    </row>
    <row r="807" spans="2:3" ht="12.75">
      <c r="B807" s="54"/>
      <c r="C807" s="52"/>
    </row>
    <row r="808" spans="2:3" ht="12.75">
      <c r="B808" s="54"/>
      <c r="C808" s="52"/>
    </row>
    <row r="809" spans="2:3" ht="12.75">
      <c r="B809" s="54"/>
      <c r="C809" s="52"/>
    </row>
    <row r="810" spans="2:3" ht="12.75">
      <c r="B810" s="54"/>
      <c r="C810" s="52"/>
    </row>
    <row r="811" spans="2:3" ht="12.75">
      <c r="B811" s="54"/>
      <c r="C811" s="52"/>
    </row>
    <row r="812" spans="2:3" ht="12.75">
      <c r="B812" s="54"/>
      <c r="C812" s="52"/>
    </row>
    <row r="813" spans="2:3" ht="12.75">
      <c r="B813" s="54"/>
      <c r="C813" s="52"/>
    </row>
    <row r="814" spans="2:3" ht="12.75">
      <c r="B814" s="54"/>
      <c r="C814" s="52"/>
    </row>
    <row r="815" spans="2:3" ht="12.75">
      <c r="B815" s="54"/>
      <c r="C815" s="52"/>
    </row>
    <row r="816" spans="2:3" ht="12.75">
      <c r="B816" s="54"/>
      <c r="C816" s="52"/>
    </row>
    <row r="817" spans="2:3" ht="12.75">
      <c r="B817" s="54"/>
      <c r="C817" s="52"/>
    </row>
    <row r="818" spans="2:3" ht="12.75">
      <c r="B818" s="54"/>
      <c r="C818" s="52"/>
    </row>
    <row r="819" spans="2:3" ht="12.75">
      <c r="B819" s="54"/>
      <c r="C819" s="52"/>
    </row>
    <row r="820" spans="2:3" ht="12.75">
      <c r="B820" s="54"/>
      <c r="C820" s="52"/>
    </row>
    <row r="821" spans="2:3" ht="12.75">
      <c r="B821" s="54"/>
      <c r="C821" s="52"/>
    </row>
    <row r="822" spans="2:3" ht="12.75">
      <c r="B822" s="54"/>
      <c r="C822" s="52"/>
    </row>
    <row r="823" spans="2:3" ht="12.75">
      <c r="B823" s="54"/>
      <c r="C823" s="52"/>
    </row>
    <row r="824" spans="2:3" ht="12.75">
      <c r="B824" s="54"/>
      <c r="C824" s="52"/>
    </row>
    <row r="825" spans="2:3" ht="12.75">
      <c r="B825" s="54"/>
      <c r="C825" s="52"/>
    </row>
    <row r="826" spans="2:3" ht="12.75">
      <c r="B826" s="54"/>
      <c r="C826" s="52"/>
    </row>
    <row r="827" spans="2:3" ht="12.75">
      <c r="B827" s="54"/>
      <c r="C827" s="52"/>
    </row>
    <row r="828" spans="2:3" ht="12.75">
      <c r="B828" s="54"/>
      <c r="C828" s="52"/>
    </row>
    <row r="829" spans="2:3" ht="12.75">
      <c r="B829" s="54"/>
      <c r="C829" s="52"/>
    </row>
    <row r="830" spans="2:3" ht="12.75">
      <c r="B830" s="54"/>
      <c r="C830" s="52"/>
    </row>
    <row r="831" spans="2:3" ht="12.75">
      <c r="B831" s="54"/>
      <c r="C831" s="52"/>
    </row>
    <row r="832" spans="2:3" ht="12.75">
      <c r="B832" s="54"/>
      <c r="C832" s="52"/>
    </row>
    <row r="833" spans="2:3" ht="12.75">
      <c r="B833" s="54"/>
      <c r="C833" s="52"/>
    </row>
    <row r="834" spans="2:3" ht="12.75">
      <c r="B834" s="54"/>
      <c r="C834" s="52"/>
    </row>
    <row r="835" spans="2:3" ht="12.75">
      <c r="B835" s="54"/>
      <c r="C835" s="52"/>
    </row>
    <row r="836" spans="2:3" ht="12.75">
      <c r="B836" s="54"/>
      <c r="C836" s="52"/>
    </row>
    <row r="837" spans="2:3" ht="12.75">
      <c r="B837" s="54"/>
      <c r="C837" s="52"/>
    </row>
    <row r="838" spans="2:3" ht="12.75">
      <c r="B838" s="54"/>
      <c r="C838" s="52"/>
    </row>
    <row r="839" spans="2:3" ht="12.75">
      <c r="B839" s="54"/>
      <c r="C839" s="52"/>
    </row>
    <row r="840" spans="2:3" ht="12.75">
      <c r="B840" s="54"/>
      <c r="C840" s="52"/>
    </row>
    <row r="841" spans="2:3" ht="12.75">
      <c r="B841" s="54"/>
      <c r="C841" s="52"/>
    </row>
    <row r="842" spans="2:3" ht="12.75">
      <c r="B842" s="54"/>
      <c r="C842" s="52"/>
    </row>
    <row r="843" spans="2:3" ht="12.75">
      <c r="B843" s="54"/>
      <c r="C843" s="52"/>
    </row>
    <row r="844" spans="2:3" ht="12.75">
      <c r="B844" s="54"/>
      <c r="C844" s="52"/>
    </row>
    <row r="845" spans="2:3" ht="12.75">
      <c r="B845" s="54"/>
      <c r="C845" s="52"/>
    </row>
    <row r="846" spans="2:3" ht="12.75">
      <c r="B846" s="54"/>
      <c r="C846" s="52"/>
    </row>
    <row r="847" spans="2:3" ht="12.75">
      <c r="B847" s="54"/>
      <c r="C847" s="52"/>
    </row>
    <row r="848" spans="2:3" ht="12.75">
      <c r="B848" s="54"/>
      <c r="C848" s="52"/>
    </row>
    <row r="849" spans="2:3" ht="12.75">
      <c r="B849" s="54"/>
      <c r="C849" s="52"/>
    </row>
    <row r="850" spans="2:3" ht="12.75">
      <c r="B850" s="54"/>
      <c r="C850" s="52"/>
    </row>
    <row r="851" spans="2:3" ht="12.75">
      <c r="B851" s="54"/>
      <c r="C851" s="52"/>
    </row>
    <row r="852" spans="2:3" ht="12.75">
      <c r="B852" s="54"/>
      <c r="C852" s="52"/>
    </row>
    <row r="853" spans="2:3" ht="12.75">
      <c r="B853" s="54"/>
      <c r="C853" s="52"/>
    </row>
    <row r="854" spans="2:3" ht="12.75">
      <c r="B854" s="54"/>
      <c r="C854" s="52"/>
    </row>
    <row r="855" spans="2:3" ht="12.75">
      <c r="B855" s="54"/>
      <c r="C855" s="52"/>
    </row>
    <row r="856" spans="2:3" ht="12.75">
      <c r="B856" s="54"/>
      <c r="C856" s="52"/>
    </row>
    <row r="857" spans="2:3" ht="12.75">
      <c r="B857" s="54"/>
      <c r="C857" s="52"/>
    </row>
    <row r="858" spans="2:3" ht="12.75">
      <c r="B858" s="54"/>
      <c r="C858" s="52"/>
    </row>
    <row r="859" spans="2:3" ht="12.75">
      <c r="B859" s="54"/>
      <c r="C859" s="52"/>
    </row>
    <row r="860" spans="2:3" ht="12.75">
      <c r="B860" s="54"/>
      <c r="C860" s="52"/>
    </row>
    <row r="861" spans="2:3" ht="12.75">
      <c r="B861" s="54"/>
      <c r="C861" s="52"/>
    </row>
    <row r="862" spans="2:3" ht="12.75">
      <c r="B862" s="54"/>
      <c r="C862" s="52"/>
    </row>
    <row r="863" spans="2:3" ht="12.75">
      <c r="B863" s="54"/>
      <c r="C863" s="52"/>
    </row>
    <row r="864" spans="2:3" ht="12.75">
      <c r="B864" s="54"/>
      <c r="C864" s="52"/>
    </row>
    <row r="865" spans="2:3" ht="12.75">
      <c r="B865" s="54"/>
      <c r="C865" s="52"/>
    </row>
    <row r="866" spans="2:3" ht="12.75">
      <c r="B866" s="54"/>
      <c r="C866" s="52"/>
    </row>
    <row r="867" spans="2:3" ht="12.75">
      <c r="B867" s="54"/>
      <c r="C867" s="52"/>
    </row>
    <row r="868" spans="2:3" ht="12.75">
      <c r="B868" s="54"/>
      <c r="C868" s="52"/>
    </row>
    <row r="869" spans="2:3" ht="12.75">
      <c r="B869" s="54"/>
      <c r="C869" s="52"/>
    </row>
    <row r="870" spans="2:3" ht="12.75">
      <c r="B870" s="54"/>
      <c r="C870" s="52"/>
    </row>
    <row r="871" spans="2:3" ht="12.75">
      <c r="B871" s="54"/>
      <c r="C871" s="52"/>
    </row>
    <row r="872" spans="2:3" ht="12.75">
      <c r="B872" s="54"/>
      <c r="C872" s="52"/>
    </row>
    <row r="873" spans="2:3" ht="12.75">
      <c r="B873" s="54"/>
      <c r="C873" s="52"/>
    </row>
    <row r="874" spans="2:3" ht="12.75">
      <c r="B874" s="54"/>
      <c r="C874" s="52"/>
    </row>
    <row r="875" spans="2:3" ht="12.75">
      <c r="B875" s="54"/>
      <c r="C875" s="52"/>
    </row>
    <row r="876" spans="2:3" ht="12.75">
      <c r="B876" s="54"/>
      <c r="C876" s="52"/>
    </row>
    <row r="877" spans="2:3" ht="12.75">
      <c r="B877" s="54"/>
      <c r="C877" s="52"/>
    </row>
    <row r="878" spans="2:3" ht="12.75">
      <c r="B878" s="54"/>
      <c r="C878" s="52"/>
    </row>
    <row r="879" spans="2:3" ht="12.75">
      <c r="B879" s="54"/>
      <c r="C879" s="52"/>
    </row>
    <row r="880" spans="2:3" ht="12.75">
      <c r="B880" s="54"/>
      <c r="C880" s="52"/>
    </row>
    <row r="881" spans="2:3" ht="12.75">
      <c r="B881" s="54"/>
      <c r="C881" s="52"/>
    </row>
    <row r="882" spans="2:3" ht="12.75">
      <c r="B882" s="54"/>
      <c r="C882" s="52"/>
    </row>
    <row r="883" spans="2:3" ht="12.75">
      <c r="B883" s="54"/>
      <c r="C883" s="52"/>
    </row>
    <row r="884" spans="2:3" ht="12.75">
      <c r="B884" s="54"/>
      <c r="C884" s="52"/>
    </row>
    <row r="885" spans="2:3" ht="12.75">
      <c r="B885" s="54"/>
      <c r="C885" s="52"/>
    </row>
    <row r="886" spans="2:3" ht="12.75">
      <c r="B886" s="54"/>
      <c r="C886" s="52"/>
    </row>
    <row r="887" spans="2:3" ht="12.75">
      <c r="B887" s="54"/>
      <c r="C887" s="52"/>
    </row>
    <row r="888" spans="2:3" ht="12.75">
      <c r="B888" s="54"/>
      <c r="C888" s="52"/>
    </row>
    <row r="889" spans="2:3" ht="12.75">
      <c r="B889" s="54"/>
      <c r="C889" s="52"/>
    </row>
    <row r="890" spans="2:3" ht="12.75">
      <c r="B890" s="54"/>
      <c r="C890" s="52"/>
    </row>
    <row r="891" spans="2:3" ht="12.75">
      <c r="B891" s="54"/>
      <c r="C891" s="52"/>
    </row>
    <row r="892" spans="2:3" ht="12.75">
      <c r="B892" s="54"/>
      <c r="C892" s="52"/>
    </row>
    <row r="893" spans="2:3" ht="12.75">
      <c r="B893" s="54"/>
      <c r="C893" s="52"/>
    </row>
    <row r="894" spans="2:3" ht="12.75">
      <c r="B894" s="54"/>
      <c r="C894" s="52"/>
    </row>
    <row r="895" spans="2:3" ht="12.75">
      <c r="B895" s="54"/>
      <c r="C895" s="52"/>
    </row>
    <row r="896" spans="2:3" ht="12.75">
      <c r="B896" s="54"/>
      <c r="C896" s="52"/>
    </row>
    <row r="897" spans="2:3" ht="12.75">
      <c r="B897" s="54"/>
      <c r="C897" s="52"/>
    </row>
    <row r="898" spans="2:3" ht="12.75">
      <c r="B898" s="54"/>
      <c r="C898" s="52"/>
    </row>
    <row r="899" spans="2:3" ht="12.75">
      <c r="B899" s="54"/>
      <c r="C899" s="52"/>
    </row>
    <row r="900" spans="2:3" ht="12.75">
      <c r="B900" s="54"/>
      <c r="C900" s="52"/>
    </row>
    <row r="901" spans="2:3" ht="12.75">
      <c r="B901" s="54"/>
      <c r="C901" s="52"/>
    </row>
    <row r="902" spans="2:3" ht="12.75">
      <c r="B902" s="54"/>
      <c r="C902" s="52"/>
    </row>
    <row r="903" spans="2:3" ht="12.75">
      <c r="B903" s="54"/>
      <c r="C903" s="52"/>
    </row>
    <row r="904" spans="2:3" ht="12.75">
      <c r="B904" s="54"/>
      <c r="C904" s="52"/>
    </row>
    <row r="905" spans="2:3" ht="12.75">
      <c r="B905" s="54"/>
      <c r="C905" s="52"/>
    </row>
    <row r="906" spans="2:3" ht="12.75">
      <c r="B906" s="54"/>
      <c r="C906" s="52"/>
    </row>
    <row r="907" spans="2:3" ht="12.75">
      <c r="B907" s="54"/>
      <c r="C907" s="52"/>
    </row>
    <row r="908" spans="2:3" ht="12.75">
      <c r="B908" s="54"/>
      <c r="C908" s="52"/>
    </row>
    <row r="909" spans="2:3" ht="12.75">
      <c r="B909" s="54"/>
      <c r="C909" s="52"/>
    </row>
    <row r="910" spans="2:3" ht="12.75">
      <c r="B910" s="54"/>
      <c r="C910" s="52"/>
    </row>
    <row r="911" spans="2:3" ht="12.75">
      <c r="B911" s="54"/>
      <c r="C911" s="52"/>
    </row>
    <row r="912" spans="2:3" ht="12.75">
      <c r="B912" s="54"/>
      <c r="C912" s="52"/>
    </row>
    <row r="913" spans="2:3" ht="12.75">
      <c r="B913" s="54"/>
      <c r="C913" s="52"/>
    </row>
    <row r="914" spans="2:3" ht="12.75">
      <c r="B914" s="54"/>
      <c r="C914" s="52"/>
    </row>
    <row r="915" spans="2:3" ht="12.75">
      <c r="B915" s="54"/>
      <c r="C915" s="52"/>
    </row>
    <row r="916" spans="2:3" ht="12.75">
      <c r="B916" s="54"/>
      <c r="C916" s="52"/>
    </row>
    <row r="917" spans="2:3" ht="12.75">
      <c r="B917" s="54"/>
      <c r="C917" s="52"/>
    </row>
    <row r="918" spans="2:3" ht="12.75">
      <c r="B918" s="54"/>
      <c r="C918" s="52"/>
    </row>
    <row r="919" spans="2:3" ht="12.75">
      <c r="B919" s="54"/>
      <c r="C919" s="52"/>
    </row>
    <row r="920" spans="2:3" ht="12.75">
      <c r="B920" s="54"/>
      <c r="C920" s="52"/>
    </row>
    <row r="921" spans="2:3" ht="12.75">
      <c r="B921" s="54"/>
      <c r="C921" s="52"/>
    </row>
    <row r="922" spans="2:3" ht="12.75">
      <c r="B922" s="54"/>
      <c r="C922" s="52"/>
    </row>
    <row r="923" spans="2:3" ht="12.75">
      <c r="B923" s="54"/>
      <c r="C923" s="52"/>
    </row>
    <row r="924" spans="2:3" ht="12.75">
      <c r="B924" s="54"/>
      <c r="C924" s="52"/>
    </row>
    <row r="925" spans="2:3" ht="12.75">
      <c r="B925" s="54"/>
      <c r="C925" s="52"/>
    </row>
    <row r="926" spans="2:3" ht="12.75">
      <c r="B926" s="54"/>
      <c r="C926" s="52"/>
    </row>
    <row r="927" spans="2:3" ht="12.75">
      <c r="B927" s="54"/>
      <c r="C927" s="52"/>
    </row>
    <row r="928" spans="2:3" ht="12.75">
      <c r="B928" s="54"/>
      <c r="C928" s="52"/>
    </row>
    <row r="929" spans="2:3" ht="12.75">
      <c r="B929" s="54"/>
      <c r="C929" s="52"/>
    </row>
    <row r="930" spans="2:3" ht="12.75">
      <c r="B930" s="54"/>
      <c r="C930" s="52"/>
    </row>
    <row r="931" spans="2:3" ht="12.75">
      <c r="B931" s="54"/>
      <c r="C931" s="52"/>
    </row>
    <row r="932" spans="2:3" ht="12.75">
      <c r="B932" s="54"/>
      <c r="C932" s="52"/>
    </row>
    <row r="933" spans="2:3" ht="12.75">
      <c r="B933" s="54"/>
      <c r="C933" s="52"/>
    </row>
    <row r="934" spans="2:3" ht="12.75">
      <c r="B934" s="54"/>
      <c r="C934" s="52"/>
    </row>
    <row r="935" spans="2:3" ht="12.75">
      <c r="B935" s="54"/>
      <c r="C935" s="52"/>
    </row>
    <row r="936" spans="2:3" ht="12.75">
      <c r="B936" s="54"/>
      <c r="C936" s="52"/>
    </row>
    <row r="937" spans="2:3" ht="12.75">
      <c r="B937" s="54"/>
      <c r="C937" s="52"/>
    </row>
    <row r="938" spans="2:3" ht="12.75">
      <c r="B938" s="54"/>
      <c r="C938" s="52"/>
    </row>
    <row r="939" spans="2:3" ht="12.75">
      <c r="B939" s="54"/>
      <c r="C939" s="52"/>
    </row>
    <row r="940" spans="2:3" ht="12.75">
      <c r="B940" s="54"/>
      <c r="C940" s="52"/>
    </row>
    <row r="941" spans="2:3" ht="12.75">
      <c r="B941" s="54"/>
      <c r="C941" s="52"/>
    </row>
    <row r="942" spans="2:3" ht="12.75">
      <c r="B942" s="54"/>
      <c r="C942" s="52"/>
    </row>
    <row r="943" spans="2:3" ht="12.75">
      <c r="B943" s="54"/>
      <c r="C943" s="52"/>
    </row>
    <row r="944" spans="2:3" ht="12.75">
      <c r="B944" s="54"/>
      <c r="C944" s="52"/>
    </row>
    <row r="945" spans="2:3" ht="12.75">
      <c r="B945" s="54"/>
      <c r="C945" s="52"/>
    </row>
    <row r="946" spans="2:3" ht="12.75">
      <c r="B946" s="54"/>
      <c r="C946" s="52"/>
    </row>
    <row r="947" spans="2:3" ht="12.75">
      <c r="B947" s="54"/>
      <c r="C947" s="52"/>
    </row>
    <row r="948" spans="2:3" ht="12.75">
      <c r="B948" s="54"/>
      <c r="C948" s="52"/>
    </row>
    <row r="949" spans="2:3" ht="12.75">
      <c r="B949" s="54"/>
      <c r="C949" s="52"/>
    </row>
    <row r="950" spans="2:3" ht="12.75">
      <c r="B950" s="54"/>
      <c r="C950" s="52"/>
    </row>
    <row r="951" spans="2:3" ht="12.75">
      <c r="B951" s="54"/>
      <c r="C951" s="52"/>
    </row>
    <row r="952" spans="2:3" ht="12.75">
      <c r="B952" s="54"/>
      <c r="C952" s="52"/>
    </row>
    <row r="953" spans="2:3" ht="12.75">
      <c r="B953" s="54"/>
      <c r="C953" s="52"/>
    </row>
    <row r="954" spans="2:3" ht="12.75">
      <c r="B954" s="54"/>
      <c r="C954" s="52"/>
    </row>
    <row r="955" spans="2:3" ht="12.75">
      <c r="B955" s="54"/>
      <c r="C955" s="52"/>
    </row>
    <row r="956" spans="2:3" ht="12.75">
      <c r="B956" s="54"/>
      <c r="C956" s="52"/>
    </row>
    <row r="957" spans="2:3" ht="12.75">
      <c r="B957" s="54"/>
      <c r="C957" s="52"/>
    </row>
    <row r="958" spans="2:3" ht="12.75">
      <c r="B958" s="54"/>
      <c r="C958" s="52"/>
    </row>
    <row r="959" spans="2:3" ht="12.75">
      <c r="B959" s="54"/>
      <c r="C959" s="52"/>
    </row>
    <row r="960" spans="2:3" ht="12.75">
      <c r="B960" s="54"/>
      <c r="C960" s="52"/>
    </row>
    <row r="961" spans="2:3" ht="12.75">
      <c r="B961" s="54"/>
      <c r="C961" s="52"/>
    </row>
    <row r="962" spans="2:3" ht="12.75">
      <c r="B962" s="54"/>
      <c r="C962" s="52"/>
    </row>
    <row r="963" spans="2:3" ht="12.75">
      <c r="B963" s="54"/>
      <c r="C963" s="52"/>
    </row>
    <row r="964" spans="2:3" ht="12.75">
      <c r="B964" s="54"/>
      <c r="C964" s="52"/>
    </row>
    <row r="965" spans="2:3" ht="12.75">
      <c r="B965" s="54"/>
      <c r="C965" s="52"/>
    </row>
    <row r="966" spans="2:3" ht="12.75">
      <c r="B966" s="54"/>
      <c r="C966" s="52"/>
    </row>
    <row r="967" spans="2:3" ht="12.75">
      <c r="B967" s="54"/>
      <c r="C967" s="52"/>
    </row>
    <row r="968" spans="2:3" ht="12.75">
      <c r="B968" s="54"/>
      <c r="C968" s="52"/>
    </row>
    <row r="969" spans="2:3" ht="12.75">
      <c r="B969" s="54"/>
      <c r="C969" s="52"/>
    </row>
    <row r="970" spans="2:3" ht="12.75">
      <c r="B970" s="54"/>
      <c r="C970" s="52"/>
    </row>
    <row r="971" spans="2:3" ht="12.75">
      <c r="B971" s="54"/>
      <c r="C971" s="52"/>
    </row>
    <row r="972" spans="2:3" ht="12.75">
      <c r="B972" s="54"/>
      <c r="C972" s="52"/>
    </row>
    <row r="973" spans="2:3" ht="12.75">
      <c r="B973" s="54"/>
      <c r="C973" s="52"/>
    </row>
    <row r="974" spans="2:3" ht="12.75">
      <c r="B974" s="54"/>
      <c r="C974" s="52"/>
    </row>
    <row r="975" spans="2:3" ht="12.75">
      <c r="B975" s="54"/>
      <c r="C975" s="52"/>
    </row>
    <row r="976" spans="2:3" ht="12.75">
      <c r="B976" s="54"/>
      <c r="C976" s="52"/>
    </row>
    <row r="977" spans="2:3" ht="12.75">
      <c r="B977" s="54"/>
      <c r="C977" s="52"/>
    </row>
    <row r="978" spans="2:3" ht="12.75">
      <c r="B978" s="54"/>
      <c r="C978" s="52"/>
    </row>
    <row r="979" spans="2:3" ht="12.75">
      <c r="B979" s="54"/>
      <c r="C979" s="52"/>
    </row>
    <row r="980" spans="2:3" ht="12.75">
      <c r="B980" s="54"/>
      <c r="C980" s="52"/>
    </row>
    <row r="981" spans="2:3" ht="12.75">
      <c r="B981" s="54"/>
      <c r="C981" s="52"/>
    </row>
    <row r="982" spans="2:3" ht="12.75">
      <c r="B982" s="54"/>
      <c r="C982" s="52"/>
    </row>
    <row r="983" spans="2:3" ht="12.75">
      <c r="B983" s="54"/>
      <c r="C983" s="52"/>
    </row>
    <row r="984" spans="2:3" ht="12.75">
      <c r="B984" s="54"/>
      <c r="C984" s="52"/>
    </row>
    <row r="985" spans="2:3" ht="12.75">
      <c r="B985" s="54"/>
      <c r="C985" s="52"/>
    </row>
    <row r="986" spans="2:3" ht="12.75">
      <c r="B986" s="54"/>
      <c r="C986" s="52"/>
    </row>
    <row r="987" spans="2:3" ht="12.75">
      <c r="B987" s="54"/>
      <c r="C987" s="52"/>
    </row>
    <row r="988" spans="2:3" ht="12.75">
      <c r="B988" s="54"/>
      <c r="C988" s="52"/>
    </row>
    <row r="989" spans="2:3" ht="12.75">
      <c r="B989" s="54"/>
      <c r="C989" s="52"/>
    </row>
    <row r="990" spans="2:3" ht="12.75">
      <c r="B990" s="54"/>
      <c r="C990" s="52"/>
    </row>
    <row r="991" spans="2:3" ht="12.75">
      <c r="B991" s="54"/>
      <c r="C991" s="52"/>
    </row>
    <row r="992" spans="2:3" ht="12.75">
      <c r="B992" s="54"/>
      <c r="C992" s="52"/>
    </row>
    <row r="993" spans="2:3" ht="12.75">
      <c r="B993" s="54"/>
      <c r="C993" s="52"/>
    </row>
    <row r="994" spans="2:3" ht="12.75">
      <c r="B994" s="54"/>
      <c r="C994" s="52"/>
    </row>
    <row r="995" spans="2:3" ht="12.75">
      <c r="B995" s="54"/>
      <c r="C995" s="52"/>
    </row>
    <row r="996" spans="2:3" ht="12.75">
      <c r="B996" s="54"/>
      <c r="C996" s="52"/>
    </row>
    <row r="997" spans="2:3" ht="12.75">
      <c r="B997" s="54"/>
      <c r="C997" s="52"/>
    </row>
    <row r="998" spans="2:3" ht="12.75">
      <c r="B998" s="54"/>
      <c r="C998" s="52"/>
    </row>
    <row r="999" spans="2:3" ht="12.75">
      <c r="B999" s="54"/>
      <c r="C999" s="52"/>
    </row>
    <row r="1000" spans="2:3" ht="12.75">
      <c r="B1000" s="54"/>
      <c r="C1000" s="52"/>
    </row>
    <row r="1001" spans="2:3" ht="12.75">
      <c r="B1001" s="54"/>
      <c r="C1001" s="52"/>
    </row>
    <row r="1002" spans="2:3" ht="12.75">
      <c r="B1002" s="54"/>
      <c r="C1002" s="52"/>
    </row>
    <row r="1003" spans="2:3" ht="12.75">
      <c r="B1003" s="54"/>
      <c r="C1003" s="52"/>
    </row>
    <row r="1004" spans="2:3" ht="12.75">
      <c r="B1004" s="54"/>
      <c r="C1004" s="52"/>
    </row>
    <row r="1005" spans="2:3" ht="12.75">
      <c r="B1005" s="54"/>
      <c r="C1005" s="52"/>
    </row>
    <row r="1006" spans="2:3" ht="12.75">
      <c r="B1006" s="54"/>
      <c r="C1006" s="52"/>
    </row>
    <row r="1007" spans="2:3" ht="12.75">
      <c r="B1007" s="54"/>
      <c r="C1007" s="52"/>
    </row>
    <row r="1008" spans="2:3" ht="12.75">
      <c r="B1008" s="54"/>
      <c r="C1008" s="52"/>
    </row>
    <row r="1009" spans="2:3" ht="12.75">
      <c r="B1009" s="54"/>
      <c r="C1009" s="52"/>
    </row>
    <row r="1010" spans="2:3" ht="12.75">
      <c r="B1010" s="54"/>
      <c r="C1010" s="52"/>
    </row>
    <row r="1011" spans="2:3" ht="12.75">
      <c r="B1011" s="54"/>
      <c r="C1011" s="52"/>
    </row>
    <row r="1012" spans="2:3" ht="12.75">
      <c r="B1012" s="54"/>
      <c r="C1012" s="52"/>
    </row>
    <row r="1013" spans="2:3" ht="12.75">
      <c r="B1013" s="54"/>
      <c r="C1013" s="52"/>
    </row>
    <row r="1014" spans="2:3" ht="12.75">
      <c r="B1014" s="54"/>
      <c r="C1014" s="52"/>
    </row>
    <row r="1015" spans="2:3" ht="12.75">
      <c r="B1015" s="54"/>
      <c r="C1015" s="52"/>
    </row>
    <row r="1016" spans="2:3" ht="12.75">
      <c r="B1016" s="54"/>
      <c r="C1016" s="52"/>
    </row>
    <row r="1017" spans="2:3" ht="12.75">
      <c r="B1017" s="54"/>
      <c r="C1017" s="52"/>
    </row>
    <row r="1018" spans="2:3" ht="12.75">
      <c r="B1018" s="54"/>
      <c r="C1018" s="52"/>
    </row>
    <row r="1019" spans="2:3" ht="12.75">
      <c r="B1019" s="54"/>
      <c r="C1019" s="52"/>
    </row>
    <row r="1020" spans="2:3" ht="12.75">
      <c r="B1020" s="54"/>
      <c r="C1020" s="52"/>
    </row>
    <row r="1021" spans="2:3" ht="12.75">
      <c r="B1021" s="54"/>
      <c r="C1021" s="52"/>
    </row>
    <row r="1022" spans="2:3" ht="12.75">
      <c r="B1022" s="54"/>
      <c r="C1022" s="52"/>
    </row>
    <row r="1023" spans="2:3" ht="12.75">
      <c r="B1023" s="54"/>
      <c r="C1023" s="52"/>
    </row>
    <row r="1024" spans="2:3" ht="12.75">
      <c r="B1024" s="54"/>
      <c r="C1024" s="52"/>
    </row>
    <row r="1025" spans="2:3" ht="12.75">
      <c r="B1025" s="54"/>
      <c r="C1025" s="52"/>
    </row>
    <row r="1026" spans="2:3" ht="12.75">
      <c r="B1026" s="54"/>
      <c r="C1026" s="52"/>
    </row>
    <row r="1027" spans="2:3" ht="12.75">
      <c r="B1027" s="54"/>
      <c r="C1027" s="52"/>
    </row>
    <row r="1028" spans="2:3" ht="12.75">
      <c r="B1028" s="54"/>
      <c r="C1028" s="52"/>
    </row>
    <row r="1029" spans="2:3" ht="12.75">
      <c r="B1029" s="54"/>
      <c r="C1029" s="52"/>
    </row>
    <row r="1030" spans="2:3" ht="12.75">
      <c r="B1030" s="54"/>
      <c r="C1030" s="52"/>
    </row>
    <row r="1031" spans="2:3" ht="12.75">
      <c r="B1031" s="54"/>
      <c r="C1031" s="52"/>
    </row>
    <row r="1032" spans="2:3" ht="12.75">
      <c r="B1032" s="54"/>
      <c r="C1032" s="52"/>
    </row>
    <row r="1033" spans="2:3" ht="12.75">
      <c r="B1033" s="54"/>
      <c r="C1033" s="52"/>
    </row>
    <row r="1034" spans="2:3" ht="12.75">
      <c r="B1034" s="54"/>
      <c r="C1034" s="52"/>
    </row>
    <row r="1035" spans="2:3" ht="12.75">
      <c r="B1035" s="54"/>
      <c r="C1035" s="52"/>
    </row>
    <row r="1036" spans="2:3" ht="12.75">
      <c r="B1036" s="54"/>
      <c r="C1036" s="52"/>
    </row>
    <row r="1037" spans="2:3" ht="12.75">
      <c r="B1037" s="54"/>
      <c r="C1037" s="52"/>
    </row>
    <row r="1038" spans="2:3" ht="12.75">
      <c r="B1038" s="54"/>
      <c r="C1038" s="52"/>
    </row>
    <row r="1039" spans="2:3" ht="12.75">
      <c r="B1039" s="54"/>
      <c r="C1039" s="52"/>
    </row>
    <row r="1040" spans="2:3" ht="12.75">
      <c r="B1040" s="54"/>
      <c r="C1040" s="52"/>
    </row>
    <row r="1041" spans="2:3" ht="12.75">
      <c r="B1041" s="54"/>
      <c r="C1041" s="52"/>
    </row>
    <row r="1042" spans="2:3" ht="12.75">
      <c r="B1042" s="54"/>
      <c r="C1042" s="52"/>
    </row>
    <row r="1043" spans="2:3" ht="12.75">
      <c r="B1043" s="54"/>
      <c r="C1043" s="52"/>
    </row>
    <row r="1044" spans="2:3" ht="12.75">
      <c r="B1044" s="54"/>
      <c r="C1044" s="52"/>
    </row>
    <row r="1045" spans="2:3" ht="12.75">
      <c r="B1045" s="54"/>
      <c r="C1045" s="52"/>
    </row>
    <row r="1046" spans="2:3" ht="12.75">
      <c r="B1046" s="54"/>
      <c r="C1046" s="52"/>
    </row>
    <row r="1047" spans="2:3" ht="12.75">
      <c r="B1047" s="54"/>
      <c r="C1047" s="52"/>
    </row>
    <row r="1048" spans="2:3" ht="12.75">
      <c r="B1048" s="54"/>
      <c r="C1048" s="52"/>
    </row>
    <row r="1049" spans="2:3" ht="12.75">
      <c r="B1049" s="54"/>
      <c r="C1049" s="52"/>
    </row>
    <row r="1050" spans="2:3" ht="12.75">
      <c r="B1050" s="54"/>
      <c r="C1050" s="52"/>
    </row>
    <row r="1051" spans="2:3" ht="12.75">
      <c r="B1051" s="54"/>
      <c r="C1051" s="52"/>
    </row>
    <row r="1052" spans="2:3" ht="12.75">
      <c r="B1052" s="54"/>
      <c r="C1052" s="52"/>
    </row>
    <row r="1053" spans="2:3" ht="12.75">
      <c r="B1053" s="54"/>
      <c r="C1053" s="52"/>
    </row>
    <row r="1054" spans="2:3" ht="12.75">
      <c r="B1054" s="54"/>
      <c r="C1054" s="52"/>
    </row>
    <row r="1055" spans="2:3" ht="12.75">
      <c r="B1055" s="54"/>
      <c r="C1055" s="52"/>
    </row>
    <row r="1056" spans="2:3" ht="12.75">
      <c r="B1056" s="54"/>
      <c r="C1056" s="52"/>
    </row>
    <row r="1057" spans="2:3" ht="12.75">
      <c r="B1057" s="54"/>
      <c r="C1057" s="52"/>
    </row>
    <row r="1058" spans="2:3" ht="12.75">
      <c r="B1058" s="54"/>
      <c r="C1058" s="52"/>
    </row>
    <row r="1059" spans="2:3" ht="12.75">
      <c r="B1059" s="54"/>
      <c r="C1059" s="52"/>
    </row>
    <row r="1060" spans="2:3" ht="12.75">
      <c r="B1060" s="54"/>
      <c r="C1060" s="52"/>
    </row>
    <row r="1061" spans="2:3" ht="12.75">
      <c r="B1061" s="54"/>
      <c r="C1061" s="52"/>
    </row>
    <row r="1062" spans="2:3" ht="12.75">
      <c r="B1062" s="54"/>
      <c r="C1062" s="52"/>
    </row>
    <row r="1063" spans="2:3" ht="12.75">
      <c r="B1063" s="54"/>
      <c r="C1063" s="52"/>
    </row>
    <row r="1064" spans="2:3" ht="12.75">
      <c r="B1064" s="54"/>
      <c r="C1064" s="52"/>
    </row>
    <row r="1065" spans="2:3" ht="12.75">
      <c r="B1065" s="54"/>
      <c r="C1065" s="52"/>
    </row>
    <row r="1066" spans="2:3" ht="12.75">
      <c r="B1066" s="54"/>
      <c r="C1066" s="52"/>
    </row>
    <row r="1067" spans="2:3" ht="12.75">
      <c r="B1067" s="54"/>
      <c r="C1067" s="52"/>
    </row>
    <row r="1068" spans="2:3" ht="12.75">
      <c r="B1068" s="54"/>
      <c r="C1068" s="52"/>
    </row>
    <row r="1069" spans="2:3" ht="12.75">
      <c r="B1069" s="54"/>
      <c r="C1069" s="52"/>
    </row>
    <row r="1070" spans="2:3" ht="12.75">
      <c r="B1070" s="54"/>
      <c r="C1070" s="52"/>
    </row>
    <row r="1071" spans="2:3" ht="12.75">
      <c r="B1071" s="54"/>
      <c r="C1071" s="52"/>
    </row>
    <row r="1072" spans="2:3" ht="12.75">
      <c r="B1072" s="54"/>
      <c r="C1072" s="52"/>
    </row>
    <row r="1073" spans="2:3" ht="12.75">
      <c r="B1073" s="54"/>
      <c r="C1073" s="52"/>
    </row>
    <row r="1074" spans="2:3" ht="12.75">
      <c r="B1074" s="54"/>
      <c r="C1074" s="52"/>
    </row>
    <row r="1075" spans="2:3" ht="12.75">
      <c r="B1075" s="54"/>
      <c r="C1075" s="52"/>
    </row>
    <row r="1076" spans="2:3" ht="12.75">
      <c r="B1076" s="54"/>
      <c r="C1076" s="52"/>
    </row>
    <row r="1077" spans="2:3" ht="12.75">
      <c r="B1077" s="54"/>
      <c r="C1077" s="52"/>
    </row>
    <row r="1078" spans="2:3" ht="12.75">
      <c r="B1078" s="54"/>
      <c r="C1078" s="52"/>
    </row>
    <row r="1079" spans="2:3" ht="12.75">
      <c r="B1079" s="54"/>
      <c r="C1079" s="52"/>
    </row>
    <row r="1080" spans="2:3" ht="12.75">
      <c r="B1080" s="54"/>
      <c r="C1080" s="52"/>
    </row>
    <row r="1081" spans="2:3" ht="12.75">
      <c r="B1081" s="54"/>
      <c r="C1081" s="52"/>
    </row>
    <row r="1082" spans="2:3" ht="12.75">
      <c r="B1082" s="54"/>
      <c r="C1082" s="52"/>
    </row>
    <row r="1083" spans="2:3" ht="12.75">
      <c r="B1083" s="54"/>
      <c r="C1083" s="52"/>
    </row>
    <row r="1084" spans="2:3" ht="12.75">
      <c r="B1084" s="54"/>
      <c r="C1084" s="52"/>
    </row>
    <row r="1085" spans="2:3" ht="12.75">
      <c r="B1085" s="54"/>
      <c r="C1085" s="52"/>
    </row>
    <row r="1086" spans="2:3" ht="12.75">
      <c r="B1086" s="54"/>
      <c r="C1086" s="52"/>
    </row>
    <row r="1087" spans="2:3" ht="12.75">
      <c r="B1087" s="54"/>
      <c r="C1087" s="52"/>
    </row>
    <row r="1088" spans="2:3" ht="12.75">
      <c r="B1088" s="54"/>
      <c r="C1088" s="52"/>
    </row>
    <row r="1089" spans="2:3" ht="12.75">
      <c r="B1089" s="54"/>
      <c r="C1089" s="52"/>
    </row>
    <row r="1090" spans="2:3" ht="12.75">
      <c r="B1090" s="54"/>
      <c r="C1090" s="52"/>
    </row>
    <row r="1091" spans="2:3" ht="12.75">
      <c r="B1091" s="54"/>
      <c r="C1091" s="52"/>
    </row>
    <row r="1092" spans="2:3" ht="12.75">
      <c r="B1092" s="54"/>
      <c r="C1092" s="52"/>
    </row>
    <row r="1093" spans="2:3" ht="12.75">
      <c r="B1093" s="54"/>
      <c r="C1093" s="52"/>
    </row>
    <row r="1094" spans="2:3" ht="12.75">
      <c r="B1094" s="54"/>
      <c r="C1094" s="52"/>
    </row>
    <row r="1095" spans="2:3" ht="12.75">
      <c r="B1095" s="54"/>
      <c r="C1095" s="52"/>
    </row>
    <row r="1096" spans="2:3" ht="12.75">
      <c r="B1096" s="54"/>
      <c r="C1096" s="52"/>
    </row>
    <row r="1097" spans="2:3" ht="12.75">
      <c r="B1097" s="54"/>
      <c r="C1097" s="52"/>
    </row>
    <row r="1098" spans="2:3" ht="12.75">
      <c r="B1098" s="54"/>
      <c r="C1098" s="52"/>
    </row>
    <row r="1099" spans="2:3" ht="12.75">
      <c r="B1099" s="54"/>
      <c r="C1099" s="52"/>
    </row>
    <row r="1100" spans="2:3" ht="12.75">
      <c r="B1100" s="54"/>
      <c r="C1100" s="52"/>
    </row>
    <row r="1101" spans="2:3" ht="12.75">
      <c r="B1101" s="54"/>
      <c r="C1101" s="52"/>
    </row>
    <row r="1102" spans="2:3" ht="12.75">
      <c r="B1102" s="54"/>
      <c r="C1102" s="52"/>
    </row>
    <row r="1103" spans="2:3" ht="12.75">
      <c r="B1103" s="54"/>
      <c r="C1103" s="52"/>
    </row>
    <row r="1104" spans="2:3" ht="12.75">
      <c r="B1104" s="54"/>
      <c r="C1104" s="52"/>
    </row>
    <row r="1105" spans="2:3" ht="12.75">
      <c r="B1105" s="54"/>
      <c r="C1105" s="52"/>
    </row>
    <row r="1106" spans="2:3" ht="12.75">
      <c r="B1106" s="54"/>
      <c r="C1106" s="52"/>
    </row>
    <row r="1107" spans="2:3" ht="12.75">
      <c r="B1107" s="54"/>
      <c r="C1107" s="52"/>
    </row>
    <row r="1108" spans="2:3" ht="12.75">
      <c r="B1108" s="54"/>
      <c r="C1108" s="52"/>
    </row>
    <row r="1109" spans="2:3" ht="12.75">
      <c r="B1109" s="54"/>
      <c r="C1109" s="52"/>
    </row>
    <row r="1110" spans="2:3" ht="12.75">
      <c r="B1110" s="54"/>
      <c r="C1110" s="52"/>
    </row>
    <row r="1111" spans="2:3" ht="12.75">
      <c r="B1111" s="54"/>
      <c r="C1111" s="52"/>
    </row>
    <row r="1112" spans="2:3" ht="12.75">
      <c r="B1112" s="54"/>
      <c r="C1112" s="52"/>
    </row>
    <row r="1113" spans="2:3" ht="12.75">
      <c r="B1113" s="54"/>
      <c r="C1113" s="52"/>
    </row>
    <row r="1114" spans="2:3" ht="12.75">
      <c r="B1114" s="54"/>
      <c r="C1114" s="52"/>
    </row>
    <row r="1115" spans="2:3" ht="12.75">
      <c r="B1115" s="54"/>
      <c r="C1115" s="52"/>
    </row>
    <row r="1116" spans="2:3" ht="12.75">
      <c r="B1116" s="54"/>
      <c r="C1116" s="52"/>
    </row>
    <row r="1117" spans="2:3" ht="12.75">
      <c r="B1117" s="54"/>
      <c r="C1117" s="52"/>
    </row>
    <row r="1118" spans="2:3" ht="12.75">
      <c r="B1118" s="54"/>
      <c r="C1118" s="52"/>
    </row>
    <row r="1119" spans="2:3" ht="12.75">
      <c r="B1119" s="54"/>
      <c r="C1119" s="52"/>
    </row>
    <row r="1120" spans="2:3" ht="12.75">
      <c r="B1120" s="54"/>
      <c r="C1120" s="52"/>
    </row>
    <row r="1121" spans="2:3" ht="12.75">
      <c r="B1121" s="54"/>
      <c r="C1121" s="52"/>
    </row>
    <row r="1122" spans="2:3" ht="12.75">
      <c r="B1122" s="54"/>
      <c r="C1122" s="52"/>
    </row>
    <row r="1123" spans="2:3" ht="12.75">
      <c r="B1123" s="54"/>
      <c r="C1123" s="52"/>
    </row>
    <row r="1124" spans="2:3" ht="12.75">
      <c r="B1124" s="54"/>
      <c r="C1124" s="52"/>
    </row>
    <row r="1125" spans="2:3" ht="12.75">
      <c r="B1125" s="54"/>
      <c r="C1125" s="52"/>
    </row>
    <row r="1126" spans="2:3" ht="12.75">
      <c r="B1126" s="54"/>
      <c r="C1126" s="52"/>
    </row>
    <row r="1127" spans="2:3" ht="12.75">
      <c r="B1127" s="54"/>
      <c r="C1127" s="52"/>
    </row>
    <row r="1128" spans="2:3" ht="12.75">
      <c r="B1128" s="54"/>
      <c r="C1128" s="52"/>
    </row>
    <row r="1129" spans="2:3" ht="12.75">
      <c r="B1129" s="54"/>
      <c r="C1129" s="52"/>
    </row>
    <row r="1130" spans="2:3" ht="12.75">
      <c r="B1130" s="54"/>
      <c r="C1130" s="52"/>
    </row>
    <row r="1131" spans="2:3" ht="12.75">
      <c r="B1131" s="54"/>
      <c r="C1131" s="52"/>
    </row>
    <row r="1132" spans="2:3" ht="12.75">
      <c r="B1132" s="54"/>
      <c r="C1132" s="52"/>
    </row>
    <row r="1133" spans="2:3" ht="12.75">
      <c r="B1133" s="54"/>
      <c r="C1133" s="52"/>
    </row>
    <row r="1134" spans="2:3" ht="12.75">
      <c r="B1134" s="54"/>
      <c r="C1134" s="52"/>
    </row>
    <row r="1135" spans="2:3" ht="12.75">
      <c r="B1135" s="54"/>
      <c r="C1135" s="52"/>
    </row>
    <row r="1136" spans="2:3" ht="12.75">
      <c r="B1136" s="54"/>
      <c r="C1136" s="52"/>
    </row>
    <row r="1137" spans="2:3" ht="12.75">
      <c r="B1137" s="54"/>
      <c r="C1137" s="52"/>
    </row>
    <row r="1138" spans="2:3" ht="12.75">
      <c r="B1138" s="54"/>
      <c r="C1138" s="52"/>
    </row>
    <row r="1139" spans="2:3" ht="12.75">
      <c r="B1139" s="54"/>
      <c r="C1139" s="52"/>
    </row>
    <row r="1140" spans="2:3" ht="12.75">
      <c r="B1140" s="54"/>
      <c r="C1140" s="52"/>
    </row>
    <row r="1141" spans="2:3" ht="12.75">
      <c r="B1141" s="54"/>
      <c r="C1141" s="52"/>
    </row>
    <row r="1142" spans="2:3" ht="12.75">
      <c r="B1142" s="54"/>
      <c r="C1142" s="52"/>
    </row>
    <row r="1143" spans="2:3" ht="12.75">
      <c r="B1143" s="54"/>
      <c r="C1143" s="52"/>
    </row>
    <row r="1144" spans="2:3" ht="12.75">
      <c r="B1144" s="54"/>
      <c r="C1144" s="52"/>
    </row>
    <row r="1145" spans="2:3" ht="12.75">
      <c r="B1145" s="54"/>
      <c r="C1145" s="52"/>
    </row>
    <row r="1146" spans="2:3" ht="12.75">
      <c r="B1146" s="54"/>
      <c r="C1146" s="52"/>
    </row>
    <row r="1147" spans="2:3" ht="12.75">
      <c r="B1147" s="54"/>
      <c r="C1147" s="52"/>
    </row>
    <row r="1148" spans="2:3" ht="12.75">
      <c r="B1148" s="54"/>
      <c r="C1148" s="52"/>
    </row>
    <row r="1149" spans="2:3" ht="12.75">
      <c r="B1149" s="54"/>
      <c r="C1149" s="52"/>
    </row>
    <row r="1150" spans="2:3" ht="12.75">
      <c r="B1150" s="54"/>
      <c r="C1150" s="52"/>
    </row>
    <row r="1151" spans="2:3" ht="12.75">
      <c r="B1151" s="54"/>
      <c r="C1151" s="52"/>
    </row>
    <row r="1152" spans="2:3" ht="12.75">
      <c r="B1152" s="54"/>
      <c r="C1152" s="52"/>
    </row>
    <row r="1153" spans="2:3" ht="12.75">
      <c r="B1153" s="54"/>
      <c r="C1153" s="52"/>
    </row>
    <row r="1154" spans="2:3" ht="12.75">
      <c r="B1154" s="54"/>
      <c r="C1154" s="52"/>
    </row>
    <row r="1155" spans="2:3" ht="12.75">
      <c r="B1155" s="54"/>
      <c r="C1155" s="52"/>
    </row>
    <row r="1156" spans="2:3" ht="12.75">
      <c r="B1156" s="54"/>
      <c r="C1156" s="52"/>
    </row>
    <row r="1157" spans="2:3" ht="12.75">
      <c r="B1157" s="54"/>
      <c r="C1157" s="52"/>
    </row>
    <row r="1158" spans="2:3" ht="12.75">
      <c r="B1158" s="54"/>
      <c r="C1158" s="52"/>
    </row>
    <row r="1159" spans="2:3" ht="12.75">
      <c r="B1159" s="54"/>
      <c r="C1159" s="52"/>
    </row>
    <row r="1160" spans="2:3" ht="12.75">
      <c r="B1160" s="54"/>
      <c r="C1160" s="52"/>
    </row>
    <row r="1161" spans="2:3" ht="12.75">
      <c r="B1161" s="54"/>
      <c r="C1161" s="52"/>
    </row>
    <row r="1162" spans="2:3" ht="12.75">
      <c r="B1162" s="54"/>
      <c r="C1162" s="52"/>
    </row>
    <row r="1163" spans="2:3" ht="12.75">
      <c r="B1163" s="54"/>
      <c r="C1163" s="52"/>
    </row>
    <row r="1164" spans="2:3" ht="12.75">
      <c r="B1164" s="54"/>
      <c r="C1164" s="52"/>
    </row>
    <row r="1165" spans="2:3" ht="12.75">
      <c r="B1165" s="54"/>
      <c r="C1165" s="52"/>
    </row>
    <row r="1166" spans="2:3" ht="12.75">
      <c r="B1166" s="54"/>
      <c r="C1166" s="52"/>
    </row>
    <row r="1167" spans="2:3" ht="12.75">
      <c r="B1167" s="54"/>
      <c r="C1167" s="52"/>
    </row>
    <row r="1168" spans="2:3" ht="12.75">
      <c r="B1168" s="54"/>
      <c r="C1168" s="52"/>
    </row>
    <row r="1169" spans="2:3" ht="12.75">
      <c r="B1169" s="54"/>
      <c r="C1169" s="52"/>
    </row>
    <row r="1170" spans="2:3" ht="12.75">
      <c r="B1170" s="54"/>
      <c r="C1170" s="52"/>
    </row>
    <row r="1171" spans="2:3" ht="12.75">
      <c r="B1171" s="54"/>
      <c r="C1171" s="52"/>
    </row>
    <row r="1172" spans="2:3" ht="12.75">
      <c r="B1172" s="54"/>
      <c r="C1172" s="52"/>
    </row>
    <row r="1173" spans="2:3" ht="12.75">
      <c r="B1173" s="54"/>
      <c r="C1173" s="52"/>
    </row>
    <row r="1174" spans="2:3" ht="12.75">
      <c r="B1174" s="54"/>
      <c r="C1174" s="52"/>
    </row>
    <row r="1175" spans="2:3" ht="12.75">
      <c r="B1175" s="54"/>
      <c r="C1175" s="52"/>
    </row>
    <row r="1176" spans="2:3" ht="12.75">
      <c r="B1176" s="54"/>
      <c r="C1176" s="52"/>
    </row>
    <row r="1177" spans="2:3" ht="12.75">
      <c r="B1177" s="54"/>
      <c r="C1177" s="52"/>
    </row>
    <row r="1178" spans="2:3" ht="12.75">
      <c r="B1178" s="54"/>
      <c r="C1178" s="52"/>
    </row>
    <row r="1179" spans="2:3" ht="12.75">
      <c r="B1179" s="54"/>
      <c r="C1179" s="52"/>
    </row>
    <row r="1180" spans="2:3" ht="12.75">
      <c r="B1180" s="54"/>
      <c r="C1180" s="52"/>
    </row>
    <row r="1181" spans="2:3" ht="12.75">
      <c r="B1181" s="54"/>
      <c r="C1181" s="52"/>
    </row>
    <row r="1182" spans="2:3" ht="12.75">
      <c r="B1182" s="54"/>
      <c r="C1182" s="52"/>
    </row>
    <row r="1183" spans="2:3" ht="12.75">
      <c r="B1183" s="54"/>
      <c r="C1183" s="52"/>
    </row>
    <row r="1184" spans="2:3" ht="12.75">
      <c r="B1184" s="54"/>
      <c r="C1184" s="52"/>
    </row>
    <row r="1185" spans="2:3" ht="12.75">
      <c r="B1185" s="54"/>
      <c r="C1185" s="52"/>
    </row>
    <row r="1186" spans="2:3" ht="12.75">
      <c r="B1186" s="54"/>
      <c r="C1186" s="52"/>
    </row>
    <row r="1187" spans="2:3" ht="12.75">
      <c r="B1187" s="54"/>
      <c r="C1187" s="52"/>
    </row>
    <row r="1188" spans="2:3" ht="12.75">
      <c r="B1188" s="54"/>
      <c r="C1188" s="52"/>
    </row>
    <row r="1189" spans="2:3" ht="12.75">
      <c r="B1189" s="54"/>
      <c r="C1189" s="52"/>
    </row>
    <row r="1190" spans="2:3" ht="12.75">
      <c r="B1190" s="54"/>
      <c r="C1190" s="52"/>
    </row>
    <row r="1191" spans="2:3" ht="12.75">
      <c r="B1191" s="54"/>
      <c r="C1191" s="52"/>
    </row>
    <row r="1192" spans="2:3" ht="12.75">
      <c r="B1192" s="54"/>
      <c r="C1192" s="52"/>
    </row>
    <row r="1193" spans="2:3" ht="12.75">
      <c r="B1193" s="54"/>
      <c r="C1193" s="52"/>
    </row>
    <row r="1194" spans="2:3" ht="12.75">
      <c r="B1194" s="54"/>
      <c r="C1194" s="52"/>
    </row>
    <row r="1195" spans="2:3" ht="12.75">
      <c r="B1195" s="54"/>
      <c r="C1195" s="52"/>
    </row>
    <row r="1196" spans="2:3" ht="12.75">
      <c r="B1196" s="54"/>
      <c r="C1196" s="52"/>
    </row>
    <row r="1197" spans="2:3" ht="12.75">
      <c r="B1197" s="54"/>
      <c r="C1197" s="52"/>
    </row>
    <row r="1198" spans="2:3" ht="12.75">
      <c r="B1198" s="54"/>
      <c r="C1198" s="52"/>
    </row>
    <row r="1199" spans="2:3" ht="12.75">
      <c r="B1199" s="54"/>
      <c r="C1199" s="52"/>
    </row>
    <row r="1200" spans="2:3" ht="12.75">
      <c r="B1200" s="54"/>
      <c r="C1200" s="52"/>
    </row>
    <row r="1201" spans="2:3" ht="12.75">
      <c r="B1201" s="54"/>
      <c r="C1201" s="52"/>
    </row>
    <row r="1202" spans="2:3" ht="12.75">
      <c r="B1202" s="54"/>
      <c r="C1202" s="52"/>
    </row>
    <row r="1203" spans="2:3" ht="12.75">
      <c r="B1203" s="54"/>
      <c r="C1203" s="52"/>
    </row>
    <row r="1204" spans="2:3" ht="12.75">
      <c r="B1204" s="54"/>
      <c r="C1204" s="52"/>
    </row>
    <row r="1205" spans="2:3" ht="12.75">
      <c r="B1205" s="54"/>
      <c r="C1205" s="52"/>
    </row>
    <row r="1206" spans="2:3" ht="12.75">
      <c r="B1206" s="54"/>
      <c r="C1206" s="52"/>
    </row>
    <row r="1207" spans="2:3" ht="12.75">
      <c r="B1207" s="54"/>
      <c r="C1207" s="52"/>
    </row>
    <row r="1208" spans="2:3" ht="12.75">
      <c r="B1208" s="54"/>
      <c r="C1208" s="52"/>
    </row>
    <row r="1209" spans="2:3" ht="12.75">
      <c r="B1209" s="54"/>
      <c r="C1209" s="52"/>
    </row>
    <row r="1210" spans="2:3" ht="12.75">
      <c r="B1210" s="54"/>
      <c r="C1210" s="52"/>
    </row>
    <row r="1211" spans="2:3" ht="12.75">
      <c r="B1211" s="54"/>
      <c r="C1211" s="52"/>
    </row>
    <row r="1212" spans="2:3" ht="12.75">
      <c r="B1212" s="54"/>
      <c r="C1212" s="52"/>
    </row>
    <row r="1213" spans="2:3" ht="12.75">
      <c r="B1213" s="54"/>
      <c r="C1213" s="52"/>
    </row>
    <row r="1214" spans="2:3" ht="12.75">
      <c r="B1214" s="54"/>
      <c r="C1214" s="52"/>
    </row>
    <row r="1215" spans="2:3" ht="12.75">
      <c r="B1215" s="54"/>
      <c r="C1215" s="52"/>
    </row>
    <row r="1216" spans="2:3" ht="12.75">
      <c r="B1216" s="54"/>
      <c r="C1216" s="52"/>
    </row>
    <row r="1217" spans="2:3" ht="12.75">
      <c r="B1217" s="54"/>
      <c r="C1217" s="52"/>
    </row>
    <row r="1218" spans="2:3" ht="12.75">
      <c r="B1218" s="54"/>
      <c r="C1218" s="52"/>
    </row>
    <row r="1219" spans="2:3" ht="12.75">
      <c r="B1219" s="54"/>
      <c r="C1219" s="52"/>
    </row>
    <row r="1220" spans="2:3" ht="12.75">
      <c r="B1220" s="54"/>
      <c r="C1220" s="52"/>
    </row>
    <row r="1221" spans="2:3" ht="12.75">
      <c r="B1221" s="54"/>
      <c r="C1221" s="52"/>
    </row>
    <row r="1222" spans="2:3" ht="12.75">
      <c r="B1222" s="54"/>
      <c r="C1222" s="52"/>
    </row>
    <row r="1223" spans="2:3" ht="12.75">
      <c r="B1223" s="54"/>
      <c r="C1223" s="52"/>
    </row>
    <row r="1224" spans="2:3" ht="12.75">
      <c r="B1224" s="54"/>
      <c r="C1224" s="52"/>
    </row>
    <row r="1225" spans="2:3" ht="12.75">
      <c r="B1225" s="54"/>
      <c r="C1225" s="52"/>
    </row>
    <row r="1226" spans="2:3" ht="12.75">
      <c r="B1226" s="54"/>
      <c r="C1226" s="52"/>
    </row>
    <row r="1227" spans="2:3" ht="12.75">
      <c r="B1227" s="54"/>
      <c r="C1227" s="52"/>
    </row>
    <row r="1228" spans="2:3" ht="12.75">
      <c r="B1228" s="54"/>
      <c r="C1228" s="52"/>
    </row>
    <row r="1229" spans="2:3" ht="12.75">
      <c r="B1229" s="54"/>
      <c r="C1229" s="52"/>
    </row>
    <row r="1230" spans="2:3" ht="12.75">
      <c r="B1230" s="54"/>
      <c r="C1230" s="52"/>
    </row>
    <row r="1231" spans="2:3" ht="12.75">
      <c r="B1231" s="54"/>
      <c r="C1231" s="52"/>
    </row>
    <row r="1232" spans="2:3" ht="12.75">
      <c r="B1232" s="54"/>
      <c r="C1232" s="52"/>
    </row>
    <row r="1233" spans="2:3" ht="12.75">
      <c r="B1233" s="54"/>
      <c r="C1233" s="52"/>
    </row>
    <row r="1234" spans="2:3" ht="12.75">
      <c r="B1234" s="54"/>
      <c r="C1234" s="52"/>
    </row>
    <row r="1235" spans="2:3" ht="12.75">
      <c r="B1235" s="54"/>
      <c r="C1235" s="52"/>
    </row>
    <row r="1236" spans="2:3" ht="12.75">
      <c r="B1236" s="54"/>
      <c r="C1236" s="52"/>
    </row>
    <row r="1237" spans="2:3" ht="12.75">
      <c r="B1237" s="54"/>
      <c r="C1237" s="52"/>
    </row>
    <row r="1238" spans="2:3" ht="12.75">
      <c r="B1238" s="54"/>
      <c r="C1238" s="52"/>
    </row>
    <row r="1239" spans="2:3" ht="12.75">
      <c r="B1239" s="54"/>
      <c r="C1239" s="52"/>
    </row>
    <row r="1240" spans="2:3" ht="12.75">
      <c r="B1240" s="54"/>
      <c r="C1240" s="52"/>
    </row>
    <row r="1241" spans="2:3" ht="12.75">
      <c r="B1241" s="54"/>
      <c r="C1241" s="52"/>
    </row>
    <row r="1242" spans="2:3" ht="12.75">
      <c r="B1242" s="54"/>
      <c r="C1242" s="52"/>
    </row>
    <row r="1243" spans="2:3" ht="12.75">
      <c r="B1243" s="54"/>
      <c r="C1243" s="52"/>
    </row>
    <row r="1244" spans="2:3" ht="12.75">
      <c r="B1244" s="54"/>
      <c r="C1244" s="52"/>
    </row>
    <row r="1245" spans="2:3" ht="12.75">
      <c r="B1245" s="54"/>
      <c r="C1245" s="52"/>
    </row>
    <row r="1246" spans="2:3" ht="12.75">
      <c r="B1246" s="54"/>
      <c r="C1246" s="52"/>
    </row>
    <row r="1247" spans="2:3" ht="12.75">
      <c r="B1247" s="54"/>
      <c r="C1247" s="52"/>
    </row>
    <row r="1248" spans="2:3" ht="12.75">
      <c r="B1248" s="54"/>
      <c r="C1248" s="52"/>
    </row>
    <row r="1249" spans="2:3" ht="12.75">
      <c r="B1249" s="54"/>
      <c r="C1249" s="52"/>
    </row>
    <row r="1250" spans="2:3" ht="12.75">
      <c r="B1250" s="54"/>
      <c r="C1250" s="52"/>
    </row>
    <row r="1251" spans="2:3" ht="12.75">
      <c r="B1251" s="54"/>
      <c r="C1251" s="52"/>
    </row>
    <row r="1252" spans="2:3" ht="12.75">
      <c r="B1252" s="54"/>
      <c r="C1252" s="52"/>
    </row>
    <row r="1253" spans="2:3" ht="12.75">
      <c r="B1253" s="54"/>
      <c r="C1253" s="52"/>
    </row>
    <row r="1254" spans="2:3" ht="12.75">
      <c r="B1254" s="54"/>
      <c r="C1254" s="52"/>
    </row>
    <row r="1255" spans="2:3" ht="12.75">
      <c r="B1255" s="54"/>
      <c r="C1255" s="52"/>
    </row>
    <row r="1256" spans="2:3" ht="12.75">
      <c r="B1256" s="54"/>
      <c r="C1256" s="52"/>
    </row>
    <row r="1257" spans="2:3" ht="12.75">
      <c r="B1257" s="54"/>
      <c r="C1257" s="52"/>
    </row>
    <row r="1258" spans="2:3" ht="12.75">
      <c r="B1258" s="54"/>
      <c r="C1258" s="52"/>
    </row>
    <row r="1259" spans="2:3" ht="12.75">
      <c r="B1259" s="54"/>
      <c r="C1259" s="52"/>
    </row>
    <row r="1260" spans="2:3" ht="12.75">
      <c r="B1260" s="54"/>
      <c r="C1260" s="52"/>
    </row>
    <row r="1261" spans="2:3" ht="12.75">
      <c r="B1261" s="54"/>
      <c r="C1261" s="52"/>
    </row>
    <row r="1262" spans="2:3" ht="12.75">
      <c r="B1262" s="54"/>
      <c r="C1262" s="52"/>
    </row>
    <row r="1263" spans="2:3" ht="12.75">
      <c r="B1263" s="54"/>
      <c r="C1263" s="52"/>
    </row>
    <row r="1264" spans="2:3" ht="12.75">
      <c r="B1264" s="54"/>
      <c r="C1264" s="52"/>
    </row>
    <row r="1265" spans="2:3" ht="12.75">
      <c r="B1265" s="54"/>
      <c r="C1265" s="52"/>
    </row>
    <row r="1266" spans="2:3" ht="12.75">
      <c r="B1266" s="54"/>
      <c r="C1266" s="52"/>
    </row>
    <row r="1267" spans="2:3" ht="12.75">
      <c r="B1267" s="54"/>
      <c r="C1267" s="52"/>
    </row>
    <row r="1268" spans="2:3" ht="12.75">
      <c r="B1268" s="54"/>
      <c r="C1268" s="52"/>
    </row>
    <row r="1269" spans="2:3" ht="12.75">
      <c r="B1269" s="54"/>
      <c r="C1269" s="52"/>
    </row>
    <row r="1270" spans="2:3" ht="12.75">
      <c r="B1270" s="54"/>
      <c r="C1270" s="52"/>
    </row>
    <row r="1271" spans="2:3" ht="12.75">
      <c r="B1271" s="54"/>
      <c r="C1271" s="52"/>
    </row>
    <row r="1272" spans="2:3" ht="12.75">
      <c r="B1272" s="54"/>
      <c r="C1272" s="52"/>
    </row>
    <row r="1273" spans="2:3" ht="12.75">
      <c r="B1273" s="54"/>
      <c r="C1273" s="52"/>
    </row>
    <row r="1274" spans="2:3" ht="12.75">
      <c r="B1274" s="54"/>
      <c r="C1274" s="52"/>
    </row>
    <row r="1275" spans="2:3" ht="12.75">
      <c r="B1275" s="54"/>
      <c r="C1275" s="52"/>
    </row>
    <row r="1276" spans="2:3" ht="12.75">
      <c r="B1276" s="54"/>
      <c r="C1276" s="52"/>
    </row>
    <row r="1277" spans="2:3" ht="12.75">
      <c r="B1277" s="54"/>
      <c r="C1277" s="52"/>
    </row>
    <row r="1278" spans="2:3" ht="12.75">
      <c r="B1278" s="54"/>
      <c r="C1278" s="52"/>
    </row>
    <row r="1279" spans="2:3" ht="12.75">
      <c r="B1279" s="54"/>
      <c r="C1279" s="52"/>
    </row>
    <row r="1280" spans="2:3" ht="12.75">
      <c r="B1280" s="54"/>
      <c r="C1280" s="52"/>
    </row>
    <row r="1281" spans="2:3" ht="12.75">
      <c r="B1281" s="54"/>
      <c r="C1281" s="52"/>
    </row>
    <row r="1282" spans="2:3" ht="12.75">
      <c r="B1282" s="54"/>
      <c r="C1282" s="52"/>
    </row>
    <row r="1283" spans="2:3" ht="12.75">
      <c r="B1283" s="54"/>
      <c r="C1283" s="52"/>
    </row>
    <row r="1284" spans="2:3" ht="12.75">
      <c r="B1284" s="54"/>
      <c r="C1284" s="52"/>
    </row>
    <row r="1285" spans="2:3" ht="12.75">
      <c r="B1285" s="54"/>
      <c r="C1285" s="52"/>
    </row>
    <row r="1286" spans="2:3" ht="12.75">
      <c r="B1286" s="54"/>
      <c r="C1286" s="52"/>
    </row>
    <row r="1287" spans="2:3" ht="12.75">
      <c r="B1287" s="54"/>
      <c r="C1287" s="52"/>
    </row>
    <row r="1288" spans="2:3" ht="12.75">
      <c r="B1288" s="54"/>
      <c r="C1288" s="52"/>
    </row>
    <row r="1289" spans="2:3" ht="12.75">
      <c r="B1289" s="54"/>
      <c r="C1289" s="52"/>
    </row>
    <row r="1290" spans="2:3" ht="12.75">
      <c r="B1290" s="54"/>
      <c r="C1290" s="52"/>
    </row>
    <row r="1291" spans="2:3" ht="12.75">
      <c r="B1291" s="54"/>
      <c r="C1291" s="52"/>
    </row>
    <row r="1292" spans="2:3" ht="12.75">
      <c r="B1292" s="54"/>
      <c r="C1292" s="52"/>
    </row>
    <row r="1293" spans="2:3" ht="12.75">
      <c r="B1293" s="54"/>
      <c r="C1293" s="52"/>
    </row>
    <row r="1294" spans="2:3" ht="12.75">
      <c r="B1294" s="54"/>
      <c r="C1294" s="52"/>
    </row>
    <row r="1295" spans="2:3" ht="12.75">
      <c r="B1295" s="54"/>
      <c r="C1295" s="52"/>
    </row>
    <row r="1296" spans="2:3" ht="12.75">
      <c r="B1296" s="54"/>
      <c r="C1296" s="52"/>
    </row>
    <row r="1297" spans="2:3" ht="12.75">
      <c r="B1297" s="54"/>
      <c r="C1297" s="52"/>
    </row>
    <row r="1298" spans="2:3" ht="12.75">
      <c r="B1298" s="54"/>
      <c r="C1298" s="52"/>
    </row>
    <row r="1299" spans="2:3" ht="12.75">
      <c r="B1299" s="54"/>
      <c r="C1299" s="52"/>
    </row>
    <row r="1300" spans="2:3" ht="12.75">
      <c r="B1300" s="54"/>
      <c r="C1300" s="52"/>
    </row>
    <row r="1301" spans="2:3" ht="12.75">
      <c r="B1301" s="54"/>
      <c r="C1301" s="52"/>
    </row>
    <row r="1302" spans="2:3" ht="12.75">
      <c r="B1302" s="54"/>
      <c r="C1302" s="52"/>
    </row>
    <row r="1303" spans="2:3" ht="12.75">
      <c r="B1303" s="54"/>
      <c r="C1303" s="52"/>
    </row>
    <row r="1304" spans="2:3" ht="12.75">
      <c r="B1304" s="54"/>
      <c r="C1304" s="52"/>
    </row>
    <row r="1305" spans="2:3" ht="12.75">
      <c r="B1305" s="54"/>
      <c r="C1305" s="52"/>
    </row>
    <row r="1306" spans="2:3" ht="12.75">
      <c r="B1306" s="54"/>
      <c r="C1306" s="52"/>
    </row>
    <row r="1307" spans="2:3" ht="12.75">
      <c r="B1307" s="54"/>
      <c r="C1307" s="52"/>
    </row>
    <row r="1308" spans="2:3" ht="12.75">
      <c r="B1308" s="54"/>
      <c r="C1308" s="52"/>
    </row>
    <row r="1309" spans="2:3" ht="12.75">
      <c r="B1309" s="54"/>
      <c r="C1309" s="52"/>
    </row>
    <row r="1310" spans="2:3" ht="12.75">
      <c r="B1310" s="54"/>
      <c r="C1310" s="52"/>
    </row>
    <row r="1311" spans="2:3" ht="12.75">
      <c r="B1311" s="54"/>
      <c r="C1311" s="52"/>
    </row>
    <row r="1312" spans="2:3" ht="12.75">
      <c r="B1312" s="54"/>
      <c r="C1312" s="52"/>
    </row>
    <row r="1313" spans="2:3" ht="12.75">
      <c r="B1313" s="54"/>
      <c r="C1313" s="52"/>
    </row>
    <row r="1314" spans="2:3" ht="12.75">
      <c r="B1314" s="54"/>
      <c r="C1314" s="52"/>
    </row>
    <row r="1315" spans="2:3" ht="12.75">
      <c r="B1315" s="54"/>
      <c r="C1315" s="52"/>
    </row>
    <row r="1316" spans="2:3" ht="12.75">
      <c r="B1316" s="54"/>
      <c r="C1316" s="52"/>
    </row>
    <row r="1317" spans="2:3" ht="12.75">
      <c r="B1317" s="54"/>
      <c r="C1317" s="52"/>
    </row>
    <row r="1318" spans="2:3" ht="12.75">
      <c r="B1318" s="54"/>
      <c r="C1318" s="52"/>
    </row>
    <row r="1319" spans="2:3" ht="12.75">
      <c r="B1319" s="54"/>
      <c r="C1319" s="52"/>
    </row>
    <row r="1320" spans="2:3" ht="12.75">
      <c r="B1320" s="54"/>
      <c r="C1320" s="52"/>
    </row>
    <row r="1321" spans="2:3" ht="12.75">
      <c r="B1321" s="54"/>
      <c r="C1321" s="52"/>
    </row>
    <row r="1322" spans="2:3" ht="12.75">
      <c r="B1322" s="54"/>
      <c r="C1322" s="52"/>
    </row>
    <row r="1323" spans="2:3" ht="12.75">
      <c r="B1323" s="54"/>
      <c r="C1323" s="52"/>
    </row>
    <row r="1324" spans="2:3" ht="12.75">
      <c r="B1324" s="54"/>
      <c r="C1324" s="52"/>
    </row>
    <row r="1325" spans="2:3" ht="12.75">
      <c r="B1325" s="54"/>
      <c r="C1325" s="52"/>
    </row>
    <row r="1326" spans="2:3" ht="12.75">
      <c r="B1326" s="54"/>
      <c r="C1326" s="52"/>
    </row>
    <row r="1327" spans="2:3" ht="12.75">
      <c r="B1327" s="54"/>
      <c r="C1327" s="52"/>
    </row>
    <row r="1328" spans="2:3" ht="12.75">
      <c r="B1328" s="54"/>
      <c r="C1328" s="52"/>
    </row>
    <row r="1329" spans="2:3" ht="12.75">
      <c r="B1329" s="54"/>
      <c r="C1329" s="52"/>
    </row>
    <row r="1330" spans="2:3" ht="12.75">
      <c r="B1330" s="54"/>
      <c r="C1330" s="52"/>
    </row>
    <row r="1331" spans="2:3" ht="12.75">
      <c r="B1331" s="54"/>
      <c r="C1331" s="52"/>
    </row>
    <row r="1332" spans="2:3" ht="12.75">
      <c r="B1332" s="54"/>
      <c r="C1332" s="52"/>
    </row>
    <row r="1333" spans="2:3" ht="12.75">
      <c r="B1333" s="54"/>
      <c r="C1333" s="52"/>
    </row>
    <row r="1334" spans="2:3" ht="12.75">
      <c r="B1334" s="54"/>
      <c r="C1334" s="52"/>
    </row>
    <row r="1335" spans="2:3" ht="12.75">
      <c r="B1335" s="54"/>
      <c r="C1335" s="52"/>
    </row>
    <row r="1336" spans="2:3" ht="12.75">
      <c r="B1336" s="54"/>
      <c r="C1336" s="52"/>
    </row>
    <row r="1337" spans="2:3" ht="12.75">
      <c r="B1337" s="54"/>
      <c r="C1337" s="52"/>
    </row>
    <row r="1338" spans="2:3" ht="12.75">
      <c r="B1338" s="54"/>
      <c r="C1338" s="52"/>
    </row>
    <row r="1339" spans="2:3" ht="12.75">
      <c r="B1339" s="54"/>
      <c r="C1339" s="52"/>
    </row>
    <row r="1340" spans="2:3" ht="12.75">
      <c r="B1340" s="54"/>
      <c r="C1340" s="52"/>
    </row>
    <row r="1341" spans="2:3" ht="12.75">
      <c r="B1341" s="54"/>
      <c r="C1341" s="52"/>
    </row>
    <row r="1342" spans="2:3" ht="12.75">
      <c r="B1342" s="54"/>
      <c r="C1342" s="52"/>
    </row>
    <row r="1343" spans="2:3" ht="12.75">
      <c r="B1343" s="54"/>
      <c r="C1343" s="52"/>
    </row>
    <row r="1344" spans="2:3" ht="12.75">
      <c r="B1344" s="54"/>
      <c r="C1344" s="52"/>
    </row>
    <row r="1345" spans="2:3" ht="12.75">
      <c r="B1345" s="54"/>
      <c r="C1345" s="52"/>
    </row>
    <row r="1346" spans="2:3" ht="12.75">
      <c r="B1346" s="54"/>
      <c r="C1346" s="52"/>
    </row>
    <row r="1347" spans="2:3" ht="12.75">
      <c r="B1347" s="54"/>
      <c r="C1347" s="52"/>
    </row>
    <row r="1348" spans="2:3" ht="12.75">
      <c r="B1348" s="54"/>
      <c r="C1348" s="52"/>
    </row>
    <row r="1349" spans="2:3" ht="12.75">
      <c r="B1349" s="54"/>
      <c r="C1349" s="52"/>
    </row>
    <row r="1350" spans="2:3" ht="12.75">
      <c r="B1350" s="54"/>
      <c r="C1350" s="52"/>
    </row>
    <row r="1351" spans="2:3" ht="12.75">
      <c r="B1351" s="54"/>
      <c r="C1351" s="52"/>
    </row>
    <row r="1352" spans="2:3" ht="12.75">
      <c r="B1352" s="54"/>
      <c r="C1352" s="52"/>
    </row>
    <row r="1353" spans="2:3" ht="12.75">
      <c r="B1353" s="54"/>
      <c r="C1353" s="52"/>
    </row>
    <row r="1354" spans="2:3" ht="12.75">
      <c r="B1354" s="54"/>
      <c r="C1354" s="52"/>
    </row>
    <row r="1355" spans="2:3" ht="12.75">
      <c r="B1355" s="54"/>
      <c r="C1355" s="52"/>
    </row>
    <row r="1356" spans="2:3" ht="12.75">
      <c r="B1356" s="54"/>
      <c r="C1356" s="52"/>
    </row>
    <row r="1357" spans="2:3" ht="12.75">
      <c r="B1357" s="54"/>
      <c r="C1357" s="52"/>
    </row>
    <row r="1358" spans="2:3" ht="12.75">
      <c r="B1358" s="54"/>
      <c r="C1358" s="52"/>
    </row>
    <row r="1359" spans="2:3" ht="12.75">
      <c r="B1359" s="54"/>
      <c r="C1359" s="52"/>
    </row>
    <row r="1360" spans="2:3" ht="12.75">
      <c r="B1360" s="54"/>
      <c r="C1360" s="52"/>
    </row>
    <row r="1361" spans="2:3" ht="12.75">
      <c r="B1361" s="54"/>
      <c r="C1361" s="52"/>
    </row>
    <row r="1362" spans="2:3" ht="12.75">
      <c r="B1362" s="54"/>
      <c r="C1362" s="52"/>
    </row>
    <row r="1363" spans="2:3" ht="12.75">
      <c r="B1363" s="54"/>
      <c r="C1363" s="52"/>
    </row>
    <row r="1364" spans="2:3" ht="12.75">
      <c r="B1364" s="54"/>
      <c r="C1364" s="52"/>
    </row>
    <row r="1365" spans="2:3" ht="12.75">
      <c r="B1365" s="54"/>
      <c r="C1365" s="52"/>
    </row>
    <row r="1366" spans="2:3" ht="12.75">
      <c r="B1366" s="54"/>
      <c r="C1366" s="52"/>
    </row>
    <row r="1367" spans="2:3" ht="12.75">
      <c r="B1367" s="54"/>
      <c r="C1367" s="52"/>
    </row>
    <row r="1368" spans="2:3" ht="12.75">
      <c r="B1368" s="54"/>
      <c r="C1368" s="52"/>
    </row>
    <row r="1369" spans="2:3" ht="12.75">
      <c r="B1369" s="54"/>
      <c r="C1369" s="52"/>
    </row>
    <row r="1370" spans="2:3" ht="12.75">
      <c r="B1370" s="54"/>
      <c r="C1370" s="52"/>
    </row>
    <row r="1371" spans="2:3" ht="12.75">
      <c r="B1371" s="54"/>
      <c r="C1371" s="52"/>
    </row>
    <row r="1372" spans="2:3" ht="12.75">
      <c r="B1372" s="54"/>
      <c r="C1372" s="52"/>
    </row>
    <row r="1373" spans="2:3" ht="12.75">
      <c r="B1373" s="54"/>
      <c r="C1373" s="52"/>
    </row>
    <row r="1374" spans="2:3" ht="12.75">
      <c r="B1374" s="54"/>
      <c r="C1374" s="52"/>
    </row>
    <row r="1375" spans="2:3" ht="12.75">
      <c r="B1375" s="54"/>
      <c r="C1375" s="52"/>
    </row>
    <row r="1376" spans="2:3" ht="12.75">
      <c r="B1376" s="54"/>
      <c r="C1376" s="52"/>
    </row>
    <row r="1377" spans="2:3" ht="12.75">
      <c r="B1377" s="54"/>
      <c r="C1377" s="52"/>
    </row>
    <row r="1378" spans="2:3" ht="12.75">
      <c r="B1378" s="54"/>
      <c r="C1378" s="52"/>
    </row>
    <row r="1379" spans="2:3" ht="12.75">
      <c r="B1379" s="54"/>
      <c r="C1379" s="52"/>
    </row>
    <row r="1380" spans="2:3" ht="12.75">
      <c r="B1380" s="54"/>
      <c r="C1380" s="52"/>
    </row>
    <row r="1381" spans="2:3" ht="12.75">
      <c r="B1381" s="54"/>
      <c r="C1381" s="52"/>
    </row>
    <row r="1382" spans="2:3" ht="12.75">
      <c r="B1382" s="54"/>
      <c r="C1382" s="52"/>
    </row>
    <row r="1383" spans="2:3" ht="12.75">
      <c r="B1383" s="54"/>
      <c r="C1383" s="52"/>
    </row>
    <row r="1384" spans="2:3" ht="12.75">
      <c r="B1384" s="54"/>
      <c r="C1384" s="52"/>
    </row>
    <row r="1385" spans="2:3" ht="12.75">
      <c r="B1385" s="54"/>
      <c r="C1385" s="52"/>
    </row>
    <row r="1386" spans="2:3" ht="12.75">
      <c r="B1386" s="54"/>
      <c r="C1386" s="52"/>
    </row>
    <row r="1387" spans="2:3" ht="12.75">
      <c r="B1387" s="54"/>
      <c r="C1387" s="52"/>
    </row>
    <row r="1388" spans="2:3" ht="12.75">
      <c r="B1388" s="54"/>
      <c r="C1388" s="52"/>
    </row>
    <row r="1389" spans="2:3" ht="12.75">
      <c r="B1389" s="54"/>
      <c r="C1389" s="52"/>
    </row>
    <row r="1390" spans="2:3" ht="12.75">
      <c r="B1390" s="54"/>
      <c r="C1390" s="52"/>
    </row>
    <row r="1391" spans="2:3" ht="12.75">
      <c r="B1391" s="54"/>
      <c r="C1391" s="52"/>
    </row>
    <row r="1392" spans="2:3" ht="12.75">
      <c r="B1392" s="54"/>
      <c r="C1392" s="52"/>
    </row>
    <row r="1393" spans="2:3" ht="12.75">
      <c r="B1393" s="54"/>
      <c r="C1393" s="52"/>
    </row>
    <row r="1394" spans="2:3" ht="12.75">
      <c r="B1394" s="54"/>
      <c r="C1394" s="52"/>
    </row>
    <row r="1395" spans="2:3" ht="12.75">
      <c r="B1395" s="54"/>
      <c r="C1395" s="52"/>
    </row>
    <row r="1396" spans="2:3" ht="12.75">
      <c r="B1396" s="54"/>
      <c r="C1396" s="52"/>
    </row>
    <row r="1397" spans="2:3" ht="12.75">
      <c r="B1397" s="54"/>
      <c r="C1397" s="52"/>
    </row>
    <row r="1398" spans="2:3" ht="12.75">
      <c r="B1398" s="54"/>
      <c r="C1398" s="52"/>
    </row>
    <row r="1399" spans="2:3" ht="12.75">
      <c r="B1399" s="54"/>
      <c r="C1399" s="52"/>
    </row>
    <row r="1400" spans="2:3" ht="12.75">
      <c r="B1400" s="54"/>
      <c r="C1400" s="52"/>
    </row>
    <row r="1401" spans="2:3" ht="12.75">
      <c r="B1401" s="54"/>
      <c r="C1401" s="52"/>
    </row>
    <row r="1402" spans="2:3" ht="12.75">
      <c r="B1402" s="54"/>
      <c r="C1402" s="52"/>
    </row>
    <row r="1403" spans="2:3" ht="12.75">
      <c r="B1403" s="54"/>
      <c r="C1403" s="52"/>
    </row>
    <row r="1404" spans="2:3" ht="12.75">
      <c r="B1404" s="54"/>
      <c r="C1404" s="52"/>
    </row>
    <row r="1405" spans="2:3" ht="12.75">
      <c r="B1405" s="54"/>
      <c r="C1405" s="52"/>
    </row>
    <row r="1406" spans="2:3" ht="12.75">
      <c r="B1406" s="54"/>
      <c r="C1406" s="52"/>
    </row>
    <row r="1407" spans="2:3" ht="12.75">
      <c r="B1407" s="54"/>
      <c r="C1407" s="52"/>
    </row>
    <row r="1408" spans="2:3" ht="12.75">
      <c r="B1408" s="54"/>
      <c r="C1408" s="52"/>
    </row>
    <row r="1409" spans="2:3" ht="12.75">
      <c r="B1409" s="54"/>
      <c r="C1409" s="52"/>
    </row>
    <row r="1410" spans="2:3" ht="12.75">
      <c r="B1410" s="54"/>
      <c r="C1410" s="52"/>
    </row>
    <row r="1411" spans="2:3" ht="12.75">
      <c r="B1411" s="54"/>
      <c r="C1411" s="52"/>
    </row>
    <row r="1412" spans="2:3" ht="12.75">
      <c r="B1412" s="54"/>
      <c r="C1412" s="52"/>
    </row>
    <row r="1413" spans="2:3" ht="12.75">
      <c r="B1413" s="54"/>
      <c r="C1413" s="52"/>
    </row>
    <row r="1414" spans="2:3" ht="12.75">
      <c r="B1414" s="54"/>
      <c r="C1414" s="52"/>
    </row>
    <row r="1415" spans="2:3" ht="12.75">
      <c r="B1415" s="54"/>
      <c r="C1415" s="52"/>
    </row>
    <row r="1416" spans="2:3" ht="12.75">
      <c r="B1416" s="54"/>
      <c r="C1416" s="52"/>
    </row>
    <row r="1417" spans="2:3" ht="12.75">
      <c r="B1417" s="54"/>
      <c r="C1417" s="52"/>
    </row>
    <row r="1418" spans="2:3" ht="12.75">
      <c r="B1418" s="54"/>
      <c r="C1418" s="52"/>
    </row>
    <row r="1419" spans="2:3" ht="12.75">
      <c r="B1419" s="54"/>
      <c r="C1419" s="52"/>
    </row>
    <row r="1420" spans="2:3" ht="12.75">
      <c r="B1420" s="54"/>
      <c r="C1420" s="52"/>
    </row>
    <row r="1421" spans="2:3" ht="12.75">
      <c r="B1421" s="54"/>
      <c r="C1421" s="52"/>
    </row>
    <row r="1422" spans="2:3" ht="12.75">
      <c r="B1422" s="54"/>
      <c r="C1422" s="52"/>
    </row>
    <row r="1423" spans="2:3" ht="12.75">
      <c r="B1423" s="54"/>
      <c r="C1423" s="52"/>
    </row>
    <row r="1424" spans="2:3" ht="12.75">
      <c r="B1424" s="54"/>
      <c r="C1424" s="52"/>
    </row>
    <row r="1425" spans="2:3" ht="12.75">
      <c r="B1425" s="54"/>
      <c r="C1425" s="52"/>
    </row>
    <row r="1426" spans="2:3" ht="12.75">
      <c r="B1426" s="54"/>
      <c r="C1426" s="52"/>
    </row>
    <row r="1427" spans="2:3" ht="12.75">
      <c r="B1427" s="54"/>
      <c r="C1427" s="52"/>
    </row>
    <row r="1428" spans="2:3" ht="12.75">
      <c r="B1428" s="54"/>
      <c r="C1428" s="52"/>
    </row>
    <row r="1429" spans="2:3" ht="12.75">
      <c r="B1429" s="54"/>
      <c r="C1429" s="52"/>
    </row>
    <row r="1430" spans="2:3" ht="12.75">
      <c r="B1430" s="54"/>
      <c r="C1430" s="52"/>
    </row>
    <row r="1431" spans="2:3" ht="12.75">
      <c r="B1431" s="54"/>
      <c r="C1431" s="52"/>
    </row>
    <row r="1432" spans="2:3" ht="12.75">
      <c r="B1432" s="54"/>
      <c r="C1432" s="52"/>
    </row>
    <row r="1433" spans="2:3" ht="12.75">
      <c r="B1433" s="54"/>
      <c r="C1433" s="52"/>
    </row>
    <row r="1434" spans="2:3" ht="12.75">
      <c r="B1434" s="54"/>
      <c r="C1434" s="52"/>
    </row>
    <row r="1435" spans="2:3" ht="12.75">
      <c r="B1435" s="54"/>
      <c r="C1435" s="52"/>
    </row>
    <row r="1436" spans="2:3" ht="12.75">
      <c r="B1436" s="54"/>
      <c r="C1436" s="52"/>
    </row>
    <row r="1437" spans="2:3" ht="12.75">
      <c r="B1437" s="54"/>
      <c r="C1437" s="52"/>
    </row>
    <row r="1438" spans="2:3" ht="12.75">
      <c r="B1438" s="54"/>
      <c r="C1438" s="52"/>
    </row>
    <row r="1439" spans="2:3" ht="12.75">
      <c r="B1439" s="54"/>
      <c r="C1439" s="52"/>
    </row>
    <row r="1440" spans="2:3" ht="12.75">
      <c r="B1440" s="54"/>
      <c r="C1440" s="52"/>
    </row>
    <row r="1441" spans="2:3" ht="12.75">
      <c r="B1441" s="54"/>
      <c r="C1441" s="52"/>
    </row>
    <row r="1442" spans="2:3" ht="12.75">
      <c r="B1442" s="54"/>
      <c r="C1442" s="52"/>
    </row>
    <row r="1443" spans="2:3" ht="12.75">
      <c r="B1443" s="54"/>
      <c r="C1443" s="52"/>
    </row>
    <row r="1444" spans="2:3" ht="12.75">
      <c r="B1444" s="54"/>
      <c r="C1444" s="52"/>
    </row>
    <row r="1445" spans="2:3" ht="12.75">
      <c r="B1445" s="54"/>
      <c r="C1445" s="52"/>
    </row>
    <row r="1446" spans="2:3" ht="12.75">
      <c r="B1446" s="54"/>
      <c r="C1446" s="52"/>
    </row>
    <row r="1447" spans="2:3" ht="12.75">
      <c r="B1447" s="54"/>
      <c r="C1447" s="52"/>
    </row>
    <row r="1448" spans="2:3" ht="12.75">
      <c r="B1448" s="54"/>
      <c r="C1448" s="52"/>
    </row>
    <row r="1449" spans="2:3" ht="12.75">
      <c r="B1449" s="54"/>
      <c r="C1449" s="52"/>
    </row>
    <row r="1450" spans="2:3" ht="12.75">
      <c r="B1450" s="54"/>
      <c r="C1450" s="52"/>
    </row>
    <row r="1451" spans="2:3" ht="12.75">
      <c r="B1451" s="54"/>
      <c r="C1451" s="52"/>
    </row>
    <row r="1452" spans="2:3" ht="12.75">
      <c r="B1452" s="54"/>
      <c r="C1452" s="52"/>
    </row>
    <row r="1453" spans="2:3" ht="12.75">
      <c r="B1453" s="54"/>
      <c r="C1453" s="52"/>
    </row>
    <row r="1454" spans="2:3" ht="12.75">
      <c r="B1454" s="54"/>
      <c r="C1454" s="52"/>
    </row>
    <row r="1455" spans="2:3" ht="12.75">
      <c r="B1455" s="54"/>
      <c r="C1455" s="52"/>
    </row>
    <row r="1456" spans="2:3" ht="12.75">
      <c r="B1456" s="54"/>
      <c r="C1456" s="52"/>
    </row>
    <row r="1457" spans="2:3" ht="12.75">
      <c r="B1457" s="54"/>
      <c r="C1457" s="52"/>
    </row>
    <row r="1458" spans="2:3" ht="12.75">
      <c r="B1458" s="54"/>
      <c r="C1458" s="52"/>
    </row>
    <row r="1459" spans="2:3" ht="12.75">
      <c r="B1459" s="54"/>
      <c r="C1459" s="52"/>
    </row>
    <row r="1460" spans="2:3" ht="12.75">
      <c r="B1460" s="54"/>
      <c r="C1460" s="52"/>
    </row>
    <row r="1461" spans="2:3" ht="12.75">
      <c r="B1461" s="54"/>
      <c r="C1461" s="52"/>
    </row>
    <row r="1462" spans="2:3" ht="12.75">
      <c r="B1462" s="54"/>
      <c r="C1462" s="52"/>
    </row>
    <row r="1463" spans="2:3" ht="12.75">
      <c r="B1463" s="54"/>
      <c r="C1463" s="52"/>
    </row>
    <row r="1464" spans="2:3" ht="12.75">
      <c r="B1464" s="54"/>
      <c r="C1464" s="52"/>
    </row>
    <row r="1465" spans="2:3" ht="12.75">
      <c r="B1465" s="54"/>
      <c r="C1465" s="52"/>
    </row>
    <row r="1466" spans="2:3" ht="12.75">
      <c r="B1466" s="54"/>
      <c r="C1466" s="52"/>
    </row>
    <row r="1467" spans="2:3" ht="12.75">
      <c r="B1467" s="54"/>
      <c r="C1467" s="52"/>
    </row>
    <row r="1468" spans="2:3" ht="12.75">
      <c r="B1468" s="54"/>
      <c r="C1468" s="52"/>
    </row>
    <row r="1469" spans="2:3" ht="12.75">
      <c r="B1469" s="54"/>
      <c r="C1469" s="52"/>
    </row>
    <row r="1470" spans="2:3" ht="12.75">
      <c r="B1470" s="54"/>
      <c r="C1470" s="52"/>
    </row>
    <row r="1471" spans="2:3" ht="12.75">
      <c r="B1471" s="54"/>
      <c r="C1471" s="52"/>
    </row>
    <row r="1472" spans="2:3" ht="12.75">
      <c r="B1472" s="54"/>
      <c r="C1472" s="52"/>
    </row>
    <row r="1473" spans="2:3" ht="12.75">
      <c r="B1473" s="54"/>
      <c r="C1473" s="52"/>
    </row>
    <row r="1474" spans="2:3" ht="12.75">
      <c r="B1474" s="54"/>
      <c r="C1474" s="52"/>
    </row>
    <row r="1475" spans="2:3" ht="12.75">
      <c r="B1475" s="54"/>
      <c r="C1475" s="52"/>
    </row>
    <row r="1476" spans="2:3" ht="12.75">
      <c r="B1476" s="54"/>
      <c r="C1476" s="52"/>
    </row>
    <row r="1477" spans="2:3" ht="12.75">
      <c r="B1477" s="54"/>
      <c r="C1477" s="52"/>
    </row>
    <row r="1478" spans="2:3" ht="12.75">
      <c r="B1478" s="54"/>
      <c r="C1478" s="52"/>
    </row>
    <row r="1479" spans="2:3" ht="12.75">
      <c r="B1479" s="54"/>
      <c r="C1479" s="52"/>
    </row>
    <row r="1480" spans="2:3" ht="12.75">
      <c r="B1480" s="54"/>
      <c r="C1480" s="52"/>
    </row>
    <row r="1481" spans="2:3" ht="12.75">
      <c r="B1481" s="54"/>
      <c r="C1481" s="52"/>
    </row>
    <row r="1482" spans="2:3" ht="12.75">
      <c r="B1482" s="54"/>
      <c r="C1482" s="52"/>
    </row>
    <row r="1483" spans="2:3" ht="12.75">
      <c r="B1483" s="54"/>
      <c r="C1483" s="52"/>
    </row>
    <row r="1484" spans="2:3" ht="12.75">
      <c r="B1484" s="54"/>
      <c r="C1484" s="52"/>
    </row>
    <row r="1485" spans="2:3" ht="12.75">
      <c r="B1485" s="54"/>
      <c r="C1485" s="52"/>
    </row>
    <row r="1486" spans="2:3" ht="12.75">
      <c r="B1486" s="54"/>
      <c r="C1486" s="52"/>
    </row>
    <row r="1487" spans="2:3" ht="12.75">
      <c r="B1487" s="54"/>
      <c r="C1487" s="52"/>
    </row>
    <row r="1488" spans="2:3" ht="12.75">
      <c r="B1488" s="54"/>
      <c r="C1488" s="52"/>
    </row>
    <row r="1489" spans="2:3" ht="12.75">
      <c r="B1489" s="54"/>
      <c r="C1489" s="52"/>
    </row>
    <row r="1490" spans="2:3" ht="12.75">
      <c r="B1490" s="54"/>
      <c r="C1490" s="52"/>
    </row>
    <row r="1491" spans="2:3" ht="12.75">
      <c r="B1491" s="54"/>
      <c r="C1491" s="52"/>
    </row>
    <row r="1492" spans="2:3" ht="12.75">
      <c r="B1492" s="54"/>
      <c r="C1492" s="52"/>
    </row>
    <row r="1493" spans="2:3" ht="12.75">
      <c r="B1493" s="54"/>
      <c r="C1493" s="52"/>
    </row>
    <row r="1494" spans="2:3" ht="12.75">
      <c r="B1494" s="54"/>
      <c r="C1494" s="52"/>
    </row>
    <row r="1495" spans="2:3" ht="12.75">
      <c r="B1495" s="54"/>
      <c r="C1495" s="52"/>
    </row>
    <row r="1496" spans="2:3" ht="12.75">
      <c r="B1496" s="54"/>
      <c r="C1496" s="52"/>
    </row>
    <row r="1497" spans="2:3" ht="12.75">
      <c r="B1497" s="54"/>
      <c r="C1497" s="52"/>
    </row>
    <row r="1498" spans="2:3" ht="12.75">
      <c r="B1498" s="54"/>
      <c r="C1498" s="52"/>
    </row>
    <row r="1499" spans="2:3" ht="12.75">
      <c r="B1499" s="54"/>
      <c r="C1499" s="52"/>
    </row>
    <row r="1500" spans="2:3" ht="12.75">
      <c r="B1500" s="54"/>
      <c r="C1500" s="52"/>
    </row>
    <row r="1501" spans="2:3" ht="12.75">
      <c r="B1501" s="54"/>
      <c r="C1501" s="52"/>
    </row>
    <row r="1502" spans="2:3" ht="12.75">
      <c r="B1502" s="54"/>
      <c r="C1502" s="52"/>
    </row>
    <row r="1503" spans="2:3" ht="12.75">
      <c r="B1503" s="54"/>
      <c r="C1503" s="52"/>
    </row>
    <row r="1504" spans="2:3" ht="12.75">
      <c r="B1504" s="54"/>
      <c r="C1504" s="52"/>
    </row>
    <row r="1505" spans="2:3" ht="12.75">
      <c r="B1505" s="54"/>
      <c r="C1505" s="52"/>
    </row>
    <row r="1506" spans="2:3" ht="12.75">
      <c r="B1506" s="54"/>
      <c r="C1506" s="52"/>
    </row>
    <row r="1507" spans="2:3" ht="12.75">
      <c r="B1507" s="54"/>
      <c r="C1507" s="52"/>
    </row>
    <row r="1508" spans="2:3" ht="12.75">
      <c r="B1508" s="54"/>
      <c r="C1508" s="52"/>
    </row>
    <row r="1509" spans="2:3" ht="12.75">
      <c r="B1509" s="54"/>
      <c r="C1509" s="52"/>
    </row>
    <row r="1510" spans="2:3" ht="12.75">
      <c r="B1510" s="54"/>
      <c r="C1510" s="52"/>
    </row>
    <row r="1511" spans="2:3" ht="12.75">
      <c r="B1511" s="54"/>
      <c r="C1511" s="52"/>
    </row>
    <row r="1512" spans="2:3" ht="12.75">
      <c r="B1512" s="54"/>
      <c r="C1512" s="52"/>
    </row>
    <row r="1513" spans="2:3" ht="12.75">
      <c r="B1513" s="54"/>
      <c r="C1513" s="52"/>
    </row>
    <row r="1514" spans="2:3" ht="12.75">
      <c r="B1514" s="54"/>
      <c r="C1514" s="52"/>
    </row>
    <row r="1515" spans="2:3" ht="12.75">
      <c r="B1515" s="54"/>
      <c r="C1515" s="52"/>
    </row>
    <row r="1516" spans="2:3" ht="12.75">
      <c r="B1516" s="54"/>
      <c r="C1516" s="52"/>
    </row>
    <row r="1517" spans="2:3" ht="12.75">
      <c r="B1517" s="54"/>
      <c r="C1517" s="52"/>
    </row>
    <row r="1518" spans="2:3" ht="12.75">
      <c r="B1518" s="54"/>
      <c r="C1518" s="52"/>
    </row>
    <row r="1519" spans="2:3" ht="12.75">
      <c r="B1519" s="54"/>
      <c r="C1519" s="52"/>
    </row>
    <row r="1520" spans="2:3" ht="12.75">
      <c r="B1520" s="54"/>
      <c r="C1520" s="52"/>
    </row>
    <row r="1521" spans="2:3" ht="12.75">
      <c r="B1521" s="54"/>
      <c r="C1521" s="52"/>
    </row>
    <row r="1522" spans="2:3" ht="12.75">
      <c r="B1522" s="54"/>
      <c r="C1522" s="52"/>
    </row>
    <row r="1523" spans="2:3" ht="12.75">
      <c r="B1523" s="54"/>
      <c r="C1523" s="52"/>
    </row>
    <row r="1524" spans="2:3" ht="12.75">
      <c r="B1524" s="54"/>
      <c r="C1524" s="52"/>
    </row>
    <row r="1525" spans="2:3" ht="12.75">
      <c r="B1525" s="54"/>
      <c r="C1525" s="52"/>
    </row>
    <row r="1526" spans="2:3" ht="12.75">
      <c r="B1526" s="54"/>
      <c r="C1526" s="52"/>
    </row>
    <row r="1527" spans="2:3" ht="12.75">
      <c r="B1527" s="54"/>
      <c r="C1527" s="52"/>
    </row>
    <row r="1528" spans="2:3" ht="12.75">
      <c r="B1528" s="54"/>
      <c r="C1528" s="52"/>
    </row>
    <row r="1529" spans="2:3" ht="12.75">
      <c r="B1529" s="54"/>
      <c r="C1529" s="52"/>
    </row>
    <row r="1530" spans="2:3" ht="12.75">
      <c r="B1530" s="54"/>
      <c r="C1530" s="52"/>
    </row>
    <row r="1531" spans="2:3" ht="12.75">
      <c r="B1531" s="54"/>
      <c r="C1531" s="52"/>
    </row>
    <row r="1532" spans="2:3" ht="12.75">
      <c r="B1532" s="54"/>
      <c r="C1532" s="52"/>
    </row>
    <row r="1533" spans="2:3" ht="12.75">
      <c r="B1533" s="54"/>
      <c r="C1533" s="52"/>
    </row>
    <row r="1534" spans="2:3" ht="12.75">
      <c r="B1534" s="54"/>
      <c r="C1534" s="52"/>
    </row>
    <row r="1535" spans="2:3" ht="12.75">
      <c r="B1535" s="54"/>
      <c r="C1535" s="52"/>
    </row>
    <row r="1536" spans="2:3" ht="12.75">
      <c r="B1536" s="54"/>
      <c r="C1536" s="52"/>
    </row>
    <row r="1537" spans="2:3" ht="12.75">
      <c r="B1537" s="54"/>
      <c r="C1537" s="52"/>
    </row>
    <row r="1538" spans="2:3" ht="12.75">
      <c r="B1538" s="54"/>
      <c r="C1538" s="52"/>
    </row>
    <row r="1539" spans="2:3" ht="12.75">
      <c r="B1539" s="54"/>
      <c r="C1539" s="52"/>
    </row>
    <row r="1540" spans="2:3" ht="12.75">
      <c r="B1540" s="54"/>
      <c r="C1540" s="52"/>
    </row>
    <row r="1541" spans="2:3" ht="12.75">
      <c r="B1541" s="54"/>
      <c r="C1541" s="52"/>
    </row>
    <row r="1542" spans="2:3" ht="12.75">
      <c r="B1542" s="54"/>
      <c r="C1542" s="52"/>
    </row>
    <row r="1543" spans="2:3" ht="12.75">
      <c r="B1543" s="54"/>
      <c r="C1543" s="52"/>
    </row>
    <row r="1544" spans="2:3" ht="12.75">
      <c r="B1544" s="54"/>
      <c r="C1544" s="52"/>
    </row>
    <row r="1545" spans="2:3" ht="12.75">
      <c r="B1545" s="54"/>
      <c r="C1545" s="52"/>
    </row>
    <row r="1546" spans="2:3" ht="12.75">
      <c r="B1546" s="54"/>
      <c r="C1546" s="52"/>
    </row>
    <row r="1547" spans="2:3" ht="12.75">
      <c r="B1547" s="54"/>
      <c r="C1547" s="52"/>
    </row>
    <row r="1548" spans="2:3" ht="12.75">
      <c r="B1548" s="54"/>
      <c r="C1548" s="52"/>
    </row>
    <row r="1549" spans="2:3" ht="12.75">
      <c r="B1549" s="54"/>
      <c r="C1549" s="52"/>
    </row>
    <row r="1550" spans="2:3" ht="12.75">
      <c r="B1550" s="54"/>
      <c r="C1550" s="52"/>
    </row>
    <row r="1551" spans="2:3" ht="12.75">
      <c r="B1551" s="54"/>
      <c r="C1551" s="52"/>
    </row>
    <row r="1552" spans="2:3" ht="12.75">
      <c r="B1552" s="54"/>
      <c r="C1552" s="52"/>
    </row>
    <row r="1553" spans="2:3" ht="12.75">
      <c r="B1553" s="54"/>
      <c r="C1553" s="52"/>
    </row>
    <row r="1554" spans="2:3" ht="12.75">
      <c r="B1554" s="54"/>
      <c r="C1554" s="52"/>
    </row>
    <row r="1555" spans="2:3" ht="12.75">
      <c r="B1555" s="54"/>
      <c r="C1555" s="52"/>
    </row>
    <row r="1556" spans="2:3" ht="12.75">
      <c r="B1556" s="54"/>
      <c r="C1556" s="52"/>
    </row>
    <row r="1557" spans="2:3" ht="12.75">
      <c r="B1557" s="54"/>
      <c r="C1557" s="52"/>
    </row>
    <row r="1558" spans="2:3" ht="12.75">
      <c r="B1558" s="54"/>
      <c r="C1558" s="52"/>
    </row>
    <row r="1559" spans="2:3" ht="12.75">
      <c r="B1559" s="54"/>
      <c r="C1559" s="52"/>
    </row>
    <row r="1560" spans="2:3" ht="12.75">
      <c r="B1560" s="54"/>
      <c r="C1560" s="52"/>
    </row>
    <row r="1561" spans="2:3" ht="12.75">
      <c r="B1561" s="54"/>
      <c r="C1561" s="52"/>
    </row>
    <row r="1562" spans="2:3" ht="12.75">
      <c r="B1562" s="54"/>
      <c r="C1562" s="52"/>
    </row>
    <row r="1563" spans="2:3" ht="12.75">
      <c r="B1563" s="54"/>
      <c r="C1563" s="52"/>
    </row>
    <row r="1564" spans="2:3" ht="12.75">
      <c r="B1564" s="54"/>
      <c r="C1564" s="52"/>
    </row>
    <row r="1565" spans="2:3" ht="12.75">
      <c r="B1565" s="54"/>
      <c r="C1565" s="52"/>
    </row>
    <row r="1566" spans="2:3" ht="12.75">
      <c r="B1566" s="54"/>
      <c r="C1566" s="52"/>
    </row>
    <row r="1567" spans="2:3" ht="12.75">
      <c r="B1567" s="54"/>
      <c r="C1567" s="52"/>
    </row>
    <row r="1568" spans="2:3" ht="12.75">
      <c r="B1568" s="54"/>
      <c r="C1568" s="52"/>
    </row>
    <row r="1569" spans="2:3" ht="12.75">
      <c r="B1569" s="54"/>
      <c r="C1569" s="52"/>
    </row>
    <row r="1570" spans="2:3" ht="12.75">
      <c r="B1570" s="54"/>
      <c r="C1570" s="52"/>
    </row>
    <row r="1571" spans="2:3" ht="12.75">
      <c r="B1571" s="54"/>
      <c r="C1571" s="52"/>
    </row>
    <row r="1572" spans="2:3" ht="12.75">
      <c r="B1572" s="54"/>
      <c r="C1572" s="52"/>
    </row>
    <row r="1573" spans="2:3" ht="12.75">
      <c r="B1573" s="54"/>
      <c r="C1573" s="52"/>
    </row>
    <row r="1574" spans="2:3" ht="12.75">
      <c r="B1574" s="54"/>
      <c r="C1574" s="52"/>
    </row>
    <row r="1575" spans="2:3" ht="12.75">
      <c r="B1575" s="54"/>
      <c r="C1575" s="52"/>
    </row>
    <row r="1576" spans="2:3" ht="12.75">
      <c r="B1576" s="54"/>
      <c r="C1576" s="52"/>
    </row>
    <row r="1577" spans="2:3" ht="12.75">
      <c r="B1577" s="54"/>
      <c r="C1577" s="52"/>
    </row>
    <row r="1578" spans="2:3" ht="12.75">
      <c r="B1578" s="54"/>
      <c r="C1578" s="52"/>
    </row>
    <row r="1579" spans="2:3" ht="12.75">
      <c r="B1579" s="54"/>
      <c r="C1579" s="52"/>
    </row>
    <row r="1580" spans="2:3" ht="12.75">
      <c r="B1580" s="54"/>
      <c r="C1580" s="52"/>
    </row>
    <row r="1581" spans="2:3" ht="12.75">
      <c r="B1581" s="54"/>
      <c r="C1581" s="52"/>
    </row>
    <row r="1582" spans="2:3" ht="12.75">
      <c r="B1582" s="54"/>
      <c r="C1582" s="52"/>
    </row>
    <row r="1583" spans="2:3" ht="12.75">
      <c r="B1583" s="54"/>
      <c r="C1583" s="52"/>
    </row>
    <row r="1584" spans="2:3" ht="12.75">
      <c r="B1584" s="54"/>
      <c r="C1584" s="52"/>
    </row>
    <row r="1585" spans="2:3" ht="12.75">
      <c r="B1585" s="54"/>
      <c r="C1585" s="52"/>
    </row>
    <row r="1586" spans="2:3" ht="12.75">
      <c r="B1586" s="54"/>
      <c r="C1586" s="52"/>
    </row>
    <row r="1587" spans="2:3" ht="12.75">
      <c r="B1587" s="54"/>
      <c r="C1587" s="52"/>
    </row>
    <row r="1588" spans="2:3" ht="12.75">
      <c r="B1588" s="54"/>
      <c r="C1588" s="52"/>
    </row>
    <row r="1589" spans="2:3" ht="12.75">
      <c r="B1589" s="54"/>
      <c r="C1589" s="52"/>
    </row>
    <row r="1590" spans="2:3" ht="12.75">
      <c r="B1590" s="54"/>
      <c r="C1590" s="52"/>
    </row>
    <row r="1591" spans="2:3" ht="12.75">
      <c r="B1591" s="54"/>
      <c r="C1591" s="52"/>
    </row>
    <row r="1592" spans="2:3" ht="12.75">
      <c r="B1592" s="54"/>
      <c r="C1592" s="52"/>
    </row>
    <row r="1593" spans="2:3" ht="12.75">
      <c r="B1593" s="54"/>
      <c r="C1593" s="52"/>
    </row>
    <row r="1594" spans="2:3" ht="12.75">
      <c r="B1594" s="54"/>
      <c r="C1594" s="52"/>
    </row>
    <row r="1595" spans="2:3" ht="12.75">
      <c r="B1595" s="54"/>
      <c r="C1595" s="52"/>
    </row>
    <row r="1596" spans="2:3" ht="12.75">
      <c r="B1596" s="54"/>
      <c r="C1596" s="52"/>
    </row>
    <row r="1597" spans="2:3" ht="12.75">
      <c r="B1597" s="54"/>
      <c r="C1597" s="52"/>
    </row>
    <row r="1598" spans="2:3" ht="12.75">
      <c r="B1598" s="54"/>
      <c r="C1598" s="52"/>
    </row>
    <row r="1599" spans="2:3" ht="12.75">
      <c r="B1599" s="54"/>
      <c r="C1599" s="52"/>
    </row>
    <row r="1600" spans="2:3" ht="12.75">
      <c r="B1600" s="54"/>
      <c r="C1600" s="52"/>
    </row>
    <row r="1601" spans="2:3" ht="12.75">
      <c r="B1601" s="54"/>
      <c r="C1601" s="52"/>
    </row>
    <row r="1602" spans="2:3" ht="12.75">
      <c r="B1602" s="54"/>
      <c r="C1602" s="52"/>
    </row>
    <row r="1603" spans="2:3" ht="12.75">
      <c r="B1603" s="54"/>
      <c r="C1603" s="52"/>
    </row>
    <row r="1604" spans="2:3" ht="12.75">
      <c r="B1604" s="54"/>
      <c r="C1604" s="52"/>
    </row>
    <row r="1605" spans="2:3" ht="12.75">
      <c r="B1605" s="54"/>
      <c r="C1605" s="52"/>
    </row>
    <row r="1606" spans="2:3" ht="12.75">
      <c r="B1606" s="54"/>
      <c r="C1606" s="52"/>
    </row>
    <row r="1607" spans="2:3" ht="12.75">
      <c r="B1607" s="54"/>
      <c r="C1607" s="52"/>
    </row>
    <row r="1608" spans="2:3" ht="12.75">
      <c r="B1608" s="54"/>
      <c r="C1608" s="52"/>
    </row>
    <row r="1609" spans="2:3" ht="12.75">
      <c r="B1609" s="54"/>
      <c r="C1609" s="52"/>
    </row>
    <row r="1610" spans="2:3" ht="12.75">
      <c r="B1610" s="54"/>
      <c r="C1610" s="52"/>
    </row>
    <row r="1611" spans="2:3" ht="12.75">
      <c r="B1611" s="54"/>
      <c r="C1611" s="52"/>
    </row>
    <row r="1612" spans="2:3" ht="12.75">
      <c r="B1612" s="54"/>
      <c r="C1612" s="52"/>
    </row>
    <row r="1613" spans="2:3" ht="12.75">
      <c r="B1613" s="54"/>
      <c r="C1613" s="52"/>
    </row>
    <row r="1614" spans="2:3" ht="12.75">
      <c r="B1614" s="54"/>
      <c r="C1614" s="52"/>
    </row>
    <row r="1615" spans="2:3" ht="12.75">
      <c r="B1615" s="54"/>
      <c r="C1615" s="52"/>
    </row>
    <row r="1616" spans="2:3" ht="12.75">
      <c r="B1616" s="54"/>
      <c r="C1616" s="52"/>
    </row>
    <row r="1617" spans="2:3" ht="12.75">
      <c r="B1617" s="54"/>
      <c r="C1617" s="52"/>
    </row>
    <row r="1618" spans="2:3" ht="12.75">
      <c r="B1618" s="54"/>
      <c r="C1618" s="52"/>
    </row>
    <row r="1619" spans="2:3" ht="12.75">
      <c r="B1619" s="54"/>
      <c r="C1619" s="52"/>
    </row>
    <row r="1620" spans="2:3" ht="12.75">
      <c r="B1620" s="54"/>
      <c r="C1620" s="52"/>
    </row>
    <row r="1621" spans="2:3" ht="12.75">
      <c r="B1621" s="54"/>
      <c r="C1621" s="52"/>
    </row>
    <row r="1622" spans="2:3" ht="12.75">
      <c r="B1622" s="54"/>
      <c r="C1622" s="52"/>
    </row>
    <row r="1623" spans="2:3" ht="12.75">
      <c r="B1623" s="54"/>
      <c r="C1623" s="52"/>
    </row>
    <row r="1624" spans="2:3" ht="12.75">
      <c r="B1624" s="54"/>
      <c r="C1624" s="52"/>
    </row>
    <row r="1625" spans="2:3" ht="12.75">
      <c r="B1625" s="54"/>
      <c r="C1625" s="52"/>
    </row>
    <row r="1626" spans="2:3" ht="12.75">
      <c r="B1626" s="54"/>
      <c r="C1626" s="52"/>
    </row>
    <row r="1627" spans="2:3" ht="12.75">
      <c r="B1627" s="54"/>
      <c r="C1627" s="52"/>
    </row>
    <row r="1628" spans="2:3" ht="12.75">
      <c r="B1628" s="54"/>
      <c r="C1628" s="52"/>
    </row>
    <row r="1629" spans="2:3" ht="12.75">
      <c r="B1629" s="54"/>
      <c r="C1629" s="52"/>
    </row>
    <row r="1630" spans="2:3" ht="12.75">
      <c r="B1630" s="54"/>
      <c r="C1630" s="52"/>
    </row>
    <row r="1631" spans="2:3" ht="12.75">
      <c r="B1631" s="54"/>
      <c r="C1631" s="52"/>
    </row>
    <row r="1632" spans="2:3" ht="12.75">
      <c r="B1632" s="54"/>
      <c r="C1632" s="52"/>
    </row>
    <row r="1633" spans="2:3" ht="12.75">
      <c r="B1633" s="54"/>
      <c r="C1633" s="52"/>
    </row>
    <row r="1634" spans="2:3" ht="12.75">
      <c r="B1634" s="54"/>
      <c r="C1634" s="52"/>
    </row>
    <row r="1635" spans="2:3" ht="12.75">
      <c r="B1635" s="54"/>
      <c r="C1635" s="52"/>
    </row>
    <row r="1636" spans="2:3" ht="12.75">
      <c r="B1636" s="54"/>
      <c r="C1636" s="52"/>
    </row>
    <row r="1637" spans="2:3" ht="12.75">
      <c r="B1637" s="54"/>
      <c r="C1637" s="52"/>
    </row>
    <row r="1638" spans="2:3" ht="12.75">
      <c r="B1638" s="54"/>
      <c r="C1638" s="52"/>
    </row>
    <row r="1639" spans="2:3" ht="12.75">
      <c r="B1639" s="54"/>
      <c r="C1639" s="52"/>
    </row>
    <row r="1640" spans="2:3" ht="12.75">
      <c r="B1640" s="54"/>
      <c r="C1640" s="52"/>
    </row>
    <row r="1641" spans="2:3" ht="12.75">
      <c r="B1641" s="54"/>
      <c r="C1641" s="52"/>
    </row>
    <row r="1642" spans="2:3" ht="12.75">
      <c r="B1642" s="54"/>
      <c r="C1642" s="52"/>
    </row>
    <row r="1643" spans="2:3" ht="12.75">
      <c r="B1643" s="54"/>
      <c r="C1643" s="52"/>
    </row>
    <row r="1644" spans="2:3" ht="12.75">
      <c r="B1644" s="54"/>
      <c r="C1644" s="52"/>
    </row>
    <row r="1645" spans="2:3" ht="12.75">
      <c r="B1645" s="54"/>
      <c r="C1645" s="52"/>
    </row>
    <row r="1646" spans="2:3" ht="12.75">
      <c r="B1646" s="54"/>
      <c r="C1646" s="52"/>
    </row>
    <row r="1647" spans="2:3" ht="12.75">
      <c r="B1647" s="54"/>
      <c r="C1647" s="52"/>
    </row>
    <row r="1648" spans="2:3" ht="12.75">
      <c r="B1648" s="54"/>
      <c r="C1648" s="52"/>
    </row>
    <row r="1649" spans="2:3" ht="12.75">
      <c r="B1649" s="54"/>
      <c r="C1649" s="52"/>
    </row>
    <row r="1650" spans="2:3" ht="12.75">
      <c r="B1650" s="54"/>
      <c r="C1650" s="52"/>
    </row>
    <row r="1651" spans="2:3" ht="12.75">
      <c r="B1651" s="54"/>
      <c r="C1651" s="52"/>
    </row>
    <row r="1652" spans="2:3" ht="12.75">
      <c r="B1652" s="54"/>
      <c r="C1652" s="52"/>
    </row>
    <row r="1653" spans="2:3" ht="12.75">
      <c r="B1653" s="54"/>
      <c r="C1653" s="52"/>
    </row>
    <row r="1654" spans="2:3" ht="12.75">
      <c r="B1654" s="54"/>
      <c r="C1654" s="52"/>
    </row>
    <row r="1655" spans="2:3" ht="12.75">
      <c r="B1655" s="54"/>
      <c r="C1655" s="52"/>
    </row>
    <row r="1656" spans="2:3" ht="12.75">
      <c r="B1656" s="54"/>
      <c r="C1656" s="52"/>
    </row>
    <row r="1657" spans="2:3" ht="12.75">
      <c r="B1657" s="54"/>
      <c r="C1657" s="52"/>
    </row>
    <row r="1658" spans="2:3" ht="12.75">
      <c r="B1658" s="54"/>
      <c r="C1658" s="52"/>
    </row>
    <row r="1659" spans="2:3" ht="12.75">
      <c r="B1659" s="54"/>
      <c r="C1659" s="52"/>
    </row>
    <row r="1660" spans="2:3" ht="12.75">
      <c r="B1660" s="54"/>
      <c r="C1660" s="52"/>
    </row>
    <row r="1661" spans="2:3" ht="12.75">
      <c r="B1661" s="54"/>
      <c r="C1661" s="52"/>
    </row>
    <row r="1662" spans="2:3" ht="12.75">
      <c r="B1662" s="54"/>
      <c r="C1662" s="52"/>
    </row>
    <row r="1663" spans="2:3" ht="12.75">
      <c r="B1663" s="54"/>
      <c r="C1663" s="52"/>
    </row>
    <row r="1664" spans="2:3" ht="12.75">
      <c r="B1664" s="54"/>
      <c r="C1664" s="52"/>
    </row>
    <row r="1665" spans="2:3" ht="12.75">
      <c r="B1665" s="54"/>
      <c r="C1665" s="52"/>
    </row>
    <row r="1666" spans="2:3" ht="12.75">
      <c r="B1666" s="54"/>
      <c r="C1666" s="52"/>
    </row>
    <row r="1667" spans="2:3" ht="12.75">
      <c r="B1667" s="54"/>
      <c r="C1667" s="52"/>
    </row>
    <row r="1668" spans="2:3" ht="12.75">
      <c r="B1668" s="54"/>
      <c r="C1668" s="52"/>
    </row>
    <row r="1669" spans="2:3" ht="12.75">
      <c r="B1669" s="54"/>
      <c r="C1669" s="52"/>
    </row>
    <row r="1670" spans="2:3" ht="12.75">
      <c r="B1670" s="54"/>
      <c r="C1670" s="52"/>
    </row>
    <row r="1671" spans="2:3" ht="12.75">
      <c r="B1671" s="54"/>
      <c r="C1671" s="52"/>
    </row>
    <row r="1672" spans="2:3" ht="12.75">
      <c r="B1672" s="54"/>
      <c r="C1672" s="52"/>
    </row>
    <row r="1673" spans="2:3" ht="12.75">
      <c r="B1673" s="54"/>
      <c r="C1673" s="52"/>
    </row>
    <row r="1674" spans="2:3" ht="12.75">
      <c r="B1674" s="54"/>
      <c r="C1674" s="52"/>
    </row>
    <row r="1675" spans="2:3" ht="12.75">
      <c r="B1675" s="54"/>
      <c r="C1675" s="52"/>
    </row>
    <row r="1676" spans="2:3" ht="12.75">
      <c r="B1676" s="54"/>
      <c r="C1676" s="52"/>
    </row>
    <row r="1677" spans="2:3" ht="12.75">
      <c r="B1677" s="54"/>
      <c r="C1677" s="52"/>
    </row>
    <row r="1678" spans="2:3" ht="12.75">
      <c r="B1678" s="54"/>
      <c r="C1678" s="52"/>
    </row>
    <row r="1679" spans="2:3" ht="12.75">
      <c r="B1679" s="54"/>
      <c r="C1679" s="52"/>
    </row>
    <row r="1680" spans="2:3" ht="12.75">
      <c r="B1680" s="54"/>
      <c r="C1680" s="52"/>
    </row>
    <row r="1681" spans="2:3" ht="12.75">
      <c r="B1681" s="54"/>
      <c r="C1681" s="52"/>
    </row>
    <row r="1682" spans="2:3" ht="12.75">
      <c r="B1682" s="54"/>
      <c r="C1682" s="52"/>
    </row>
    <row r="1683" spans="2:3" ht="12.75">
      <c r="B1683" s="54"/>
      <c r="C1683" s="52"/>
    </row>
    <row r="1684" spans="2:3" ht="12.75">
      <c r="B1684" s="54"/>
      <c r="C1684" s="52"/>
    </row>
    <row r="1685" spans="2:3" ht="12.75">
      <c r="B1685" s="54"/>
      <c r="C1685" s="52"/>
    </row>
    <row r="1686" spans="2:3" ht="12.75">
      <c r="B1686" s="54"/>
      <c r="C1686" s="52"/>
    </row>
    <row r="1687" spans="2:3" ht="12.75">
      <c r="B1687" s="54"/>
      <c r="C1687" s="52"/>
    </row>
    <row r="1688" spans="2:3" ht="12.75">
      <c r="B1688" s="54"/>
      <c r="C1688" s="52"/>
    </row>
    <row r="1689" spans="2:3" ht="12.75">
      <c r="B1689" s="54"/>
      <c r="C1689" s="52"/>
    </row>
    <row r="1690" spans="2:3" ht="12.75">
      <c r="B1690" s="54"/>
      <c r="C1690" s="52"/>
    </row>
    <row r="1691" spans="2:3" ht="12.75">
      <c r="B1691" s="54"/>
      <c r="C1691" s="52"/>
    </row>
    <row r="1692" spans="2:3" ht="12.75">
      <c r="B1692" s="54"/>
      <c r="C1692" s="52"/>
    </row>
    <row r="1693" spans="2:3" ht="12.75">
      <c r="B1693" s="54"/>
      <c r="C1693" s="52"/>
    </row>
    <row r="1694" spans="2:3" ht="12.75">
      <c r="B1694" s="54"/>
      <c r="C1694" s="52"/>
    </row>
    <row r="1695" spans="2:3" ht="12.75">
      <c r="B1695" s="54"/>
      <c r="C1695" s="52"/>
    </row>
    <row r="1696" spans="2:3" ht="12.75">
      <c r="B1696" s="54"/>
      <c r="C1696" s="52"/>
    </row>
    <row r="1697" spans="2:3" ht="12.75">
      <c r="B1697" s="54"/>
      <c r="C1697" s="52"/>
    </row>
    <row r="1698" spans="2:3" ht="12.75">
      <c r="B1698" s="54"/>
      <c r="C1698" s="52"/>
    </row>
    <row r="1699" spans="2:3" ht="12.75">
      <c r="B1699" s="54"/>
      <c r="C1699" s="52"/>
    </row>
    <row r="1700" spans="2:3" ht="12.75">
      <c r="B1700" s="54"/>
      <c r="C1700" s="52"/>
    </row>
    <row r="1701" spans="2:3" ht="12.75">
      <c r="B1701" s="54"/>
      <c r="C1701" s="52"/>
    </row>
    <row r="1702" spans="2:3" ht="12.75">
      <c r="B1702" s="54"/>
      <c r="C1702" s="52"/>
    </row>
    <row r="1703" spans="2:3" ht="12.75">
      <c r="B1703" s="54"/>
      <c r="C1703" s="52"/>
    </row>
    <row r="1704" spans="2:3" ht="12.75">
      <c r="B1704" s="54"/>
      <c r="C1704" s="52"/>
    </row>
    <row r="1705" spans="2:3" ht="12.75">
      <c r="B1705" s="54"/>
      <c r="C1705" s="52"/>
    </row>
    <row r="1706" spans="2:3" ht="12.75">
      <c r="B1706" s="54"/>
      <c r="C1706" s="52"/>
    </row>
    <row r="1707" spans="2:3" ht="12.75">
      <c r="B1707" s="54"/>
      <c r="C1707" s="52"/>
    </row>
    <row r="1708" spans="2:3" ht="12.75">
      <c r="B1708" s="54"/>
      <c r="C1708" s="52"/>
    </row>
    <row r="1709" spans="2:3" ht="12.75">
      <c r="B1709" s="54"/>
      <c r="C1709" s="52"/>
    </row>
    <row r="1710" spans="2:3" ht="12.75">
      <c r="B1710" s="54"/>
      <c r="C1710" s="52"/>
    </row>
    <row r="1711" spans="2:3" ht="12.75">
      <c r="B1711" s="54"/>
      <c r="C1711" s="52"/>
    </row>
    <row r="1712" spans="2:3" ht="12.75">
      <c r="B1712" s="54"/>
      <c r="C1712" s="52"/>
    </row>
    <row r="1713" spans="2:3" ht="12.75">
      <c r="B1713" s="54"/>
      <c r="C1713" s="52"/>
    </row>
    <row r="1714" spans="2:3" ht="12.75">
      <c r="B1714" s="54"/>
      <c r="C1714" s="52"/>
    </row>
    <row r="1715" spans="2:3" ht="12.75">
      <c r="B1715" s="54"/>
      <c r="C1715" s="52"/>
    </row>
    <row r="1716" spans="2:3" ht="12.75">
      <c r="B1716" s="54"/>
      <c r="C1716" s="52"/>
    </row>
    <row r="1717" spans="2:3" ht="12.75">
      <c r="B1717" s="54"/>
      <c r="C1717" s="52"/>
    </row>
    <row r="1718" spans="2:3" ht="12.75">
      <c r="B1718" s="54"/>
      <c r="C1718" s="52"/>
    </row>
    <row r="1719" spans="2:3" ht="12.75">
      <c r="B1719" s="54"/>
      <c r="C1719" s="52"/>
    </row>
    <row r="1720" spans="2:3" ht="12.75">
      <c r="B1720" s="54"/>
      <c r="C1720" s="52"/>
    </row>
    <row r="1721" spans="2:3" ht="12.75">
      <c r="B1721" s="54"/>
      <c r="C1721" s="52"/>
    </row>
    <row r="1722" spans="2:3" ht="12.75">
      <c r="B1722" s="54"/>
      <c r="C1722" s="52"/>
    </row>
    <row r="1723" spans="2:3" ht="12.75">
      <c r="B1723" s="54"/>
      <c r="C1723" s="52"/>
    </row>
    <row r="1724" spans="2:3" ht="12.75">
      <c r="B1724" s="54"/>
      <c r="C1724" s="52"/>
    </row>
    <row r="1725" spans="2:3" ht="12.75">
      <c r="B1725" s="54"/>
      <c r="C1725" s="52"/>
    </row>
    <row r="1726" spans="2:3" ht="12.75">
      <c r="B1726" s="54"/>
      <c r="C1726" s="52"/>
    </row>
    <row r="1727" spans="2:3" ht="12.75">
      <c r="B1727" s="54"/>
      <c r="C1727" s="52"/>
    </row>
    <row r="1728" spans="2:3" ht="12.75">
      <c r="B1728" s="54"/>
      <c r="C1728" s="52"/>
    </row>
    <row r="1729" spans="2:3" ht="12.75">
      <c r="B1729" s="54"/>
      <c r="C1729" s="52"/>
    </row>
    <row r="1730" spans="2:3" ht="12.75">
      <c r="B1730" s="54"/>
      <c r="C1730" s="52"/>
    </row>
    <row r="1731" spans="2:3" ht="12.75">
      <c r="B1731" s="54"/>
      <c r="C1731" s="52"/>
    </row>
    <row r="1732" spans="2:3" ht="12.75">
      <c r="B1732" s="54"/>
      <c r="C1732" s="52"/>
    </row>
    <row r="1733" spans="2:3" ht="12.75">
      <c r="B1733" s="54"/>
      <c r="C1733" s="52"/>
    </row>
    <row r="1734" spans="2:3" ht="12.75">
      <c r="B1734" s="54"/>
      <c r="C1734" s="52"/>
    </row>
    <row r="1735" spans="2:3" ht="12.75">
      <c r="B1735" s="54"/>
      <c r="C1735" s="52"/>
    </row>
    <row r="1736" spans="2:3" ht="12.75">
      <c r="B1736" s="54"/>
      <c r="C1736" s="52"/>
    </row>
    <row r="1737" spans="2:3" ht="12.75">
      <c r="B1737" s="54"/>
      <c r="C1737" s="52"/>
    </row>
    <row r="1738" spans="2:3" ht="12.75">
      <c r="B1738" s="54"/>
      <c r="C1738" s="52"/>
    </row>
    <row r="1739" spans="2:3" ht="12.75">
      <c r="B1739" s="54"/>
      <c r="C1739" s="52"/>
    </row>
    <row r="1740" spans="2:3" ht="12.75">
      <c r="B1740" s="54"/>
      <c r="C1740" s="52"/>
    </row>
    <row r="1741" spans="2:3" ht="12.75">
      <c r="B1741" s="54"/>
      <c r="C1741" s="52"/>
    </row>
    <row r="1742" spans="2:3" ht="12.75">
      <c r="B1742" s="54"/>
      <c r="C1742" s="52"/>
    </row>
    <row r="1743" spans="2:3" ht="12.75">
      <c r="B1743" s="54"/>
      <c r="C1743" s="52"/>
    </row>
    <row r="1744" spans="2:3" ht="12.75">
      <c r="B1744" s="54"/>
      <c r="C1744" s="52"/>
    </row>
    <row r="1745" spans="2:3" ht="12.75">
      <c r="B1745" s="54"/>
      <c r="C1745" s="52"/>
    </row>
    <row r="1746" spans="2:3" ht="12.75">
      <c r="B1746" s="54"/>
      <c r="C1746" s="52"/>
    </row>
    <row r="1747" spans="2:3" ht="12.75">
      <c r="B1747" s="54"/>
      <c r="C1747" s="52"/>
    </row>
    <row r="1748" spans="2:3" ht="12.75">
      <c r="B1748" s="54"/>
      <c r="C1748" s="52"/>
    </row>
    <row r="1749" spans="2:3" ht="12.75">
      <c r="B1749" s="54"/>
      <c r="C1749" s="52"/>
    </row>
    <row r="1750" spans="2:3" ht="12.75">
      <c r="B1750" s="54"/>
      <c r="C1750" s="52"/>
    </row>
    <row r="1751" spans="2:3" ht="12.75">
      <c r="B1751" s="54"/>
      <c r="C1751" s="52"/>
    </row>
    <row r="1752" spans="2:3" ht="12.75">
      <c r="B1752" s="54"/>
      <c r="C1752" s="52"/>
    </row>
    <row r="1753" spans="2:3" ht="12.75">
      <c r="B1753" s="54"/>
      <c r="C1753" s="52"/>
    </row>
    <row r="1754" spans="2:3" ht="12.75">
      <c r="B1754" s="54"/>
      <c r="C1754" s="52"/>
    </row>
    <row r="1755" spans="2:3" ht="12.75">
      <c r="B1755" s="54"/>
      <c r="C1755" s="52"/>
    </row>
    <row r="1756" spans="2:3" ht="12.75">
      <c r="B1756" s="54"/>
      <c r="C1756" s="52"/>
    </row>
    <row r="1757" spans="2:3" ht="12.75">
      <c r="B1757" s="54"/>
      <c r="C1757" s="52"/>
    </row>
    <row r="1758" spans="2:3" ht="12.75">
      <c r="B1758" s="54"/>
      <c r="C1758" s="52"/>
    </row>
    <row r="1759" spans="2:3" ht="12.75">
      <c r="B1759" s="54"/>
      <c r="C1759" s="52"/>
    </row>
    <row r="1760" spans="2:3" ht="12.75">
      <c r="B1760" s="54"/>
      <c r="C1760" s="52"/>
    </row>
    <row r="1761" spans="2:3" ht="12.75">
      <c r="B1761" s="54"/>
      <c r="C1761" s="52"/>
    </row>
    <row r="1762" spans="2:3" ht="12.75">
      <c r="B1762" s="54"/>
      <c r="C1762" s="52"/>
    </row>
    <row r="1763" spans="2:3" ht="12.75">
      <c r="B1763" s="54"/>
      <c r="C1763" s="52"/>
    </row>
    <row r="1764" spans="2:3" ht="12.75">
      <c r="B1764" s="54"/>
      <c r="C1764" s="52"/>
    </row>
    <row r="1765" spans="2:3" ht="12.75">
      <c r="B1765" s="54"/>
      <c r="C1765" s="52"/>
    </row>
    <row r="1766" spans="2:3" ht="12.75">
      <c r="B1766" s="54"/>
      <c r="C1766" s="52"/>
    </row>
    <row r="1767" spans="2:3" ht="12.75">
      <c r="B1767" s="54"/>
      <c r="C1767" s="52"/>
    </row>
    <row r="1768" spans="2:3" ht="12.75">
      <c r="B1768" s="54"/>
      <c r="C1768" s="52"/>
    </row>
    <row r="1769" spans="2:3" ht="12.75">
      <c r="B1769" s="54"/>
      <c r="C1769" s="52"/>
    </row>
    <row r="1770" spans="2:3" ht="12.75">
      <c r="B1770" s="54"/>
      <c r="C1770" s="52"/>
    </row>
    <row r="1771" spans="2:3" ht="12.75">
      <c r="B1771" s="54"/>
      <c r="C1771" s="52"/>
    </row>
    <row r="1772" spans="2:3" ht="12.75">
      <c r="B1772" s="54"/>
      <c r="C1772" s="52"/>
    </row>
    <row r="1773" spans="2:3" ht="12.75">
      <c r="B1773" s="54"/>
      <c r="C1773" s="52"/>
    </row>
    <row r="1774" spans="2:3" ht="12.75">
      <c r="B1774" s="54"/>
      <c r="C1774" s="52"/>
    </row>
    <row r="1775" spans="2:3" ht="12.75">
      <c r="B1775" s="54"/>
      <c r="C1775" s="52"/>
    </row>
    <row r="1776" spans="2:3" ht="12.75">
      <c r="B1776" s="54"/>
      <c r="C1776" s="52"/>
    </row>
    <row r="1777" spans="2:3" ht="12.75">
      <c r="B1777" s="54"/>
      <c r="C1777" s="52"/>
    </row>
    <row r="1778" spans="2:3" ht="12.75">
      <c r="B1778" s="54"/>
      <c r="C1778" s="52"/>
    </row>
    <row r="1779" spans="2:3" ht="12.75">
      <c r="B1779" s="54"/>
      <c r="C1779" s="52"/>
    </row>
    <row r="1780" spans="2:3" ht="12.75">
      <c r="B1780" s="54"/>
      <c r="C1780" s="52"/>
    </row>
    <row r="1781" spans="2:3" ht="12.75">
      <c r="B1781" s="54"/>
      <c r="C1781" s="52"/>
    </row>
    <row r="1782" spans="2:3" ht="12.75">
      <c r="B1782" s="54"/>
      <c r="C1782" s="52"/>
    </row>
    <row r="1783" spans="2:3" ht="12.75">
      <c r="B1783" s="54"/>
      <c r="C1783" s="52"/>
    </row>
    <row r="1784" spans="2:3" ht="12.75">
      <c r="B1784" s="54"/>
      <c r="C1784" s="52"/>
    </row>
    <row r="1785" spans="2:3" ht="12.75">
      <c r="B1785" s="54"/>
      <c r="C1785" s="52"/>
    </row>
    <row r="1786" spans="2:3" ht="12.75">
      <c r="B1786" s="54"/>
      <c r="C1786" s="52"/>
    </row>
    <row r="1787" spans="2:3" ht="12.75">
      <c r="B1787" s="54"/>
      <c r="C1787" s="52"/>
    </row>
    <row r="1788" spans="2:3" ht="12.75">
      <c r="B1788" s="54"/>
      <c r="C1788" s="52"/>
    </row>
    <row r="1789" spans="2:3" ht="12.75">
      <c r="B1789" s="54"/>
      <c r="C1789" s="52"/>
    </row>
    <row r="1790" spans="2:3" ht="12.75">
      <c r="B1790" s="54"/>
      <c r="C1790" s="52"/>
    </row>
    <row r="1791" spans="2:3" ht="12.75">
      <c r="B1791" s="54"/>
      <c r="C1791" s="52"/>
    </row>
    <row r="1792" spans="2:3" ht="12.75">
      <c r="B1792" s="54"/>
      <c r="C1792" s="52"/>
    </row>
    <row r="1793" spans="2:3" ht="12.75">
      <c r="B1793" s="54"/>
      <c r="C1793" s="52"/>
    </row>
    <row r="1794" spans="2:3" ht="12.75">
      <c r="B1794" s="54"/>
      <c r="C1794" s="52"/>
    </row>
    <row r="1795" spans="2:3" ht="12.75">
      <c r="B1795" s="54"/>
      <c r="C1795" s="52"/>
    </row>
    <row r="1796" spans="2:3" ht="12.75">
      <c r="B1796" s="54"/>
      <c r="C1796" s="52"/>
    </row>
    <row r="1797" spans="2:3" ht="12.75">
      <c r="B1797" s="54"/>
      <c r="C1797" s="52"/>
    </row>
    <row r="1798" spans="2:3" ht="12.75">
      <c r="B1798" s="54"/>
      <c r="C1798" s="52"/>
    </row>
    <row r="1799" spans="2:3" ht="12.75">
      <c r="B1799" s="54"/>
      <c r="C1799" s="52"/>
    </row>
    <row r="1800" spans="2:3" ht="12.75">
      <c r="B1800" s="54"/>
      <c r="C1800" s="52"/>
    </row>
    <row r="1801" spans="2:3" ht="12.75">
      <c r="B1801" s="54"/>
      <c r="C1801" s="52"/>
    </row>
    <row r="1802" spans="2:3" ht="12.75">
      <c r="B1802" s="54"/>
      <c r="C1802" s="52"/>
    </row>
    <row r="1803" spans="2:3" ht="12.75">
      <c r="B1803" s="54"/>
      <c r="C1803" s="52"/>
    </row>
    <row r="1804" spans="2:3" ht="12.75">
      <c r="B1804" s="54"/>
      <c r="C1804" s="52"/>
    </row>
    <row r="1805" spans="2:3" ht="12.75">
      <c r="B1805" s="54"/>
      <c r="C1805" s="52"/>
    </row>
    <row r="1806" spans="2:3" ht="12.75">
      <c r="B1806" s="54"/>
      <c r="C1806" s="52"/>
    </row>
    <row r="1807" spans="2:3" ht="12.75">
      <c r="B1807" s="54"/>
      <c r="C1807" s="52"/>
    </row>
    <row r="1808" spans="2:3" ht="12.75">
      <c r="B1808" s="54"/>
      <c r="C1808" s="52"/>
    </row>
    <row r="1809" spans="2:3" ht="12.75">
      <c r="B1809" s="54"/>
      <c r="C1809" s="52"/>
    </row>
    <row r="1810" spans="2:3" ht="12.75">
      <c r="B1810" s="54"/>
      <c r="C1810" s="52"/>
    </row>
    <row r="1811" spans="2:3" ht="12.75">
      <c r="B1811" s="54"/>
      <c r="C1811" s="52"/>
    </row>
    <row r="1812" spans="2:3" ht="12.75">
      <c r="B1812" s="54"/>
      <c r="C1812" s="52"/>
    </row>
    <row r="1813" spans="2:3" ht="12.75">
      <c r="B1813" s="54"/>
      <c r="C1813" s="52"/>
    </row>
    <row r="1814" spans="2:3" ht="12.75">
      <c r="B1814" s="54"/>
      <c r="C1814" s="52"/>
    </row>
    <row r="1815" spans="2:3" ht="12.75">
      <c r="B1815" s="54"/>
      <c r="C1815" s="52"/>
    </row>
    <row r="1816" spans="2:3" ht="12.75">
      <c r="B1816" s="54"/>
      <c r="C1816" s="52"/>
    </row>
    <row r="1817" spans="2:3" ht="12.75">
      <c r="B1817" s="54"/>
      <c r="C1817" s="52"/>
    </row>
    <row r="1818" spans="2:3" ht="12.75">
      <c r="B1818" s="54"/>
      <c r="C1818" s="52"/>
    </row>
    <row r="1819" spans="2:3" ht="12.75">
      <c r="B1819" s="54"/>
      <c r="C1819" s="52"/>
    </row>
    <row r="1820" spans="2:3" ht="12.75">
      <c r="B1820" s="54"/>
      <c r="C1820" s="52"/>
    </row>
    <row r="1821" spans="2:3" ht="12.75">
      <c r="B1821" s="54"/>
      <c r="C1821" s="52"/>
    </row>
    <row r="1822" spans="2:3" ht="12.75">
      <c r="B1822" s="54"/>
      <c r="C1822" s="52"/>
    </row>
    <row r="1823" spans="2:3" ht="12.75">
      <c r="B1823" s="54"/>
      <c r="C1823" s="52"/>
    </row>
    <row r="1824" spans="2:3" ht="12.75">
      <c r="B1824" s="54"/>
      <c r="C1824" s="52"/>
    </row>
    <row r="1825" spans="2:3" ht="12.75">
      <c r="B1825" s="54"/>
      <c r="C1825" s="52"/>
    </row>
    <row r="1826" spans="2:3" ht="12.75">
      <c r="B1826" s="54"/>
      <c r="C1826" s="52"/>
    </row>
    <row r="1827" spans="2:3" ht="12.75">
      <c r="B1827" s="54"/>
      <c r="C1827" s="52"/>
    </row>
    <row r="1828" spans="2:3" ht="12.75">
      <c r="B1828" s="54"/>
      <c r="C1828" s="52"/>
    </row>
    <row r="1829" spans="2:3" ht="12.75">
      <c r="B1829" s="54"/>
      <c r="C1829" s="52"/>
    </row>
    <row r="1830" spans="2:3" ht="12.75">
      <c r="B1830" s="54"/>
      <c r="C1830" s="52"/>
    </row>
    <row r="1831" spans="2:3" ht="12.75">
      <c r="B1831" s="54"/>
      <c r="C1831" s="52"/>
    </row>
    <row r="1832" spans="2:3" ht="12.75">
      <c r="B1832" s="54"/>
      <c r="C1832" s="52"/>
    </row>
    <row r="1833" spans="2:3" ht="12.75">
      <c r="B1833" s="54"/>
      <c r="C1833" s="52"/>
    </row>
    <row r="1834" spans="2:3" ht="12.75">
      <c r="B1834" s="54"/>
      <c r="C1834" s="52"/>
    </row>
    <row r="1835" spans="2:3" ht="12.75">
      <c r="B1835" s="54"/>
      <c r="C1835" s="52"/>
    </row>
    <row r="1836" spans="2:3" ht="12.75">
      <c r="B1836" s="54"/>
      <c r="C1836" s="52"/>
    </row>
    <row r="1837" spans="2:3" ht="12.75">
      <c r="B1837" s="54"/>
      <c r="C1837" s="52"/>
    </row>
    <row r="1838" spans="2:3" ht="12.75">
      <c r="B1838" s="54"/>
      <c r="C1838" s="52"/>
    </row>
    <row r="1839" spans="2:3" ht="12.75">
      <c r="B1839" s="54"/>
      <c r="C1839" s="52"/>
    </row>
    <row r="1840" spans="2:3" ht="12.75">
      <c r="B1840" s="54"/>
      <c r="C1840" s="52"/>
    </row>
    <row r="1841" spans="2:3" ht="12.75">
      <c r="B1841" s="54"/>
      <c r="C1841" s="52"/>
    </row>
    <row r="1842" spans="2:3" ht="12.75">
      <c r="B1842" s="54"/>
      <c r="C1842" s="52"/>
    </row>
    <row r="1843" spans="2:3" ht="12.75">
      <c r="B1843" s="54"/>
      <c r="C1843" s="52"/>
    </row>
    <row r="1844" spans="2:3" ht="12.75">
      <c r="B1844" s="54"/>
      <c r="C1844" s="52"/>
    </row>
    <row r="1845" spans="2:3" ht="12.75">
      <c r="B1845" s="54"/>
      <c r="C1845" s="52"/>
    </row>
    <row r="1846" spans="2:3" ht="12.75">
      <c r="B1846" s="54"/>
      <c r="C1846" s="52"/>
    </row>
    <row r="1847" spans="2:3" ht="12.75">
      <c r="B1847" s="54"/>
      <c r="C1847" s="52"/>
    </row>
    <row r="1848" spans="2:3" ht="12.75">
      <c r="B1848" s="54"/>
      <c r="C1848" s="52"/>
    </row>
    <row r="1849" spans="2:3" ht="12.75">
      <c r="B1849" s="54"/>
      <c r="C1849" s="52"/>
    </row>
    <row r="1850" spans="2:3" ht="12.75">
      <c r="B1850" s="54"/>
      <c r="C1850" s="52"/>
    </row>
    <row r="1851" spans="2:3" ht="12.75">
      <c r="B1851" s="54"/>
      <c r="C1851" s="52"/>
    </row>
    <row r="1852" spans="2:3" ht="12.75">
      <c r="B1852" s="54"/>
      <c r="C1852" s="52"/>
    </row>
    <row r="1853" spans="2:3" ht="12.75">
      <c r="B1853" s="54"/>
      <c r="C1853" s="52"/>
    </row>
    <row r="1854" spans="2:3" ht="12.75">
      <c r="B1854" s="54"/>
      <c r="C1854" s="52"/>
    </row>
    <row r="1855" spans="2:3" ht="12.75">
      <c r="B1855" s="54"/>
      <c r="C1855" s="52"/>
    </row>
    <row r="1856" spans="2:3" ht="12.75">
      <c r="B1856" s="54"/>
      <c r="C1856" s="52"/>
    </row>
    <row r="1857" spans="2:3" ht="12.75">
      <c r="B1857" s="54"/>
      <c r="C1857" s="52"/>
    </row>
    <row r="1858" spans="2:3" ht="12.75">
      <c r="B1858" s="54"/>
      <c r="C1858" s="52"/>
    </row>
    <row r="1859" spans="2:3" ht="12.75">
      <c r="B1859" s="54"/>
      <c r="C1859" s="52"/>
    </row>
    <row r="1860" spans="2:3" ht="12.75">
      <c r="B1860" s="54"/>
      <c r="C1860" s="52"/>
    </row>
    <row r="1861" spans="2:3" ht="12.75">
      <c r="B1861" s="54"/>
      <c r="C1861" s="52"/>
    </row>
    <row r="1862" spans="2:3" ht="12.75">
      <c r="B1862" s="54"/>
      <c r="C1862" s="52"/>
    </row>
    <row r="1863" spans="2:3" ht="12.75">
      <c r="B1863" s="54"/>
      <c r="C1863" s="52"/>
    </row>
    <row r="1864" spans="2:3" ht="12.75">
      <c r="B1864" s="54"/>
      <c r="C1864" s="52"/>
    </row>
    <row r="1865" spans="2:3" ht="12.75">
      <c r="B1865" s="54"/>
      <c r="C1865" s="52"/>
    </row>
    <row r="1866" spans="2:3" ht="12.75">
      <c r="B1866" s="54"/>
      <c r="C1866" s="52"/>
    </row>
    <row r="1867" spans="2:3" ht="12.75">
      <c r="B1867" s="54"/>
      <c r="C1867" s="52"/>
    </row>
    <row r="1868" spans="2:3" ht="12.75">
      <c r="B1868" s="54"/>
      <c r="C1868" s="52"/>
    </row>
    <row r="1869" spans="2:3" ht="12.75">
      <c r="B1869" s="54"/>
      <c r="C1869" s="52"/>
    </row>
    <row r="1870" spans="2:3" ht="12.75">
      <c r="B1870" s="54"/>
      <c r="C1870" s="52"/>
    </row>
    <row r="1871" spans="2:3" ht="12.75">
      <c r="B1871" s="54"/>
      <c r="C1871" s="52"/>
    </row>
    <row r="1872" spans="2:3" ht="12.75">
      <c r="B1872" s="54"/>
      <c r="C1872" s="52"/>
    </row>
    <row r="1873" spans="2:3" ht="12.75">
      <c r="B1873" s="54"/>
      <c r="C1873" s="52"/>
    </row>
    <row r="1874" spans="2:3" ht="12.75">
      <c r="B1874" s="54"/>
      <c r="C1874" s="52"/>
    </row>
    <row r="1875" spans="2:3" ht="12.75">
      <c r="B1875" s="54"/>
      <c r="C1875" s="52"/>
    </row>
    <row r="1876" spans="2:3" ht="12.75">
      <c r="B1876" s="54"/>
      <c r="C1876" s="52"/>
    </row>
    <row r="1877" spans="2:3" ht="12.75">
      <c r="B1877" s="54"/>
      <c r="C1877" s="52"/>
    </row>
    <row r="1878" spans="2:3" ht="12.75">
      <c r="B1878" s="54"/>
      <c r="C1878" s="52"/>
    </row>
    <row r="1879" spans="2:3" ht="12.75">
      <c r="B1879" s="54"/>
      <c r="C1879" s="52"/>
    </row>
    <row r="1880" spans="2:3" ht="12.75">
      <c r="B1880" s="54"/>
      <c r="C1880" s="52"/>
    </row>
    <row r="1881" spans="2:3" ht="12.75">
      <c r="B1881" s="54"/>
      <c r="C1881" s="52"/>
    </row>
    <row r="1882" spans="2:3" ht="12.75">
      <c r="B1882" s="54"/>
      <c r="C1882" s="52"/>
    </row>
    <row r="1883" spans="2:3" ht="12.75">
      <c r="B1883" s="54"/>
      <c r="C1883" s="52"/>
    </row>
    <row r="1884" spans="2:3" ht="12.75">
      <c r="B1884" s="54"/>
      <c r="C1884" s="52"/>
    </row>
    <row r="1885" spans="2:3" ht="12.75">
      <c r="B1885" s="54"/>
      <c r="C1885" s="52"/>
    </row>
    <row r="1886" spans="2:3" ht="12.75">
      <c r="B1886" s="54"/>
      <c r="C1886" s="52"/>
    </row>
    <row r="1887" spans="2:3" ht="12.75">
      <c r="B1887" s="54"/>
      <c r="C1887" s="52"/>
    </row>
    <row r="1888" spans="2:3" ht="12.75">
      <c r="B1888" s="54"/>
      <c r="C1888" s="52"/>
    </row>
    <row r="1889" spans="2:3" ht="12.75">
      <c r="B1889" s="54"/>
      <c r="C1889" s="52"/>
    </row>
    <row r="1890" spans="2:3" ht="12.75">
      <c r="B1890" s="54"/>
      <c r="C1890" s="52"/>
    </row>
    <row r="1891" spans="2:3" ht="12.75">
      <c r="B1891" s="54"/>
      <c r="C1891" s="52"/>
    </row>
    <row r="1892" spans="2:3" ht="12.75">
      <c r="B1892" s="54"/>
      <c r="C1892" s="52"/>
    </row>
    <row r="1893" spans="2:3" ht="12.75">
      <c r="B1893" s="54"/>
      <c r="C1893" s="52"/>
    </row>
    <row r="1894" spans="2:3" ht="12.75">
      <c r="B1894" s="54"/>
      <c r="C1894" s="52"/>
    </row>
    <row r="1895" spans="2:3" ht="12.75">
      <c r="B1895" s="54"/>
      <c r="C1895" s="52"/>
    </row>
    <row r="1896" spans="2:3" ht="12.75">
      <c r="B1896" s="54"/>
      <c r="C1896" s="52"/>
    </row>
    <row r="1897" spans="2:3" ht="12.75">
      <c r="B1897" s="54"/>
      <c r="C1897" s="52"/>
    </row>
    <row r="1898" spans="2:3" ht="12.75">
      <c r="B1898" s="54"/>
      <c r="C1898" s="52"/>
    </row>
    <row r="1899" spans="2:3" ht="12.75">
      <c r="B1899" s="54"/>
      <c r="C1899" s="52"/>
    </row>
    <row r="1900" spans="2:3" ht="12.75">
      <c r="B1900" s="54"/>
      <c r="C1900" s="52"/>
    </row>
    <row r="1901" spans="2:3" ht="12.75">
      <c r="B1901" s="54"/>
      <c r="C1901" s="52"/>
    </row>
    <row r="1902" spans="2:3" ht="12.75">
      <c r="B1902" s="54"/>
      <c r="C1902" s="52"/>
    </row>
    <row r="1903" spans="2:3" ht="12.75">
      <c r="B1903" s="54"/>
      <c r="C1903" s="52"/>
    </row>
    <row r="1904" spans="2:3" ht="12.75">
      <c r="B1904" s="54"/>
      <c r="C1904" s="52"/>
    </row>
    <row r="1905" spans="2:3" ht="12.75">
      <c r="B1905" s="54"/>
      <c r="C1905" s="52"/>
    </row>
    <row r="1906" spans="2:3" ht="12.75">
      <c r="B1906" s="54"/>
      <c r="C1906" s="52"/>
    </row>
    <row r="1907" spans="2:3" ht="12.75">
      <c r="B1907" s="54"/>
      <c r="C1907" s="52"/>
    </row>
    <row r="1908" spans="2:3" ht="12.75">
      <c r="B1908" s="54"/>
      <c r="C1908" s="52"/>
    </row>
    <row r="1909" spans="2:3" ht="12.75">
      <c r="B1909" s="54"/>
      <c r="C1909" s="52"/>
    </row>
    <row r="1910" spans="2:3" ht="12.75">
      <c r="B1910" s="54"/>
      <c r="C1910" s="52"/>
    </row>
    <row r="1911" spans="2:3" ht="12.75">
      <c r="B1911" s="54"/>
      <c r="C1911" s="52"/>
    </row>
    <row r="1912" spans="2:3" ht="12.75">
      <c r="B1912" s="54"/>
      <c r="C1912" s="52"/>
    </row>
    <row r="1913" spans="2:3" ht="12.75">
      <c r="B1913" s="54"/>
      <c r="C1913" s="52"/>
    </row>
    <row r="1914" spans="2:3" ht="12.75">
      <c r="B1914" s="54"/>
      <c r="C1914" s="52"/>
    </row>
    <row r="1915" spans="2:3" ht="12.75">
      <c r="B1915" s="54"/>
      <c r="C1915" s="52"/>
    </row>
    <row r="1916" spans="2:3" ht="12.75">
      <c r="B1916" s="54"/>
      <c r="C1916" s="52"/>
    </row>
    <row r="1917" spans="2:3" ht="12.75">
      <c r="B1917" s="54"/>
      <c r="C1917" s="52"/>
    </row>
    <row r="1918" spans="2:3" ht="12.75">
      <c r="B1918" s="54"/>
      <c r="C1918" s="52"/>
    </row>
    <row r="1919" spans="2:3" ht="12.75">
      <c r="B1919" s="54"/>
      <c r="C1919" s="52"/>
    </row>
    <row r="1920" spans="2:3" ht="12.75">
      <c r="B1920" s="54"/>
      <c r="C1920" s="52"/>
    </row>
    <row r="1921" spans="2:3" ht="12.75">
      <c r="B1921" s="54"/>
      <c r="C1921" s="52"/>
    </row>
    <row r="1922" spans="2:3" ht="12.75">
      <c r="B1922" s="54"/>
      <c r="C1922" s="52"/>
    </row>
    <row r="1923" spans="2:3" ht="12.75">
      <c r="B1923" s="54"/>
      <c r="C1923" s="52"/>
    </row>
    <row r="1924" spans="2:3" ht="12.75">
      <c r="B1924" s="54"/>
      <c r="C1924" s="52"/>
    </row>
    <row r="1925" spans="2:3" ht="12.75">
      <c r="B1925" s="54"/>
      <c r="C1925" s="52"/>
    </row>
    <row r="1926" spans="2:3" ht="12.75">
      <c r="B1926" s="54"/>
      <c r="C1926" s="52"/>
    </row>
    <row r="1927" spans="2:3" ht="12.75">
      <c r="B1927" s="54"/>
      <c r="C1927" s="52"/>
    </row>
    <row r="1928" spans="2:3" ht="12.75">
      <c r="B1928" s="54"/>
      <c r="C1928" s="52"/>
    </row>
    <row r="1929" spans="2:3" ht="12.75">
      <c r="B1929" s="54"/>
      <c r="C1929" s="52"/>
    </row>
    <row r="1930" spans="2:3" ht="12.75">
      <c r="B1930" s="54"/>
      <c r="C1930" s="52"/>
    </row>
    <row r="1931" spans="2:3" ht="12.75">
      <c r="B1931" s="54"/>
      <c r="C1931" s="52"/>
    </row>
    <row r="1932" spans="2:3" ht="12.75">
      <c r="B1932" s="54"/>
      <c r="C1932" s="52"/>
    </row>
    <row r="1933" spans="2:3" ht="12.75">
      <c r="B1933" s="54"/>
      <c r="C1933" s="52"/>
    </row>
    <row r="1934" spans="2:3" ht="12.75">
      <c r="B1934" s="54"/>
      <c r="C1934" s="52"/>
    </row>
    <row r="1935" spans="2:3" ht="12.75">
      <c r="B1935" s="54"/>
      <c r="C1935" s="52"/>
    </row>
    <row r="1936" spans="2:3" ht="12.75">
      <c r="B1936" s="54"/>
      <c r="C1936" s="52"/>
    </row>
    <row r="1937" spans="2:3" ht="12.75">
      <c r="B1937" s="54"/>
      <c r="C1937" s="52"/>
    </row>
    <row r="1938" spans="2:3" ht="12.75">
      <c r="B1938" s="54"/>
      <c r="C1938" s="52"/>
    </row>
    <row r="1939" spans="2:3" ht="12.75">
      <c r="B1939" s="54"/>
      <c r="C1939" s="52"/>
    </row>
    <row r="1940" spans="2:3" ht="12.75">
      <c r="B1940" s="54"/>
      <c r="C1940" s="52"/>
    </row>
    <row r="1941" spans="2:3" ht="12.75">
      <c r="B1941" s="54"/>
      <c r="C1941" s="52"/>
    </row>
    <row r="1942" spans="2:3" ht="12.75">
      <c r="B1942" s="54"/>
      <c r="C1942" s="52"/>
    </row>
    <row r="1943" spans="2:3" ht="12.75">
      <c r="B1943" s="54"/>
      <c r="C1943" s="52"/>
    </row>
    <row r="1944" spans="2:3" ht="12.75">
      <c r="B1944" s="54"/>
      <c r="C1944" s="52"/>
    </row>
    <row r="1945" spans="2:3" ht="12.75">
      <c r="B1945" s="54"/>
      <c r="C1945" s="52"/>
    </row>
    <row r="1946" spans="2:3" ht="12.75">
      <c r="B1946" s="54"/>
      <c r="C1946" s="52"/>
    </row>
    <row r="1947" spans="2:3" ht="12.75">
      <c r="B1947" s="54"/>
      <c r="C1947" s="52"/>
    </row>
    <row r="1948" spans="2:3" ht="12.75">
      <c r="B1948" s="54"/>
      <c r="C1948" s="52"/>
    </row>
    <row r="1949" spans="2:3" ht="12.75">
      <c r="B1949" s="54"/>
      <c r="C1949" s="52"/>
    </row>
    <row r="1950" spans="2:3" ht="12.75">
      <c r="B1950" s="54"/>
      <c r="C1950" s="52"/>
    </row>
    <row r="1951" spans="2:3" ht="12.75">
      <c r="B1951" s="54"/>
      <c r="C1951" s="52"/>
    </row>
    <row r="1952" spans="2:3" ht="12.75">
      <c r="B1952" s="54"/>
      <c r="C1952" s="52"/>
    </row>
    <row r="1953" spans="2:3" ht="12.75">
      <c r="B1953" s="54"/>
      <c r="C1953" s="52"/>
    </row>
    <row r="1954" spans="2:3" ht="12.75">
      <c r="B1954" s="54"/>
      <c r="C1954" s="52"/>
    </row>
    <row r="1955" spans="2:3" ht="12.75">
      <c r="B1955" s="54"/>
      <c r="C1955" s="52"/>
    </row>
    <row r="1956" spans="2:3" ht="12.75">
      <c r="B1956" s="54"/>
      <c r="C1956" s="52"/>
    </row>
    <row r="1957" spans="2:3" ht="12.75">
      <c r="B1957" s="54"/>
      <c r="C1957" s="52"/>
    </row>
    <row r="1958" spans="2:3" ht="12.75">
      <c r="B1958" s="54"/>
      <c r="C1958" s="52"/>
    </row>
    <row r="1959" spans="2:3" ht="12.75">
      <c r="B1959" s="54"/>
      <c r="C1959" s="52"/>
    </row>
    <row r="1960" spans="2:3" ht="12.75">
      <c r="B1960" s="54"/>
      <c r="C1960" s="52"/>
    </row>
    <row r="1961" spans="2:3" ht="12.75">
      <c r="B1961" s="54"/>
      <c r="C1961" s="52"/>
    </row>
    <row r="1962" spans="2:3" ht="12.75">
      <c r="B1962" s="54"/>
      <c r="C1962" s="52"/>
    </row>
    <row r="1963" spans="2:3" ht="12.75">
      <c r="B1963" s="54"/>
      <c r="C1963" s="52"/>
    </row>
    <row r="1964" spans="2:3" ht="12.75">
      <c r="B1964" s="54"/>
      <c r="C1964" s="52"/>
    </row>
    <row r="1965" spans="2:3" ht="12.75">
      <c r="B1965" s="54"/>
      <c r="C1965" s="52"/>
    </row>
    <row r="1966" spans="2:3" ht="12.75">
      <c r="B1966" s="54"/>
      <c r="C1966" s="52"/>
    </row>
    <row r="1967" spans="2:3" ht="12.75">
      <c r="B1967" s="54"/>
      <c r="C1967" s="52"/>
    </row>
    <row r="1968" spans="2:3" ht="12.75">
      <c r="B1968" s="54"/>
      <c r="C1968" s="52"/>
    </row>
    <row r="1969" spans="2:3" ht="12.75">
      <c r="B1969" s="54"/>
      <c r="C1969" s="52"/>
    </row>
    <row r="1970" spans="2:3" ht="12.75">
      <c r="B1970" s="54"/>
      <c r="C1970" s="52"/>
    </row>
    <row r="1971" spans="2:3" ht="12.75">
      <c r="B1971" s="54"/>
      <c r="C1971" s="52"/>
    </row>
    <row r="1972" spans="2:3" ht="12.75">
      <c r="B1972" s="54"/>
      <c r="C1972" s="52"/>
    </row>
    <row r="1973" spans="2:3" ht="12.75">
      <c r="B1973" s="54"/>
      <c r="C1973" s="52"/>
    </row>
    <row r="1974" spans="2:3" ht="12.75">
      <c r="B1974" s="54"/>
      <c r="C1974" s="52"/>
    </row>
    <row r="1975" spans="2:3" ht="12.75">
      <c r="B1975" s="54"/>
      <c r="C1975" s="52"/>
    </row>
    <row r="1976" spans="2:3" ht="12.75">
      <c r="B1976" s="54"/>
      <c r="C1976" s="52"/>
    </row>
    <row r="1977" spans="2:3" ht="12.75">
      <c r="B1977" s="54"/>
      <c r="C1977" s="52"/>
    </row>
    <row r="1978" spans="2:3" ht="12.75">
      <c r="B1978" s="54"/>
      <c r="C1978" s="52"/>
    </row>
    <row r="1979" spans="2:3" ht="12.75">
      <c r="B1979" s="54"/>
      <c r="C1979" s="52"/>
    </row>
    <row r="1980" spans="2:3" ht="12.75">
      <c r="B1980" s="54"/>
      <c r="C1980" s="52"/>
    </row>
    <row r="1981" spans="2:3" ht="12.75">
      <c r="B1981" s="54"/>
      <c r="C1981" s="52"/>
    </row>
    <row r="1982" spans="2:3" ht="12.75">
      <c r="B1982" s="54"/>
      <c r="C1982" s="52"/>
    </row>
    <row r="1983" spans="2:3" ht="12.75">
      <c r="B1983" s="54"/>
      <c r="C1983" s="52"/>
    </row>
    <row r="1984" spans="2:3" ht="12.75">
      <c r="B1984" s="54"/>
      <c r="C1984" s="52"/>
    </row>
    <row r="1985" spans="2:3" ht="12.75">
      <c r="B1985" s="54"/>
      <c r="C1985" s="52"/>
    </row>
    <row r="1986" spans="2:3" ht="12.75">
      <c r="B1986" s="54"/>
      <c r="C1986" s="52"/>
    </row>
    <row r="1987" spans="2:3" ht="12.75">
      <c r="B1987" s="54"/>
      <c r="C1987" s="52"/>
    </row>
    <row r="1988" spans="2:3" ht="12.75">
      <c r="B1988" s="54"/>
      <c r="C1988" s="52"/>
    </row>
    <row r="1989" spans="2:3" ht="12.75">
      <c r="B1989" s="54"/>
      <c r="C1989" s="52"/>
    </row>
    <row r="1990" spans="2:3" ht="12.75">
      <c r="B1990" s="54"/>
      <c r="C1990" s="52"/>
    </row>
    <row r="1991" spans="2:3" ht="12.75">
      <c r="B1991" s="54"/>
      <c r="C1991" s="52"/>
    </row>
    <row r="1992" spans="2:3" ht="12.75">
      <c r="B1992" s="54"/>
      <c r="C1992" s="52"/>
    </row>
    <row r="1993" spans="2:3" ht="12.75">
      <c r="B1993" s="54"/>
      <c r="C1993" s="52"/>
    </row>
    <row r="1994" spans="2:3" ht="12.75">
      <c r="B1994" s="54"/>
      <c r="C1994" s="52"/>
    </row>
    <row r="1995" spans="2:3" ht="12.75">
      <c r="B1995" s="54"/>
      <c r="C1995" s="52"/>
    </row>
    <row r="1996" spans="2:3" ht="12.75">
      <c r="B1996" s="54"/>
      <c r="C1996" s="52"/>
    </row>
    <row r="1997" spans="2:3" ht="12.75">
      <c r="B1997" s="54"/>
      <c r="C1997" s="52"/>
    </row>
    <row r="1998" spans="2:3" ht="12.75">
      <c r="B1998" s="54"/>
      <c r="C1998" s="52"/>
    </row>
    <row r="1999" spans="2:3" ht="12.75">
      <c r="B1999" s="54"/>
      <c r="C1999" s="52"/>
    </row>
    <row r="2000" spans="2:3" ht="12.75">
      <c r="B2000" s="54"/>
      <c r="C2000" s="52"/>
    </row>
    <row r="2001" spans="2:3" ht="12.75">
      <c r="B2001" s="54"/>
      <c r="C2001" s="52"/>
    </row>
    <row r="2002" spans="2:3" ht="12.75">
      <c r="B2002" s="54"/>
      <c r="C2002" s="52"/>
    </row>
    <row r="2003" spans="2:3" ht="12.75">
      <c r="B2003" s="54"/>
      <c r="C2003" s="52"/>
    </row>
    <row r="2004" spans="2:3" ht="12.75">
      <c r="B2004" s="54"/>
      <c r="C2004" s="52"/>
    </row>
    <row r="2005" spans="2:3" ht="12.75">
      <c r="B2005" s="54"/>
      <c r="C2005" s="52"/>
    </row>
    <row r="2006" spans="2:3" ht="12.75">
      <c r="B2006" s="54"/>
      <c r="C2006" s="52"/>
    </row>
    <row r="2007" spans="2:3" ht="12.75">
      <c r="B2007" s="54"/>
      <c r="C2007" s="52"/>
    </row>
    <row r="2008" spans="2:3" ht="12.75">
      <c r="B2008" s="54"/>
      <c r="C2008" s="52"/>
    </row>
    <row r="2009" spans="2:3" ht="12.75">
      <c r="B2009" s="54"/>
      <c r="C2009" s="52"/>
    </row>
    <row r="2010" spans="2:3" ht="12.75">
      <c r="B2010" s="54"/>
      <c r="C2010" s="52"/>
    </row>
    <row r="2011" spans="2:3" ht="12.75">
      <c r="B2011" s="54"/>
      <c r="C2011" s="52"/>
    </row>
    <row r="2012" spans="2:3" ht="12.75">
      <c r="B2012" s="54"/>
      <c r="C2012" s="52"/>
    </row>
    <row r="2013" spans="2:3" ht="12.75">
      <c r="B2013" s="54"/>
      <c r="C2013" s="52"/>
    </row>
    <row r="2014" spans="2:3" ht="12.75">
      <c r="B2014" s="54"/>
      <c r="C2014" s="52"/>
    </row>
    <row r="2015" spans="2:3" ht="12.75">
      <c r="B2015" s="54"/>
      <c r="C2015" s="52"/>
    </row>
    <row r="2016" spans="2:3" ht="12.75">
      <c r="B2016" s="54"/>
      <c r="C2016" s="52"/>
    </row>
    <row r="2017" spans="2:3" ht="12.75">
      <c r="B2017" s="54"/>
      <c r="C2017" s="52"/>
    </row>
    <row r="2018" spans="2:3" ht="12.75">
      <c r="B2018" s="54"/>
      <c r="C2018" s="52"/>
    </row>
    <row r="2019" spans="2:3" ht="12.75">
      <c r="B2019" s="54"/>
      <c r="C2019" s="52"/>
    </row>
    <row r="2020" spans="2:3" ht="12.75">
      <c r="B2020" s="54"/>
      <c r="C2020" s="52"/>
    </row>
    <row r="2021" spans="2:3" ht="12.75">
      <c r="B2021" s="54"/>
      <c r="C2021" s="52"/>
    </row>
    <row r="2022" spans="2:3" ht="12.75">
      <c r="B2022" s="54"/>
      <c r="C2022" s="52"/>
    </row>
    <row r="2023" spans="2:3" ht="12.75">
      <c r="B2023" s="54"/>
      <c r="C2023" s="52"/>
    </row>
    <row r="2024" spans="2:3" ht="12.75">
      <c r="B2024" s="54"/>
      <c r="C2024" s="52"/>
    </row>
    <row r="2025" spans="2:3" ht="12.75">
      <c r="B2025" s="54"/>
      <c r="C2025" s="52"/>
    </row>
    <row r="2026" spans="2:3" ht="12.75">
      <c r="B2026" s="54"/>
      <c r="C2026" s="52"/>
    </row>
    <row r="2027" spans="2:3" ht="12.75">
      <c r="B2027" s="54"/>
      <c r="C2027" s="52"/>
    </row>
    <row r="2028" spans="2:3" ht="12.75">
      <c r="B2028" s="54"/>
      <c r="C2028" s="52"/>
    </row>
    <row r="2029" spans="2:3" ht="12.75">
      <c r="B2029" s="54"/>
      <c r="C2029" s="52"/>
    </row>
    <row r="2030" spans="2:3" ht="12.75">
      <c r="B2030" s="54"/>
      <c r="C2030" s="52"/>
    </row>
    <row r="2031" spans="2:3" ht="12.75">
      <c r="B2031" s="54"/>
      <c r="C2031" s="52"/>
    </row>
    <row r="2032" spans="2:3" ht="12.75">
      <c r="B2032" s="54"/>
      <c r="C2032" s="52"/>
    </row>
    <row r="2033" spans="2:3" ht="12.75">
      <c r="B2033" s="54"/>
      <c r="C2033" s="52"/>
    </row>
    <row r="2034" spans="2:3" ht="12.75">
      <c r="B2034" s="54"/>
      <c r="C2034" s="52"/>
    </row>
    <row r="2035" spans="2:3" ht="12.75">
      <c r="B2035" s="54"/>
      <c r="C2035" s="52"/>
    </row>
    <row r="2036" spans="2:3" ht="12.75">
      <c r="B2036" s="54"/>
      <c r="C2036" s="52"/>
    </row>
    <row r="2037" spans="2:3" ht="12.75">
      <c r="B2037" s="54"/>
      <c r="C2037" s="52"/>
    </row>
    <row r="2038" spans="2:3" ht="12.75">
      <c r="B2038" s="54"/>
      <c r="C2038" s="52"/>
    </row>
    <row r="2039" spans="2:3" ht="12.75">
      <c r="B2039" s="54"/>
      <c r="C2039" s="52"/>
    </row>
    <row r="2040" spans="2:3" ht="12.75">
      <c r="B2040" s="54"/>
      <c r="C2040" s="52"/>
    </row>
    <row r="2041" spans="2:3" ht="12.75">
      <c r="B2041" s="54"/>
      <c r="C2041" s="52"/>
    </row>
    <row r="2042" spans="2:3" ht="12.75">
      <c r="B2042" s="54"/>
      <c r="C2042" s="52"/>
    </row>
    <row r="2043" spans="2:3" ht="12.75">
      <c r="B2043" s="54"/>
      <c r="C2043" s="52"/>
    </row>
    <row r="2044" spans="2:3" ht="12.75">
      <c r="B2044" s="54"/>
      <c r="C2044" s="52"/>
    </row>
    <row r="2045" spans="2:3" ht="12.75">
      <c r="B2045" s="54"/>
      <c r="C2045" s="52"/>
    </row>
    <row r="2046" spans="2:3" ht="12.75">
      <c r="B2046" s="54"/>
      <c r="C2046" s="52"/>
    </row>
    <row r="2047" spans="2:3" ht="12.75">
      <c r="B2047" s="54"/>
      <c r="C2047" s="52"/>
    </row>
    <row r="2048" spans="2:3" ht="12.75">
      <c r="B2048" s="54"/>
      <c r="C2048" s="52"/>
    </row>
    <row r="2049" spans="2:3" ht="12.75">
      <c r="B2049" s="54"/>
      <c r="C2049" s="52"/>
    </row>
    <row r="2050" spans="2:3" ht="12.75">
      <c r="B2050" s="54"/>
      <c r="C2050" s="52"/>
    </row>
    <row r="2051" spans="2:3" ht="12.75">
      <c r="B2051" s="54"/>
      <c r="C2051" s="52"/>
    </row>
    <row r="2052" spans="2:3" ht="12.75">
      <c r="B2052" s="54"/>
      <c r="C2052" s="52"/>
    </row>
    <row r="2053" spans="2:3" ht="12.75">
      <c r="B2053" s="54"/>
      <c r="C2053" s="52"/>
    </row>
    <row r="2054" spans="2:3" ht="12.75">
      <c r="B2054" s="54"/>
      <c r="C2054" s="52"/>
    </row>
    <row r="2055" spans="2:3" ht="12.75">
      <c r="B2055" s="54"/>
      <c r="C2055" s="52"/>
    </row>
    <row r="2056" spans="2:3" ht="12.75">
      <c r="B2056" s="54"/>
      <c r="C2056" s="52"/>
    </row>
    <row r="2057" spans="2:3" ht="12.75">
      <c r="B2057" s="54"/>
      <c r="C2057" s="52"/>
    </row>
    <row r="2058" spans="2:3" ht="12.75">
      <c r="B2058" s="54"/>
      <c r="C2058" s="52"/>
    </row>
    <row r="2059" spans="2:3" ht="12.75">
      <c r="B2059" s="54"/>
      <c r="C2059" s="52"/>
    </row>
    <row r="2060" spans="2:3" ht="12.75">
      <c r="B2060" s="54"/>
      <c r="C2060" s="52"/>
    </row>
    <row r="2061" spans="2:3" ht="12.75">
      <c r="B2061" s="54"/>
      <c r="C2061" s="52"/>
    </row>
    <row r="2062" spans="2:3" ht="12.75">
      <c r="B2062" s="54"/>
      <c r="C2062" s="52"/>
    </row>
    <row r="2063" spans="2:3" ht="12.75">
      <c r="B2063" s="54"/>
      <c r="C2063" s="52"/>
    </row>
    <row r="2064" spans="2:3" ht="12.75">
      <c r="B2064" s="54"/>
      <c r="C2064" s="52"/>
    </row>
    <row r="2065" spans="2:3" ht="12.75">
      <c r="B2065" s="54"/>
      <c r="C2065" s="52"/>
    </row>
    <row r="2066" spans="2:3" ht="12.75">
      <c r="B2066" s="54"/>
      <c r="C2066" s="52"/>
    </row>
    <row r="2067" spans="2:3" ht="12.75">
      <c r="B2067" s="54"/>
      <c r="C2067" s="52"/>
    </row>
    <row r="2068" spans="2:3" ht="12.75">
      <c r="B2068" s="54"/>
      <c r="C2068" s="52"/>
    </row>
    <row r="2069" spans="2:3" ht="12.75">
      <c r="B2069" s="54"/>
      <c r="C2069" s="52"/>
    </row>
    <row r="2070" spans="2:3" ht="12.75">
      <c r="B2070" s="54"/>
      <c r="C2070" s="52"/>
    </row>
    <row r="2071" spans="2:3" ht="12.75">
      <c r="B2071" s="54"/>
      <c r="C2071" s="52"/>
    </row>
    <row r="2072" spans="2:3" ht="12.75">
      <c r="B2072" s="54"/>
      <c r="C2072" s="52"/>
    </row>
    <row r="2073" spans="2:3" ht="12.75">
      <c r="B2073" s="54"/>
      <c r="C2073" s="52"/>
    </row>
    <row r="2074" spans="2:3" ht="12.75">
      <c r="B2074" s="54"/>
      <c r="C2074" s="52"/>
    </row>
    <row r="2075" spans="2:3" ht="12.75">
      <c r="B2075" s="54"/>
      <c r="C2075" s="52"/>
    </row>
    <row r="2076" spans="2:3" ht="12.75">
      <c r="B2076" s="54"/>
      <c r="C2076" s="52"/>
    </row>
    <row r="2077" spans="2:3" ht="12.75">
      <c r="B2077" s="54"/>
      <c r="C2077" s="52"/>
    </row>
    <row r="2078" spans="2:3" ht="12.75">
      <c r="B2078" s="54"/>
      <c r="C2078" s="52"/>
    </row>
    <row r="2079" spans="2:3" ht="12.75">
      <c r="B2079" s="54"/>
      <c r="C2079" s="52"/>
    </row>
    <row r="2080" spans="2:3" ht="12.75">
      <c r="B2080" s="54"/>
      <c r="C2080" s="52"/>
    </row>
    <row r="2081" spans="2:3" ht="12.75">
      <c r="B2081" s="54"/>
      <c r="C2081" s="52"/>
    </row>
    <row r="2082" spans="2:3" ht="12.75">
      <c r="B2082" s="54"/>
      <c r="C2082" s="52"/>
    </row>
    <row r="2083" spans="2:3" ht="12.75">
      <c r="B2083" s="54"/>
      <c r="C2083" s="52"/>
    </row>
    <row r="2084" spans="2:3" ht="12.75">
      <c r="B2084" s="54"/>
      <c r="C2084" s="52"/>
    </row>
    <row r="2085" spans="2:3" ht="12.75">
      <c r="B2085" s="54"/>
      <c r="C2085" s="52"/>
    </row>
    <row r="2086" spans="2:3" ht="12.75">
      <c r="B2086" s="54"/>
      <c r="C2086" s="52"/>
    </row>
    <row r="2087" spans="2:3" ht="12.75">
      <c r="B2087" s="54"/>
      <c r="C2087" s="52"/>
    </row>
    <row r="2088" spans="2:3" ht="12.75">
      <c r="B2088" s="54"/>
      <c r="C2088" s="52"/>
    </row>
    <row r="2089" spans="2:3" ht="12.75">
      <c r="B2089" s="54"/>
      <c r="C2089" s="52"/>
    </row>
    <row r="2090" spans="2:3" ht="12.75">
      <c r="B2090" s="54"/>
      <c r="C2090" s="52"/>
    </row>
    <row r="2091" spans="2:3" ht="12.75">
      <c r="B2091" s="54"/>
      <c r="C2091" s="52"/>
    </row>
    <row r="2092" spans="2:3" ht="12.75">
      <c r="B2092" s="54"/>
      <c r="C2092" s="52"/>
    </row>
    <row r="2093" spans="2:3" ht="12.75">
      <c r="B2093" s="54"/>
      <c r="C2093" s="52"/>
    </row>
    <row r="2094" spans="2:3" ht="12.75">
      <c r="B2094" s="54"/>
      <c r="C2094" s="52"/>
    </row>
    <row r="2095" spans="2:3" ht="12.75">
      <c r="B2095" s="54"/>
      <c r="C2095" s="52"/>
    </row>
    <row r="2096" spans="2:3" ht="12.75">
      <c r="B2096" s="54"/>
      <c r="C2096" s="52"/>
    </row>
    <row r="2097" spans="2:3" ht="12.75">
      <c r="B2097" s="54"/>
      <c r="C2097" s="52"/>
    </row>
    <row r="2098" spans="2:3" ht="12.75">
      <c r="B2098" s="54"/>
      <c r="C2098" s="52"/>
    </row>
    <row r="2099" spans="2:3" ht="12.75">
      <c r="B2099" s="54"/>
      <c r="C2099" s="52"/>
    </row>
    <row r="2100" spans="2:3" ht="12.75">
      <c r="B2100" s="54"/>
      <c r="C2100" s="52"/>
    </row>
    <row r="2101" spans="2:3" ht="12.75">
      <c r="B2101" s="54"/>
      <c r="C2101" s="52"/>
    </row>
    <row r="2102" spans="2:3" ht="12.75">
      <c r="B2102" s="54"/>
      <c r="C2102" s="52"/>
    </row>
    <row r="2103" spans="2:3" ht="12.75">
      <c r="B2103" s="54"/>
      <c r="C2103" s="52"/>
    </row>
    <row r="2104" spans="2:3" ht="12.75">
      <c r="B2104" s="54"/>
      <c r="C2104" s="52"/>
    </row>
    <row r="2105" spans="2:3" ht="12.75">
      <c r="B2105" s="54"/>
      <c r="C2105" s="52"/>
    </row>
    <row r="2106" spans="2:3" ht="12.75">
      <c r="B2106" s="54"/>
      <c r="C2106" s="52"/>
    </row>
    <row r="2107" spans="2:3" ht="12.75">
      <c r="B2107" s="54"/>
      <c r="C2107" s="52"/>
    </row>
    <row r="2108" spans="2:3" ht="12.75">
      <c r="B2108" s="54"/>
      <c r="C2108" s="52"/>
    </row>
    <row r="2109" spans="2:3" ht="12.75">
      <c r="B2109" s="54"/>
      <c r="C2109" s="52"/>
    </row>
    <row r="2110" spans="2:3" ht="12.75">
      <c r="B2110" s="54"/>
      <c r="C2110" s="52"/>
    </row>
    <row r="2111" spans="2:3" ht="12.75">
      <c r="B2111" s="54"/>
      <c r="C2111" s="52"/>
    </row>
    <row r="2112" spans="2:3" ht="12.75">
      <c r="B2112" s="54"/>
      <c r="C2112" s="52"/>
    </row>
    <row r="2113" spans="2:3" ht="12.75">
      <c r="B2113" s="54"/>
      <c r="C2113" s="52"/>
    </row>
    <row r="2114" spans="2:3" ht="12.75">
      <c r="B2114" s="54"/>
      <c r="C2114" s="52"/>
    </row>
    <row r="2115" spans="2:3" ht="12.75">
      <c r="B2115" s="54"/>
      <c r="C2115" s="52"/>
    </row>
    <row r="2116" spans="2:3" ht="12.75">
      <c r="B2116" s="54"/>
      <c r="C2116" s="52"/>
    </row>
    <row r="2117" spans="2:3" ht="12.75">
      <c r="B2117" s="54"/>
      <c r="C2117" s="52"/>
    </row>
    <row r="2118" spans="2:3" ht="12.75">
      <c r="B2118" s="54"/>
      <c r="C2118" s="52"/>
    </row>
    <row r="2119" spans="2:3" ht="12.75">
      <c r="B2119" s="54"/>
      <c r="C2119" s="52"/>
    </row>
    <row r="2120" spans="2:3" ht="12.75">
      <c r="B2120" s="54"/>
      <c r="C2120" s="52"/>
    </row>
    <row r="2121" spans="2:3" ht="12.75">
      <c r="B2121" s="54"/>
      <c r="C2121" s="52"/>
    </row>
    <row r="2122" spans="2:3" ht="12.75">
      <c r="B2122" s="54"/>
      <c r="C2122" s="52"/>
    </row>
    <row r="2123" spans="2:3" ht="12.75">
      <c r="B2123" s="54"/>
      <c r="C2123" s="52"/>
    </row>
    <row r="2124" spans="2:3" ht="12.75">
      <c r="B2124" s="54"/>
      <c r="C2124" s="52"/>
    </row>
    <row r="2125" spans="2:3" ht="12.75">
      <c r="B2125" s="54"/>
      <c r="C2125" s="52"/>
    </row>
    <row r="2126" spans="2:3" ht="12.75">
      <c r="B2126" s="54"/>
      <c r="C2126" s="52"/>
    </row>
    <row r="2127" spans="2:3" ht="12.75">
      <c r="B2127" s="54"/>
      <c r="C2127" s="52"/>
    </row>
    <row r="2128" spans="2:3" ht="12.75">
      <c r="B2128" s="54"/>
      <c r="C2128" s="52"/>
    </row>
    <row r="2129" spans="2:3" ht="12.75">
      <c r="B2129" s="54"/>
      <c r="C2129" s="52"/>
    </row>
    <row r="2130" spans="2:3" ht="12.75">
      <c r="B2130" s="54"/>
      <c r="C2130" s="52"/>
    </row>
    <row r="2131" spans="2:3" ht="12.75">
      <c r="B2131" s="54"/>
      <c r="C2131" s="52"/>
    </row>
    <row r="2132" spans="2:3" ht="12.75">
      <c r="B2132" s="54"/>
      <c r="C2132" s="52"/>
    </row>
    <row r="2133" spans="2:3" ht="12.75">
      <c r="B2133" s="54"/>
      <c r="C2133" s="52"/>
    </row>
    <row r="2134" spans="2:3" ht="12.75">
      <c r="B2134" s="54"/>
      <c r="C2134" s="52"/>
    </row>
    <row r="2135" spans="2:3" ht="12.75">
      <c r="B2135" s="54"/>
      <c r="C2135" s="52"/>
    </row>
    <row r="2136" spans="2:3" ht="12.75">
      <c r="B2136" s="54"/>
      <c r="C2136" s="52"/>
    </row>
    <row r="2137" spans="2:3" ht="12.75">
      <c r="B2137" s="54"/>
      <c r="C2137" s="52"/>
    </row>
    <row r="2138" spans="2:3" ht="12.75">
      <c r="B2138" s="54"/>
      <c r="C2138" s="52"/>
    </row>
    <row r="2139" spans="2:3" ht="12.75">
      <c r="B2139" s="54"/>
      <c r="C2139" s="52"/>
    </row>
    <row r="2140" spans="2:3" ht="12.75">
      <c r="B2140" s="54"/>
      <c r="C2140" s="52"/>
    </row>
    <row r="2141" spans="2:3" ht="12.75">
      <c r="B2141" s="54"/>
      <c r="C2141" s="52"/>
    </row>
    <row r="2142" spans="2:3" ht="12.75">
      <c r="B2142" s="54"/>
      <c r="C2142" s="52"/>
    </row>
    <row r="2143" spans="2:3" ht="12.75">
      <c r="B2143" s="54"/>
      <c r="C2143" s="52"/>
    </row>
    <row r="2144" spans="2:3" ht="12.75">
      <c r="B2144" s="54"/>
      <c r="C2144" s="52"/>
    </row>
    <row r="2145" spans="2:3" ht="12.75">
      <c r="B2145" s="54"/>
      <c r="C2145" s="52"/>
    </row>
    <row r="2146" spans="2:3" ht="12.75">
      <c r="B2146" s="54"/>
      <c r="C2146" s="52"/>
    </row>
    <row r="2147" spans="2:3" ht="12.75">
      <c r="B2147" s="54"/>
      <c r="C2147" s="52"/>
    </row>
    <row r="2148" spans="2:3" ht="12.75">
      <c r="B2148" s="54"/>
      <c r="C2148" s="52"/>
    </row>
    <row r="2149" spans="2:3" ht="12.75">
      <c r="B2149" s="54"/>
      <c r="C2149" s="52"/>
    </row>
    <row r="2150" spans="2:3" ht="12.75">
      <c r="B2150" s="54"/>
      <c r="C2150" s="52"/>
    </row>
    <row r="2151" spans="2:3" ht="12.75">
      <c r="B2151" s="54"/>
      <c r="C2151" s="52"/>
    </row>
    <row r="2152" spans="2:3" ht="12.75">
      <c r="B2152" s="54"/>
      <c r="C2152" s="52"/>
    </row>
    <row r="2153" spans="2:3" ht="12.75">
      <c r="B2153" s="54"/>
      <c r="C2153" s="52"/>
    </row>
    <row r="2154" spans="2:3" ht="12.75">
      <c r="B2154" s="54"/>
      <c r="C2154" s="52"/>
    </row>
    <row r="2155" spans="2:3" ht="12.75">
      <c r="B2155" s="54"/>
      <c r="C2155" s="52"/>
    </row>
    <row r="2156" spans="2:3" ht="12.75">
      <c r="B2156" s="54"/>
      <c r="C2156" s="52"/>
    </row>
    <row r="2157" spans="2:3" ht="12.75">
      <c r="B2157" s="54"/>
      <c r="C2157" s="52"/>
    </row>
    <row r="2158" spans="2:3" ht="12.75">
      <c r="B2158" s="54"/>
      <c r="C2158" s="52"/>
    </row>
    <row r="2159" spans="2:3" ht="12.75">
      <c r="B2159" s="54"/>
      <c r="C2159" s="52"/>
    </row>
    <row r="2160" spans="2:3" ht="12.75">
      <c r="B2160" s="54"/>
      <c r="C2160" s="52"/>
    </row>
    <row r="2161" spans="2:3" ht="12.75">
      <c r="B2161" s="54"/>
      <c r="C2161" s="52"/>
    </row>
    <row r="2162" spans="2:3" ht="12.75">
      <c r="B2162" s="54"/>
      <c r="C2162" s="52"/>
    </row>
    <row r="2163" spans="2:3" ht="12.75">
      <c r="B2163" s="54"/>
      <c r="C2163" s="52"/>
    </row>
    <row r="2164" spans="2:3" ht="12.75">
      <c r="B2164" s="54"/>
      <c r="C2164" s="52"/>
    </row>
    <row r="2165" spans="2:3" ht="12.75">
      <c r="B2165" s="54"/>
      <c r="C2165" s="52"/>
    </row>
    <row r="2166" spans="2:3" ht="12.75">
      <c r="B2166" s="54"/>
      <c r="C2166" s="52"/>
    </row>
    <row r="2167" spans="2:3" ht="12.75">
      <c r="B2167" s="54"/>
      <c r="C2167" s="52"/>
    </row>
    <row r="2168" spans="2:3" ht="12.75">
      <c r="B2168" s="54"/>
      <c r="C2168" s="52"/>
    </row>
    <row r="2169" spans="2:3" ht="12.75">
      <c r="B2169" s="54"/>
      <c r="C2169" s="52"/>
    </row>
    <row r="2170" spans="2:3" ht="12.75">
      <c r="B2170" s="54"/>
      <c r="C2170" s="52"/>
    </row>
    <row r="2171" spans="2:3" ht="12.75">
      <c r="B2171" s="54"/>
      <c r="C2171" s="52"/>
    </row>
    <row r="2172" spans="2:3" ht="12.75">
      <c r="B2172" s="54"/>
      <c r="C2172" s="52"/>
    </row>
    <row r="2173" spans="2:3" ht="12.75">
      <c r="B2173" s="54"/>
      <c r="C2173" s="52"/>
    </row>
    <row r="2174" spans="2:3" ht="12.75">
      <c r="B2174" s="54"/>
      <c r="C2174" s="52"/>
    </row>
    <row r="2175" spans="2:3" ht="12.75">
      <c r="B2175" s="54"/>
      <c r="C2175" s="52"/>
    </row>
    <row r="2176" spans="2:3" ht="12.75">
      <c r="B2176" s="54"/>
      <c r="C2176" s="52"/>
    </row>
    <row r="2177" spans="2:3" ht="12.75">
      <c r="B2177" s="54"/>
      <c r="C2177" s="52"/>
    </row>
    <row r="2178" spans="2:3" ht="12.75">
      <c r="B2178" s="54"/>
      <c r="C2178" s="52"/>
    </row>
    <row r="2179" spans="2:3" ht="12.75">
      <c r="B2179" s="54"/>
      <c r="C2179" s="52"/>
    </row>
    <row r="2180" spans="2:3" ht="12.75">
      <c r="B2180" s="54"/>
      <c r="C2180" s="52"/>
    </row>
    <row r="2181" spans="2:3" ht="12.75">
      <c r="B2181" s="54"/>
      <c r="C2181" s="52"/>
    </row>
    <row r="2182" spans="2:3" ht="12.75">
      <c r="B2182" s="54"/>
      <c r="C2182" s="52"/>
    </row>
    <row r="2183" spans="2:3" ht="12.75">
      <c r="B2183" s="54"/>
      <c r="C2183" s="52"/>
    </row>
    <row r="2184" spans="2:3" ht="12.75">
      <c r="B2184" s="54"/>
      <c r="C2184" s="52"/>
    </row>
    <row r="2185" spans="2:3" ht="12.75">
      <c r="B2185" s="54"/>
      <c r="C2185" s="52"/>
    </row>
    <row r="2186" spans="2:3" ht="12.75">
      <c r="B2186" s="54"/>
      <c r="C2186" s="52"/>
    </row>
    <row r="2187" spans="2:3" ht="12.75">
      <c r="B2187" s="54"/>
      <c r="C2187" s="52"/>
    </row>
    <row r="2188" spans="2:3" ht="12.75">
      <c r="B2188" s="54"/>
      <c r="C2188" s="52"/>
    </row>
    <row r="2189" spans="2:3" ht="12.75">
      <c r="B2189" s="54"/>
      <c r="C2189" s="52"/>
    </row>
    <row r="2190" spans="2:3" ht="12.75">
      <c r="B2190" s="54"/>
      <c r="C2190" s="52"/>
    </row>
    <row r="2191" spans="2:3" ht="12.75">
      <c r="B2191" s="54"/>
      <c r="C2191" s="52"/>
    </row>
    <row r="2192" spans="2:3" ht="12.75">
      <c r="B2192" s="54"/>
      <c r="C2192" s="52"/>
    </row>
    <row r="2193" spans="2:3" ht="12.75">
      <c r="B2193" s="54"/>
      <c r="C2193" s="52"/>
    </row>
    <row r="2194" spans="2:3" ht="12.75">
      <c r="B2194" s="54"/>
      <c r="C2194" s="52"/>
    </row>
    <row r="2195" spans="2:3" ht="12.75">
      <c r="B2195" s="54"/>
      <c r="C2195" s="52"/>
    </row>
    <row r="2196" spans="2:3" ht="12.75">
      <c r="B2196" s="54"/>
      <c r="C2196" s="52"/>
    </row>
    <row r="2197" spans="2:3" ht="12.75">
      <c r="B2197" s="54"/>
      <c r="C2197" s="52"/>
    </row>
    <row r="2198" spans="2:3" ht="12.75">
      <c r="B2198" s="54"/>
      <c r="C2198" s="52"/>
    </row>
    <row r="2199" spans="2:3" ht="12.75">
      <c r="B2199" s="54"/>
      <c r="C2199" s="52"/>
    </row>
    <row r="2200" spans="2:3" ht="12.75">
      <c r="B2200" s="54"/>
      <c r="C2200" s="52"/>
    </row>
    <row r="2201" spans="2:3" ht="12.75">
      <c r="B2201" s="54"/>
      <c r="C2201" s="52"/>
    </row>
    <row r="2202" spans="2:3" ht="12.75">
      <c r="B2202" s="54"/>
      <c r="C2202" s="52"/>
    </row>
    <row r="2203" spans="2:3" ht="12.75">
      <c r="B2203" s="54"/>
      <c r="C2203" s="52"/>
    </row>
    <row r="2204" spans="2:3" ht="12.75">
      <c r="B2204" s="54"/>
      <c r="C2204" s="52"/>
    </row>
    <row r="2205" spans="2:3" ht="12.75">
      <c r="B2205" s="54"/>
      <c r="C2205" s="52"/>
    </row>
    <row r="2206" spans="2:3" ht="12.75">
      <c r="B2206" s="54"/>
      <c r="C2206" s="52"/>
    </row>
    <row r="2207" spans="2:3" ht="12.75">
      <c r="B2207" s="54"/>
      <c r="C2207" s="52"/>
    </row>
    <row r="2208" spans="2:3" ht="12.75">
      <c r="B2208" s="54"/>
      <c r="C2208" s="52"/>
    </row>
    <row r="2209" spans="2:3" ht="12.75">
      <c r="B2209" s="54"/>
      <c r="C2209" s="52"/>
    </row>
    <row r="2210" spans="2:3" ht="12.75">
      <c r="B2210" s="54"/>
      <c r="C2210" s="52"/>
    </row>
    <row r="2211" spans="2:3" ht="12.75">
      <c r="B2211" s="54"/>
      <c r="C2211" s="52"/>
    </row>
    <row r="2212" spans="2:3" ht="12.75">
      <c r="B2212" s="54"/>
      <c r="C2212" s="52"/>
    </row>
    <row r="2213" spans="2:3" ht="12.75">
      <c r="B2213" s="54"/>
      <c r="C2213" s="52"/>
    </row>
    <row r="2214" spans="2:3" ht="12.75">
      <c r="B2214" s="54"/>
      <c r="C2214" s="52"/>
    </row>
    <row r="2215" spans="2:3" ht="12.75">
      <c r="B2215" s="54"/>
      <c r="C2215" s="52"/>
    </row>
    <row r="2216" spans="2:3" ht="12.75">
      <c r="B2216" s="54"/>
      <c r="C2216" s="52"/>
    </row>
    <row r="2217" spans="2:3" ht="12.75">
      <c r="B2217" s="54"/>
      <c r="C2217" s="52"/>
    </row>
    <row r="2218" spans="2:3" ht="12.75">
      <c r="B2218" s="54"/>
      <c r="C2218" s="52"/>
    </row>
    <row r="2219" spans="2:3" ht="12.75">
      <c r="B2219" s="54"/>
      <c r="C2219" s="52"/>
    </row>
    <row r="2220" spans="2:3" ht="12.75">
      <c r="B2220" s="54"/>
      <c r="C2220" s="52"/>
    </row>
    <row r="2221" spans="2:3" ht="12.75">
      <c r="B2221" s="54"/>
      <c r="C2221" s="52"/>
    </row>
    <row r="2222" spans="2:3" ht="12.75">
      <c r="B2222" s="54"/>
      <c r="C2222" s="52"/>
    </row>
    <row r="2223" spans="2:3" ht="12.75">
      <c r="B2223" s="54"/>
      <c r="C2223" s="52"/>
    </row>
    <row r="2224" spans="2:3" ht="12.75">
      <c r="B2224" s="54"/>
      <c r="C2224" s="52"/>
    </row>
    <row r="2225" spans="2:3" ht="12.75">
      <c r="B2225" s="54"/>
      <c r="C2225" s="52"/>
    </row>
    <row r="2226" spans="2:3" ht="12.75">
      <c r="B2226" s="54"/>
      <c r="C2226" s="52"/>
    </row>
    <row r="2227" spans="2:3" ht="12.75">
      <c r="B2227" s="54"/>
      <c r="C2227" s="52"/>
    </row>
    <row r="2228" spans="2:3" ht="12.75">
      <c r="B2228" s="54"/>
      <c r="C2228" s="52"/>
    </row>
    <row r="2229" spans="2:3" ht="12.75">
      <c r="B2229" s="54"/>
      <c r="C2229" s="52"/>
    </row>
    <row r="2230" spans="2:3" ht="12.75">
      <c r="B2230" s="54"/>
      <c r="C2230" s="52"/>
    </row>
    <row r="2231" spans="2:3" ht="12.75">
      <c r="B2231" s="54"/>
      <c r="C2231" s="52"/>
    </row>
    <row r="2232" spans="2:3" ht="12.75">
      <c r="B2232" s="54"/>
      <c r="C2232" s="52"/>
    </row>
    <row r="2233" spans="2:3" ht="12.75">
      <c r="B2233" s="54"/>
      <c r="C2233" s="52"/>
    </row>
    <row r="2234" spans="2:3" ht="12.75">
      <c r="B2234" s="54"/>
      <c r="C2234" s="52"/>
    </row>
    <row r="2235" spans="2:3" ht="12.75">
      <c r="B2235" s="54"/>
      <c r="C2235" s="52"/>
    </row>
    <row r="2236" spans="2:3" ht="12.75">
      <c r="B2236" s="54"/>
      <c r="C2236" s="52"/>
    </row>
    <row r="2237" spans="2:3" ht="12.75">
      <c r="B2237" s="54"/>
      <c r="C2237" s="52"/>
    </row>
    <row r="2238" spans="2:3" ht="12.75">
      <c r="B2238" s="54"/>
      <c r="C2238" s="52"/>
    </row>
    <row r="2239" spans="2:3" ht="12.75">
      <c r="B2239" s="54"/>
      <c r="C2239" s="52"/>
    </row>
    <row r="2240" spans="2:3" ht="12.75">
      <c r="B2240" s="54"/>
      <c r="C2240" s="52"/>
    </row>
    <row r="2241" spans="2:3" ht="12.75">
      <c r="B2241" s="54"/>
      <c r="C2241" s="52"/>
    </row>
    <row r="2242" spans="2:3" ht="12.75">
      <c r="B2242" s="54"/>
      <c r="C2242" s="52"/>
    </row>
    <row r="2243" spans="2:3" ht="12.75">
      <c r="B2243" s="54"/>
      <c r="C2243" s="52"/>
    </row>
    <row r="2244" spans="2:3" ht="12.75">
      <c r="B2244" s="54"/>
      <c r="C2244" s="52"/>
    </row>
    <row r="2245" spans="2:3" ht="12.75">
      <c r="B2245" s="54"/>
      <c r="C2245" s="52"/>
    </row>
    <row r="2246" spans="2:3" ht="12.75">
      <c r="B2246" s="54"/>
      <c r="C2246" s="52"/>
    </row>
    <row r="2247" spans="2:3" ht="12.75">
      <c r="B2247" s="54"/>
      <c r="C2247" s="52"/>
    </row>
    <row r="2248" spans="2:3" ht="12.75">
      <c r="B2248" s="54"/>
      <c r="C2248" s="52"/>
    </row>
    <row r="2249" spans="2:3" ht="12.75">
      <c r="B2249" s="54"/>
      <c r="C2249" s="52"/>
    </row>
    <row r="2250" spans="2:3" ht="12.75">
      <c r="B2250" s="54"/>
      <c r="C2250" s="52"/>
    </row>
    <row r="2251" spans="2:3" ht="12.75">
      <c r="B2251" s="54"/>
      <c r="C2251" s="52"/>
    </row>
    <row r="2252" spans="2:3" ht="12.75">
      <c r="B2252" s="54"/>
      <c r="C2252" s="52"/>
    </row>
    <row r="2253" spans="2:3" ht="12.75">
      <c r="B2253" s="54"/>
      <c r="C2253" s="52"/>
    </row>
    <row r="2254" spans="2:3" ht="12.75">
      <c r="B2254" s="54"/>
      <c r="C2254" s="52"/>
    </row>
    <row r="2255" spans="2:3" ht="12.75">
      <c r="B2255" s="54"/>
      <c r="C2255" s="52"/>
    </row>
    <row r="2256" spans="2:3" ht="12.75">
      <c r="B2256" s="54"/>
      <c r="C2256" s="52"/>
    </row>
    <row r="2257" spans="2:3" ht="12.75">
      <c r="B2257" s="54"/>
      <c r="C2257" s="52"/>
    </row>
    <row r="2258" spans="2:3" ht="12.75">
      <c r="B2258" s="54"/>
      <c r="C2258" s="52"/>
    </row>
    <row r="2259" spans="2:3" ht="12.75">
      <c r="B2259" s="54"/>
      <c r="C2259" s="52"/>
    </row>
    <row r="2260" spans="2:3" ht="12.75">
      <c r="B2260" s="54"/>
      <c r="C2260" s="52"/>
    </row>
    <row r="2261" spans="2:3" ht="12.75">
      <c r="B2261" s="54"/>
      <c r="C2261" s="52"/>
    </row>
    <row r="2262" spans="2:3" ht="12.75">
      <c r="B2262" s="54"/>
      <c r="C2262" s="52"/>
    </row>
    <row r="2263" spans="2:3" ht="12.75">
      <c r="B2263" s="54"/>
      <c r="C2263" s="52"/>
    </row>
    <row r="2264" spans="2:3" ht="12.75">
      <c r="B2264" s="54"/>
      <c r="C2264" s="52"/>
    </row>
    <row r="2265" spans="2:3" ht="12.75">
      <c r="B2265" s="54"/>
      <c r="C2265" s="52"/>
    </row>
    <row r="2266" spans="2:3" ht="12.75">
      <c r="B2266" s="54"/>
      <c r="C2266" s="52"/>
    </row>
    <row r="2267" spans="2:3" ht="12.75">
      <c r="B2267" s="54"/>
      <c r="C2267" s="52"/>
    </row>
    <row r="2268" spans="2:3" ht="12.75">
      <c r="B2268" s="54"/>
      <c r="C2268" s="52"/>
    </row>
    <row r="2269" spans="2:3" ht="12.75">
      <c r="B2269" s="54"/>
      <c r="C2269" s="52"/>
    </row>
    <row r="2270" spans="2:3" ht="12.75">
      <c r="B2270" s="54"/>
      <c r="C2270" s="52"/>
    </row>
    <row r="2271" spans="2:3" ht="12.75">
      <c r="B2271" s="54"/>
      <c r="C2271" s="52"/>
    </row>
    <row r="2272" spans="2:3" ht="12.75">
      <c r="B2272" s="54"/>
      <c r="C2272" s="52"/>
    </row>
    <row r="2273" spans="2:3" ht="12.75">
      <c r="B2273" s="54"/>
      <c r="C2273" s="52"/>
    </row>
    <row r="2274" spans="2:3" ht="12.75">
      <c r="B2274" s="54"/>
      <c r="C2274" s="52"/>
    </row>
    <row r="2275" spans="2:3" ht="12.75">
      <c r="B2275" s="54"/>
      <c r="C2275" s="52"/>
    </row>
    <row r="2276" spans="2:3" ht="12.75">
      <c r="B2276" s="54"/>
      <c r="C2276" s="52"/>
    </row>
    <row r="2277" spans="2:3" ht="12.75">
      <c r="B2277" s="54"/>
      <c r="C2277" s="52"/>
    </row>
    <row r="2278" spans="2:3" ht="12.75">
      <c r="B2278" s="54"/>
      <c r="C2278" s="52"/>
    </row>
    <row r="2279" spans="2:3" ht="12.75">
      <c r="B2279" s="54"/>
      <c r="C2279" s="52"/>
    </row>
    <row r="2280" spans="2:3" ht="12.75">
      <c r="B2280" s="54"/>
      <c r="C2280" s="52"/>
    </row>
    <row r="2281" spans="2:3" ht="12.75">
      <c r="B2281" s="54"/>
      <c r="C2281" s="52"/>
    </row>
    <row r="2282" spans="2:3" ht="12.75">
      <c r="B2282" s="54"/>
      <c r="C2282" s="52"/>
    </row>
    <row r="2283" spans="2:3" ht="12.75">
      <c r="B2283" s="54"/>
      <c r="C2283" s="52"/>
    </row>
    <row r="2284" spans="2:3" ht="12.75">
      <c r="B2284" s="54"/>
      <c r="C2284" s="52"/>
    </row>
    <row r="2285" spans="2:3" ht="12.75">
      <c r="B2285" s="54"/>
      <c r="C2285" s="52"/>
    </row>
    <row r="2286" spans="2:3" ht="12.75">
      <c r="B2286" s="54"/>
      <c r="C2286" s="52"/>
    </row>
    <row r="2287" spans="2:3" ht="12.75">
      <c r="B2287" s="54"/>
      <c r="C2287" s="52"/>
    </row>
    <row r="2288" spans="2:3" ht="12.75">
      <c r="B2288" s="54"/>
      <c r="C2288" s="52"/>
    </row>
    <row r="2289" spans="2:3" ht="12.75">
      <c r="B2289" s="54"/>
      <c r="C2289" s="52"/>
    </row>
    <row r="2290" spans="2:3" ht="12.75">
      <c r="B2290" s="54"/>
      <c r="C2290" s="52"/>
    </row>
    <row r="2291" spans="2:3" ht="12.75">
      <c r="B2291" s="54"/>
      <c r="C2291" s="52"/>
    </row>
    <row r="2292" spans="2:3" ht="12.75">
      <c r="B2292" s="54"/>
      <c r="C2292" s="52"/>
    </row>
    <row r="2293" spans="2:3" ht="12.75">
      <c r="B2293" s="54"/>
      <c r="C2293" s="52"/>
    </row>
    <row r="2294" spans="2:3" ht="12.75">
      <c r="B2294" s="54"/>
      <c r="C2294" s="52"/>
    </row>
    <row r="2295" spans="2:3" ht="12.75">
      <c r="B2295" s="54"/>
      <c r="C2295" s="52"/>
    </row>
    <row r="2296" spans="2:3" ht="12.75">
      <c r="B2296" s="54"/>
      <c r="C2296" s="52"/>
    </row>
    <row r="2297" spans="2:3" ht="12.75">
      <c r="B2297" s="54"/>
      <c r="C2297" s="52"/>
    </row>
    <row r="2298" spans="2:3" ht="12.75">
      <c r="B2298" s="54"/>
      <c r="C2298" s="52"/>
    </row>
    <row r="2299" spans="2:3" ht="12.75">
      <c r="B2299" s="54"/>
      <c r="C2299" s="52"/>
    </row>
    <row r="2300" spans="2:3" ht="12.75">
      <c r="B2300" s="54"/>
      <c r="C2300" s="52"/>
    </row>
    <row r="2301" spans="2:3" ht="12.75">
      <c r="B2301" s="54"/>
      <c r="C2301" s="52"/>
    </row>
    <row r="2302" spans="2:3" ht="12.75">
      <c r="B2302" s="54"/>
      <c r="C2302" s="52"/>
    </row>
    <row r="2303" spans="2:3" ht="12.75">
      <c r="B2303" s="54"/>
      <c r="C2303" s="52"/>
    </row>
    <row r="2304" spans="2:3" ht="12.75">
      <c r="B2304" s="54"/>
      <c r="C2304" s="52"/>
    </row>
    <row r="2305" spans="2:3" ht="12.75">
      <c r="B2305" s="54"/>
      <c r="C2305" s="52"/>
    </row>
    <row r="2306" spans="2:3" ht="12.75">
      <c r="B2306" s="54"/>
      <c r="C2306" s="52"/>
    </row>
    <row r="2307" spans="2:3" ht="12.75">
      <c r="B2307" s="54"/>
      <c r="C2307" s="52"/>
    </row>
    <row r="2308" spans="2:3" ht="12.75">
      <c r="B2308" s="54"/>
      <c r="C2308" s="52"/>
    </row>
    <row r="2309" spans="2:3" ht="12.75">
      <c r="B2309" s="54"/>
      <c r="C2309" s="52"/>
    </row>
    <row r="2310" spans="2:3" ht="12.75">
      <c r="B2310" s="54"/>
      <c r="C2310" s="52"/>
    </row>
    <row r="2311" spans="2:3" ht="12.75">
      <c r="B2311" s="54"/>
      <c r="C2311" s="52"/>
    </row>
    <row r="2312" spans="2:3" ht="12.75">
      <c r="B2312" s="54"/>
      <c r="C2312" s="52"/>
    </row>
    <row r="2313" spans="2:3" ht="12.75">
      <c r="B2313" s="54"/>
      <c r="C2313" s="52"/>
    </row>
    <row r="2314" spans="2:3" ht="12.75">
      <c r="B2314" s="54"/>
      <c r="C2314" s="52"/>
    </row>
    <row r="2315" spans="2:3" ht="12.75">
      <c r="B2315" s="54"/>
      <c r="C2315" s="52"/>
    </row>
    <row r="2316" spans="2:3" ht="12.75">
      <c r="B2316" s="54"/>
      <c r="C2316" s="52"/>
    </row>
    <row r="2317" spans="2:3" ht="12.75">
      <c r="B2317" s="54"/>
      <c r="C2317" s="52"/>
    </row>
    <row r="2318" spans="2:3" ht="12.75">
      <c r="B2318" s="54"/>
      <c r="C2318" s="52"/>
    </row>
    <row r="2319" spans="2:3" ht="12.75">
      <c r="B2319" s="54"/>
      <c r="C2319" s="52"/>
    </row>
    <row r="2320" spans="2:3" ht="12.75">
      <c r="B2320" s="54"/>
      <c r="C2320" s="52"/>
    </row>
    <row r="2321" spans="2:3" ht="12.75">
      <c r="B2321" s="54"/>
      <c r="C2321" s="52"/>
    </row>
    <row r="2322" spans="2:3" ht="12.75">
      <c r="B2322" s="54"/>
      <c r="C2322" s="52"/>
    </row>
    <row r="2323" spans="2:3" ht="12.75">
      <c r="B2323" s="54"/>
      <c r="C2323" s="52"/>
    </row>
    <row r="2324" spans="2:3" ht="12.75">
      <c r="B2324" s="54"/>
      <c r="C2324" s="52"/>
    </row>
    <row r="2325" spans="2:3" ht="12.75">
      <c r="B2325" s="54"/>
      <c r="C2325" s="52"/>
    </row>
    <row r="2326" spans="2:3" ht="12.75">
      <c r="B2326" s="54"/>
      <c r="C2326" s="52"/>
    </row>
    <row r="2327" spans="2:3" ht="12.75">
      <c r="B2327" s="54"/>
      <c r="C2327" s="52"/>
    </row>
    <row r="2328" spans="2:3" ht="12.75">
      <c r="B2328" s="54"/>
      <c r="C2328" s="52"/>
    </row>
    <row r="2329" spans="2:3" ht="12.75">
      <c r="B2329" s="54"/>
      <c r="C2329" s="52"/>
    </row>
    <row r="2330" spans="2:3" ht="12.75">
      <c r="B2330" s="54"/>
      <c r="C2330" s="52"/>
    </row>
    <row r="2331" spans="2:3" ht="12.75">
      <c r="B2331" s="54"/>
      <c r="C2331" s="52"/>
    </row>
    <row r="2332" spans="2:3" ht="12.75">
      <c r="B2332" s="54"/>
      <c r="C2332" s="52"/>
    </row>
    <row r="2333" spans="2:3" ht="12.75">
      <c r="B2333" s="54"/>
      <c r="C2333" s="52"/>
    </row>
    <row r="2334" spans="2:3" ht="12.75">
      <c r="B2334" s="54"/>
      <c r="C2334" s="52"/>
    </row>
    <row r="2335" spans="2:3" ht="12.75">
      <c r="B2335" s="54"/>
      <c r="C2335" s="52"/>
    </row>
    <row r="2336" spans="2:3" ht="12.75">
      <c r="B2336" s="54"/>
      <c r="C2336" s="52"/>
    </row>
    <row r="2337" spans="2:3" ht="12.75">
      <c r="B2337" s="54"/>
      <c r="C2337" s="52"/>
    </row>
    <row r="2338" spans="2:3" ht="12.75">
      <c r="B2338" s="54"/>
      <c r="C2338" s="52"/>
    </row>
    <row r="2339" spans="2:3" ht="12.75">
      <c r="B2339" s="54"/>
      <c r="C2339" s="52"/>
    </row>
    <row r="2340" spans="2:3" ht="12.75">
      <c r="B2340" s="54"/>
      <c r="C2340" s="52"/>
    </row>
    <row r="2341" spans="2:3" ht="12.75">
      <c r="B2341" s="54"/>
      <c r="C2341" s="52"/>
    </row>
    <row r="2342" spans="2:3" ht="12.75">
      <c r="B2342" s="54"/>
      <c r="C2342" s="52"/>
    </row>
    <row r="2343" spans="2:3" ht="12.75">
      <c r="B2343" s="54"/>
      <c r="C2343" s="52"/>
    </row>
    <row r="2344" spans="2:3" ht="12.75">
      <c r="B2344" s="54"/>
      <c r="C2344" s="52"/>
    </row>
    <row r="2345" spans="2:3" ht="12.75">
      <c r="B2345" s="54"/>
      <c r="C2345" s="52"/>
    </row>
    <row r="2346" spans="2:3" ht="12.75">
      <c r="B2346" s="54"/>
      <c r="C2346" s="52"/>
    </row>
    <row r="2347" spans="2:3" ht="12.75">
      <c r="B2347" s="54"/>
      <c r="C2347" s="52"/>
    </row>
    <row r="2348" spans="2:3" ht="12.75">
      <c r="B2348" s="54"/>
      <c r="C2348" s="52"/>
    </row>
    <row r="2349" spans="2:3" ht="12.75">
      <c r="B2349" s="54"/>
      <c r="C2349" s="52"/>
    </row>
    <row r="2350" spans="2:3" ht="12.75">
      <c r="B2350" s="54"/>
      <c r="C2350" s="52"/>
    </row>
    <row r="2351" spans="2:3" ht="12.75">
      <c r="B2351" s="54"/>
      <c r="C2351" s="52"/>
    </row>
    <row r="2352" spans="2:3" ht="12.75">
      <c r="B2352" s="54"/>
      <c r="C2352" s="52"/>
    </row>
    <row r="2353" spans="2:3" ht="12.75">
      <c r="B2353" s="54"/>
      <c r="C2353" s="52"/>
    </row>
    <row r="2354" spans="2:3" ht="12.75">
      <c r="B2354" s="54"/>
      <c r="C2354" s="52"/>
    </row>
    <row r="2355" spans="2:3" ht="12.75">
      <c r="B2355" s="54"/>
      <c r="C2355" s="52"/>
    </row>
    <row r="2356" spans="2:3" ht="12.75">
      <c r="B2356" s="54"/>
      <c r="C2356" s="52"/>
    </row>
    <row r="2357" spans="2:3" ht="12.75">
      <c r="B2357" s="54"/>
      <c r="C2357" s="52"/>
    </row>
    <row r="2358" spans="2:3" ht="12.75">
      <c r="B2358" s="54"/>
      <c r="C2358" s="52"/>
    </row>
    <row r="2359" spans="2:3" ht="12.75">
      <c r="B2359" s="54"/>
      <c r="C2359" s="52"/>
    </row>
    <row r="2360" spans="2:3" ht="12.75">
      <c r="B2360" s="54"/>
      <c r="C2360" s="52"/>
    </row>
    <row r="2361" spans="2:3" ht="12.75">
      <c r="B2361" s="54"/>
      <c r="C2361" s="52"/>
    </row>
    <row r="2362" spans="2:3" ht="12.75">
      <c r="B2362" s="54"/>
      <c r="C2362" s="52"/>
    </row>
    <row r="2363" spans="2:3" ht="12.75">
      <c r="B2363" s="54"/>
      <c r="C2363" s="52"/>
    </row>
    <row r="2364" spans="2:3" ht="12.75">
      <c r="B2364" s="54"/>
      <c r="C2364" s="52"/>
    </row>
    <row r="2365" spans="2:3" ht="12.75">
      <c r="B2365" s="54"/>
      <c r="C2365" s="52"/>
    </row>
    <row r="2366" spans="2:3" ht="12.75">
      <c r="B2366" s="54"/>
      <c r="C2366" s="52"/>
    </row>
    <row r="2367" spans="2:3" ht="12.75">
      <c r="B2367" s="54"/>
      <c r="C2367" s="52"/>
    </row>
    <row r="2368" spans="2:3" ht="12.75">
      <c r="B2368" s="54"/>
      <c r="C2368" s="52"/>
    </row>
    <row r="2369" spans="2:3" ht="12.75">
      <c r="B2369" s="54"/>
      <c r="C2369" s="52"/>
    </row>
    <row r="2370" spans="2:3" ht="12.75">
      <c r="B2370" s="54"/>
      <c r="C2370" s="52"/>
    </row>
    <row r="2371" spans="2:3" ht="12.75">
      <c r="B2371" s="54"/>
      <c r="C2371" s="52"/>
    </row>
    <row r="2372" spans="2:3" ht="12.75">
      <c r="B2372" s="54"/>
      <c r="C2372" s="52"/>
    </row>
    <row r="2373" spans="2:3" ht="12.75">
      <c r="B2373" s="54"/>
      <c r="C2373" s="52"/>
    </row>
    <row r="2374" spans="2:3" ht="12.75">
      <c r="B2374" s="54"/>
      <c r="C2374" s="52"/>
    </row>
    <row r="2375" spans="2:3" ht="12.75">
      <c r="B2375" s="54"/>
      <c r="C2375" s="52"/>
    </row>
    <row r="2376" spans="2:3" ht="12.75">
      <c r="B2376" s="54"/>
      <c r="C2376" s="52"/>
    </row>
    <row r="2377" spans="2:3" ht="12.75">
      <c r="B2377" s="54"/>
      <c r="C2377" s="52"/>
    </row>
    <row r="2378" spans="2:3" ht="12.75">
      <c r="B2378" s="54"/>
      <c r="C2378" s="52"/>
    </row>
    <row r="2379" spans="2:3" ht="12.75">
      <c r="B2379" s="54"/>
      <c r="C2379" s="52"/>
    </row>
    <row r="2380" spans="2:3" ht="12.75">
      <c r="B2380" s="54"/>
      <c r="C2380" s="52"/>
    </row>
    <row r="2381" spans="2:3" ht="12.75">
      <c r="B2381" s="54"/>
      <c r="C2381" s="52"/>
    </row>
    <row r="2382" spans="2:3" ht="12.75">
      <c r="B2382" s="54"/>
      <c r="C2382" s="52"/>
    </row>
    <row r="2383" spans="2:3" ht="12.75">
      <c r="B2383" s="54"/>
      <c r="C2383" s="52"/>
    </row>
    <row r="2384" spans="2:3" ht="12.75">
      <c r="B2384" s="54"/>
      <c r="C2384" s="52"/>
    </row>
    <row r="2385" spans="2:3" ht="12.75">
      <c r="B2385" s="54"/>
      <c r="C2385" s="52"/>
    </row>
    <row r="2386" spans="2:3" ht="12.75">
      <c r="B2386" s="54"/>
      <c r="C2386" s="52"/>
    </row>
    <row r="2387" spans="2:3" ht="12.75">
      <c r="B2387" s="54"/>
      <c r="C2387" s="52"/>
    </row>
    <row r="2388" spans="2:3" ht="12.75">
      <c r="B2388" s="54"/>
      <c r="C2388" s="52"/>
    </row>
    <row r="2389" spans="2:3" ht="12.75">
      <c r="B2389" s="54"/>
      <c r="C2389" s="52"/>
    </row>
    <row r="2390" spans="2:3" ht="12.75">
      <c r="B2390" s="54"/>
      <c r="C2390" s="52"/>
    </row>
    <row r="2391" spans="2:3" ht="12.75">
      <c r="B2391" s="54"/>
      <c r="C2391" s="52"/>
    </row>
    <row r="2392" spans="2:3" ht="12.75">
      <c r="B2392" s="54"/>
      <c r="C2392" s="52"/>
    </row>
    <row r="2393" spans="2:3" ht="12.75">
      <c r="B2393" s="54"/>
      <c r="C2393" s="52"/>
    </row>
    <row r="2394" spans="2:3" ht="12.75">
      <c r="B2394" s="54"/>
      <c r="C2394" s="52"/>
    </row>
    <row r="2395" spans="2:3" ht="12.75">
      <c r="B2395" s="54"/>
      <c r="C2395" s="52"/>
    </row>
    <row r="2396" spans="2:3" ht="12.75">
      <c r="B2396" s="54"/>
      <c r="C2396" s="52"/>
    </row>
    <row r="2397" spans="2:3" ht="12.75">
      <c r="B2397" s="54"/>
      <c r="C2397" s="52"/>
    </row>
    <row r="2398" spans="2:3" ht="12.75">
      <c r="B2398" s="54"/>
      <c r="C2398" s="52"/>
    </row>
    <row r="2399" spans="2:3" ht="12.75">
      <c r="B2399" s="54"/>
      <c r="C2399" s="52"/>
    </row>
    <row r="2400" spans="2:3" ht="12.75">
      <c r="B2400" s="54"/>
      <c r="C2400" s="52"/>
    </row>
    <row r="2401" spans="2:3" ht="12.75">
      <c r="B2401" s="54"/>
      <c r="C2401" s="52"/>
    </row>
    <row r="2402" spans="2:3" ht="12.75">
      <c r="B2402" s="54"/>
      <c r="C2402" s="52"/>
    </row>
    <row r="2403" spans="2:3" ht="12.75">
      <c r="B2403" s="54"/>
      <c r="C2403" s="52"/>
    </row>
    <row r="2404" spans="2:3" ht="12.75">
      <c r="B2404" s="54"/>
      <c r="C2404" s="52"/>
    </row>
    <row r="2405" spans="2:3" ht="12.75">
      <c r="B2405" s="54"/>
      <c r="C2405" s="52"/>
    </row>
    <row r="2406" spans="2:3" ht="12.75">
      <c r="B2406" s="54"/>
      <c r="C2406" s="52"/>
    </row>
    <row r="2407" spans="2:3" ht="12.75">
      <c r="B2407" s="54"/>
      <c r="C2407" s="52"/>
    </row>
    <row r="2408" spans="2:3" ht="12.75">
      <c r="B2408" s="54"/>
      <c r="C2408" s="52"/>
    </row>
    <row r="2409" spans="2:3" ht="12.75">
      <c r="B2409" s="54"/>
      <c r="C2409" s="52"/>
    </row>
    <row r="2410" spans="2:3" ht="12.75">
      <c r="B2410" s="54"/>
      <c r="C2410" s="52"/>
    </row>
    <row r="2411" spans="2:3" ht="12.75">
      <c r="B2411" s="54"/>
      <c r="C2411" s="52"/>
    </row>
    <row r="2412" spans="2:3" ht="12.75">
      <c r="B2412" s="54"/>
      <c r="C2412" s="52"/>
    </row>
    <row r="2413" spans="2:3" ht="12.75">
      <c r="B2413" s="54"/>
      <c r="C2413" s="52"/>
    </row>
    <row r="2414" spans="2:3" ht="12.75">
      <c r="B2414" s="54"/>
      <c r="C2414" s="52"/>
    </row>
    <row r="2415" spans="2:3" ht="12.75">
      <c r="B2415" s="54"/>
      <c r="C2415" s="52"/>
    </row>
    <row r="2416" spans="2:3" ht="12.75">
      <c r="B2416" s="54"/>
      <c r="C2416" s="52"/>
    </row>
    <row r="2417" spans="2:3" ht="12.75">
      <c r="B2417" s="54"/>
      <c r="C2417" s="52"/>
    </row>
    <row r="2418" spans="2:3" ht="12.75">
      <c r="B2418" s="54"/>
      <c r="C2418" s="52"/>
    </row>
    <row r="2419" spans="2:3" ht="12.75">
      <c r="B2419" s="54"/>
      <c r="C2419" s="52"/>
    </row>
    <row r="2420" spans="2:3" ht="12.75">
      <c r="B2420" s="54"/>
      <c r="C2420" s="52"/>
    </row>
    <row r="2421" spans="2:3" ht="12.75">
      <c r="B2421" s="54"/>
      <c r="C2421" s="52"/>
    </row>
    <row r="2422" spans="2:3" ht="12.75">
      <c r="B2422" s="54"/>
      <c r="C2422" s="52"/>
    </row>
    <row r="2423" spans="2:3" ht="12.75">
      <c r="B2423" s="54"/>
      <c r="C2423" s="52"/>
    </row>
    <row r="2424" spans="2:3" ht="12.75">
      <c r="B2424" s="54"/>
      <c r="C2424" s="52"/>
    </row>
    <row r="2425" spans="2:3" ht="12.75">
      <c r="B2425" s="54"/>
      <c r="C2425" s="52"/>
    </row>
    <row r="2426" spans="2:3" ht="12.75">
      <c r="B2426" s="54"/>
      <c r="C2426" s="52"/>
    </row>
    <row r="2427" spans="2:3" ht="12.75">
      <c r="B2427" s="54"/>
      <c r="C2427" s="52"/>
    </row>
    <row r="2428" spans="2:3" ht="12.75">
      <c r="B2428" s="54"/>
      <c r="C2428" s="52"/>
    </row>
    <row r="2429" spans="2:3" ht="12.75">
      <c r="B2429" s="54"/>
      <c r="C2429" s="52"/>
    </row>
    <row r="2430" spans="2:3" ht="12.75">
      <c r="B2430" s="54"/>
      <c r="C2430" s="52"/>
    </row>
    <row r="2431" spans="2:3" ht="12.75">
      <c r="B2431" s="54"/>
      <c r="C2431" s="52"/>
    </row>
    <row r="2432" spans="2:3" ht="12.75">
      <c r="B2432" s="54"/>
      <c r="C2432" s="52"/>
    </row>
    <row r="2433" spans="2:3" ht="12.75">
      <c r="B2433" s="54"/>
      <c r="C2433" s="52"/>
    </row>
    <row r="2434" spans="2:3" ht="12.75">
      <c r="B2434" s="54"/>
      <c r="C2434" s="52"/>
    </row>
    <row r="2435" spans="2:3" ht="12.75">
      <c r="B2435" s="54"/>
      <c r="C2435" s="52"/>
    </row>
    <row r="2436" spans="2:3" ht="12.75">
      <c r="B2436" s="54"/>
      <c r="C2436" s="52"/>
    </row>
    <row r="2437" spans="2:3" ht="12.75">
      <c r="B2437" s="54"/>
      <c r="C2437" s="52"/>
    </row>
    <row r="2438" spans="2:3" ht="12.75">
      <c r="B2438" s="54"/>
      <c r="C2438" s="52"/>
    </row>
    <row r="2439" spans="2:3" ht="12.75">
      <c r="B2439" s="54"/>
      <c r="C2439" s="52"/>
    </row>
    <row r="2440" spans="2:3" ht="12.75">
      <c r="B2440" s="54"/>
      <c r="C2440" s="52"/>
    </row>
    <row r="2441" spans="2:3" ht="12.75">
      <c r="B2441" s="54"/>
      <c r="C2441" s="52"/>
    </row>
    <row r="2442" spans="2:3" ht="12.75">
      <c r="B2442" s="54"/>
      <c r="C2442" s="52"/>
    </row>
    <row r="2443" spans="2:3" ht="12.75">
      <c r="B2443" s="54"/>
      <c r="C2443" s="52"/>
    </row>
    <row r="2444" spans="2:3" ht="12.75">
      <c r="B2444" s="54"/>
      <c r="C2444" s="52"/>
    </row>
    <row r="2445" spans="2:3" ht="12.75">
      <c r="B2445" s="54"/>
      <c r="C2445" s="52"/>
    </row>
    <row r="2446" spans="2:3" ht="12.75">
      <c r="B2446" s="54"/>
      <c r="C2446" s="52"/>
    </row>
    <row r="2447" spans="2:3" ht="12.75">
      <c r="B2447" s="54"/>
      <c r="C2447" s="52"/>
    </row>
    <row r="2448" spans="2:3" ht="12.75">
      <c r="B2448" s="54"/>
      <c r="C2448" s="52"/>
    </row>
    <row r="2449" spans="2:3" ht="12.75">
      <c r="B2449" s="54"/>
      <c r="C2449" s="52"/>
    </row>
    <row r="2450" spans="2:3" ht="12.75">
      <c r="B2450" s="54"/>
      <c r="C2450" s="52"/>
    </row>
    <row r="2451" spans="2:3" ht="12.75">
      <c r="B2451" s="54"/>
      <c r="C2451" s="52"/>
    </row>
    <row r="2452" spans="2:3" ht="12.75">
      <c r="B2452" s="54"/>
      <c r="C2452" s="52"/>
    </row>
    <row r="2453" spans="2:3" ht="12.75">
      <c r="B2453" s="54"/>
      <c r="C2453" s="52"/>
    </row>
    <row r="2454" spans="2:3" ht="12.75">
      <c r="B2454" s="54"/>
      <c r="C2454" s="52"/>
    </row>
    <row r="2455" spans="2:3" ht="12.75">
      <c r="B2455" s="54"/>
      <c r="C2455" s="52"/>
    </row>
    <row r="2456" spans="2:3" ht="12.75">
      <c r="B2456" s="54"/>
      <c r="C2456" s="52"/>
    </row>
    <row r="2457" spans="2:3" ht="12.75">
      <c r="B2457" s="54"/>
      <c r="C2457" s="52"/>
    </row>
    <row r="2458" spans="2:3" ht="12.75">
      <c r="B2458" s="54"/>
      <c r="C2458" s="52"/>
    </row>
    <row r="2459" spans="2:3" ht="12.75">
      <c r="B2459" s="54"/>
      <c r="C2459" s="52"/>
    </row>
    <row r="2460" spans="2:3" ht="12.75">
      <c r="B2460" s="54"/>
      <c r="C2460" s="52"/>
    </row>
    <row r="2461" spans="2:3" ht="12.75">
      <c r="B2461" s="54"/>
      <c r="C2461" s="52"/>
    </row>
    <row r="2462" spans="2:3" ht="12.75">
      <c r="B2462" s="54"/>
      <c r="C2462" s="52"/>
    </row>
    <row r="2463" spans="2:3" ht="12.75">
      <c r="B2463" s="54"/>
      <c r="C2463" s="52"/>
    </row>
    <row r="2464" spans="2:3" ht="12.75">
      <c r="B2464" s="54"/>
      <c r="C2464" s="52"/>
    </row>
    <row r="2465" spans="2:3" ht="12.75">
      <c r="B2465" s="54"/>
      <c r="C2465" s="52"/>
    </row>
    <row r="2466" spans="2:3" ht="12.75">
      <c r="B2466" s="54"/>
      <c r="C2466" s="52"/>
    </row>
    <row r="2467" spans="2:3" ht="12.75">
      <c r="B2467" s="54"/>
      <c r="C2467" s="52"/>
    </row>
    <row r="2468" spans="2:3" ht="12.75">
      <c r="B2468" s="54"/>
      <c r="C2468" s="52"/>
    </row>
    <row r="2469" spans="2:3" ht="12.75">
      <c r="B2469" s="54"/>
      <c r="C2469" s="52"/>
    </row>
    <row r="2470" spans="2:3" ht="12.75">
      <c r="B2470" s="54"/>
      <c r="C2470" s="52"/>
    </row>
    <row r="2471" spans="2:3" ht="12.75">
      <c r="B2471" s="54"/>
      <c r="C2471" s="52"/>
    </row>
    <row r="2472" spans="2:3" ht="12.75">
      <c r="B2472" s="54"/>
      <c r="C2472" s="52"/>
    </row>
    <row r="2473" spans="2:3" ht="12.75">
      <c r="B2473" s="54"/>
      <c r="C2473" s="52"/>
    </row>
    <row r="2474" spans="2:3" ht="12.75">
      <c r="B2474" s="54"/>
      <c r="C2474" s="52"/>
    </row>
    <row r="2475" spans="2:3" ht="12.75">
      <c r="B2475" s="54"/>
      <c r="C2475" s="52"/>
    </row>
    <row r="2476" spans="2:3" ht="12.75">
      <c r="B2476" s="54"/>
      <c r="C2476" s="52"/>
    </row>
    <row r="2477" spans="2:3" ht="12.75">
      <c r="B2477" s="54"/>
      <c r="C2477" s="52"/>
    </row>
    <row r="2478" spans="2:3" ht="12.75">
      <c r="B2478" s="54"/>
      <c r="C2478" s="52"/>
    </row>
    <row r="2479" spans="2:3" ht="12.75">
      <c r="B2479" s="54"/>
      <c r="C2479" s="52"/>
    </row>
    <row r="2480" spans="2:3" ht="12.75">
      <c r="B2480" s="54"/>
      <c r="C2480" s="52"/>
    </row>
    <row r="2481" spans="2:3" ht="12.75">
      <c r="B2481" s="54"/>
      <c r="C2481" s="52"/>
    </row>
    <row r="2482" spans="2:3" ht="12.75">
      <c r="B2482" s="54"/>
      <c r="C2482" s="52"/>
    </row>
    <row r="2483" spans="2:3" ht="12.75">
      <c r="B2483" s="54"/>
      <c r="C2483" s="52"/>
    </row>
    <row r="2484" spans="2:3" ht="12.75">
      <c r="B2484" s="54"/>
      <c r="C2484" s="52"/>
    </row>
    <row r="2485" spans="2:3" ht="12.75">
      <c r="B2485" s="54"/>
      <c r="C2485" s="52"/>
    </row>
    <row r="2486" spans="2:3" ht="12.75">
      <c r="B2486" s="54"/>
      <c r="C2486" s="52"/>
    </row>
    <row r="2487" spans="2:3" ht="12.75">
      <c r="B2487" s="54"/>
      <c r="C2487" s="52"/>
    </row>
    <row r="2488" spans="2:3" ht="12.75">
      <c r="B2488" s="54"/>
      <c r="C2488" s="52"/>
    </row>
    <row r="2489" spans="2:3" ht="12.75">
      <c r="B2489" s="54"/>
      <c r="C2489" s="52"/>
    </row>
    <row r="2490" spans="2:3" ht="12.75">
      <c r="B2490" s="54"/>
      <c r="C2490" s="52"/>
    </row>
    <row r="2491" spans="2:3" ht="12.75">
      <c r="B2491" s="54"/>
      <c r="C2491" s="52"/>
    </row>
    <row r="2492" spans="2:3" ht="12.75">
      <c r="B2492" s="54"/>
      <c r="C2492" s="52"/>
    </row>
    <row r="2493" spans="2:3" ht="12.75">
      <c r="B2493" s="54"/>
      <c r="C2493" s="52"/>
    </row>
    <row r="2494" spans="2:3" ht="12.75">
      <c r="B2494" s="54"/>
      <c r="C2494" s="52"/>
    </row>
    <row r="2495" spans="2:3" ht="12.75">
      <c r="B2495" s="54"/>
      <c r="C2495" s="52"/>
    </row>
    <row r="2496" spans="2:3" ht="12.75">
      <c r="B2496" s="54"/>
      <c r="C2496" s="52"/>
    </row>
    <row r="2497" spans="2:3" ht="12.75">
      <c r="B2497" s="54"/>
      <c r="C2497" s="52"/>
    </row>
    <row r="2498" spans="2:3" ht="12.75">
      <c r="B2498" s="54"/>
      <c r="C2498" s="52"/>
    </row>
    <row r="2499" spans="2:3" ht="12.75">
      <c r="B2499" s="54"/>
      <c r="C2499" s="52"/>
    </row>
    <row r="2500" spans="2:3" ht="12.75">
      <c r="B2500" s="54"/>
      <c r="C2500" s="52"/>
    </row>
    <row r="2501" spans="2:3" ht="12.75">
      <c r="B2501" s="54"/>
      <c r="C2501" s="52"/>
    </row>
    <row r="2502" spans="2:3" ht="12.75">
      <c r="B2502" s="54"/>
      <c r="C2502" s="52"/>
    </row>
    <row r="2503" spans="2:3" ht="12.75">
      <c r="B2503" s="54"/>
      <c r="C2503" s="52"/>
    </row>
    <row r="2504" spans="2:3" ht="12.75">
      <c r="B2504" s="54"/>
      <c r="C2504" s="52"/>
    </row>
    <row r="2505" spans="2:3" ht="12.75">
      <c r="B2505" s="54"/>
      <c r="C2505" s="52"/>
    </row>
    <row r="2506" spans="2:3" ht="12.75">
      <c r="B2506" s="54"/>
      <c r="C2506" s="52"/>
    </row>
    <row r="2507" spans="2:3" ht="12.75">
      <c r="B2507" s="54"/>
      <c r="C2507" s="52"/>
    </row>
    <row r="2508" spans="2:3" ht="12.75">
      <c r="B2508" s="54"/>
      <c r="C2508" s="52"/>
    </row>
    <row r="2509" spans="2:3" ht="12.75">
      <c r="B2509" s="54"/>
      <c r="C2509" s="52"/>
    </row>
    <row r="2510" spans="2:3" ht="12.75">
      <c r="B2510" s="54"/>
      <c r="C2510" s="52"/>
    </row>
    <row r="2511" spans="2:3" ht="12.75">
      <c r="B2511" s="54"/>
      <c r="C2511" s="52"/>
    </row>
    <row r="2512" spans="2:3" ht="12.75">
      <c r="B2512" s="54"/>
      <c r="C2512" s="52"/>
    </row>
    <row r="2513" spans="2:3" ht="12.75">
      <c r="B2513" s="54"/>
      <c r="C2513" s="52"/>
    </row>
    <row r="2514" spans="2:3" ht="12.75">
      <c r="B2514" s="54"/>
      <c r="C2514" s="52"/>
    </row>
    <row r="2515" spans="2:3" ht="12.75">
      <c r="B2515" s="54"/>
      <c r="C2515" s="52"/>
    </row>
    <row r="2516" spans="2:3" ht="12.75">
      <c r="B2516" s="54"/>
      <c r="C2516" s="52"/>
    </row>
    <row r="2517" spans="2:3" ht="12.75">
      <c r="B2517" s="54"/>
      <c r="C2517" s="52"/>
    </row>
    <row r="2518" spans="2:3" ht="12.75">
      <c r="B2518" s="54"/>
      <c r="C2518" s="52"/>
    </row>
    <row r="2519" spans="2:3" ht="12.75">
      <c r="B2519" s="54"/>
      <c r="C2519" s="52"/>
    </row>
    <row r="2520" spans="2:3" ht="12.75">
      <c r="B2520" s="54"/>
      <c r="C2520" s="52"/>
    </row>
    <row r="2521" spans="2:3" ht="12.75">
      <c r="B2521" s="54"/>
      <c r="C2521" s="52"/>
    </row>
    <row r="2522" spans="2:3" ht="12.75">
      <c r="B2522" s="54"/>
      <c r="C2522" s="52"/>
    </row>
    <row r="2523" spans="2:3" ht="12.75">
      <c r="B2523" s="54"/>
      <c r="C2523" s="52"/>
    </row>
    <row r="2524" spans="2:3" ht="12.75">
      <c r="B2524" s="54"/>
      <c r="C2524" s="52"/>
    </row>
    <row r="2525" spans="2:3" ht="12.75">
      <c r="B2525" s="54"/>
      <c r="C2525" s="52"/>
    </row>
    <row r="2526" spans="2:3" ht="12.75">
      <c r="B2526" s="54"/>
      <c r="C2526" s="52"/>
    </row>
    <row r="2527" spans="2:3" ht="12.75">
      <c r="B2527" s="54"/>
      <c r="C2527" s="52"/>
    </row>
    <row r="2528" spans="2:3" ht="12.75">
      <c r="B2528" s="54"/>
      <c r="C2528" s="52"/>
    </row>
    <row r="2529" spans="2:3" ht="12.75">
      <c r="B2529" s="54"/>
      <c r="C2529" s="52"/>
    </row>
    <row r="2530" spans="2:3" ht="12.75">
      <c r="B2530" s="54"/>
      <c r="C2530" s="52"/>
    </row>
    <row r="2531" spans="2:3" ht="12.75">
      <c r="B2531" s="54"/>
      <c r="C2531" s="52"/>
    </row>
    <row r="2532" spans="2:3" ht="12.75">
      <c r="B2532" s="54"/>
      <c r="C2532" s="52"/>
    </row>
    <row r="2533" spans="2:3" ht="12.75">
      <c r="B2533" s="54"/>
      <c r="C2533" s="52"/>
    </row>
    <row r="2534" spans="2:3" ht="12.75">
      <c r="B2534" s="54"/>
      <c r="C2534" s="52"/>
    </row>
    <row r="2535" spans="2:3" ht="12.75">
      <c r="B2535" s="54"/>
      <c r="C2535" s="52"/>
    </row>
    <row r="2536" spans="2:3" ht="12.75">
      <c r="B2536" s="54"/>
      <c r="C2536" s="52"/>
    </row>
    <row r="2537" spans="2:3" ht="12.75">
      <c r="B2537" s="54"/>
      <c r="C2537" s="52"/>
    </row>
    <row r="2538" spans="2:3" ht="12.75">
      <c r="B2538" s="54"/>
      <c r="C2538" s="52"/>
    </row>
    <row r="2539" spans="2:3" ht="12.75">
      <c r="B2539" s="54"/>
      <c r="C2539" s="52"/>
    </row>
    <row r="2540" spans="2:3" ht="12.75">
      <c r="B2540" s="54"/>
      <c r="C2540" s="52"/>
    </row>
    <row r="2541" spans="2:3" ht="12.75">
      <c r="B2541" s="54"/>
      <c r="C2541" s="52"/>
    </row>
    <row r="2542" spans="2:3" ht="12.75">
      <c r="B2542" s="54"/>
      <c r="C2542" s="52"/>
    </row>
    <row r="2543" spans="2:3" ht="12.75">
      <c r="B2543" s="54"/>
      <c r="C2543" s="52"/>
    </row>
    <row r="2544" spans="2:3" ht="12.75">
      <c r="B2544" s="54"/>
      <c r="C2544" s="52"/>
    </row>
    <row r="2545" spans="2:3" ht="12.75">
      <c r="B2545" s="54"/>
      <c r="C2545" s="52"/>
    </row>
    <row r="2546" spans="2:3" ht="12.75">
      <c r="B2546" s="54"/>
      <c r="C2546" s="52"/>
    </row>
    <row r="2547" spans="2:3" ht="12.75">
      <c r="B2547" s="54"/>
      <c r="C2547" s="52"/>
    </row>
    <row r="2548" spans="2:3" ht="12.75">
      <c r="B2548" s="54"/>
      <c r="C2548" s="52"/>
    </row>
    <row r="2549" spans="2:3" ht="12.75">
      <c r="B2549" s="54"/>
      <c r="C2549" s="52"/>
    </row>
    <row r="2550" spans="2:3" ht="12.75">
      <c r="B2550" s="54"/>
      <c r="C2550" s="52"/>
    </row>
    <row r="2551" spans="2:3" ht="12.75">
      <c r="B2551" s="54"/>
      <c r="C2551" s="52"/>
    </row>
    <row r="2552" spans="2:3" ht="12.75">
      <c r="B2552" s="54"/>
      <c r="C2552" s="52"/>
    </row>
    <row r="2553" spans="2:3" ht="12.75">
      <c r="B2553" s="54"/>
      <c r="C2553" s="52"/>
    </row>
    <row r="2554" spans="2:3" ht="12.75">
      <c r="B2554" s="54"/>
      <c r="C2554" s="52"/>
    </row>
    <row r="2555" spans="2:3" ht="12.75">
      <c r="B2555" s="54"/>
      <c r="C2555" s="52"/>
    </row>
    <row r="2556" spans="2:3" ht="12.75">
      <c r="B2556" s="54"/>
      <c r="C2556" s="52"/>
    </row>
    <row r="2557" spans="2:3" ht="12.75">
      <c r="B2557" s="54"/>
      <c r="C2557" s="52"/>
    </row>
    <row r="2558" spans="2:3" ht="12.75">
      <c r="B2558" s="54"/>
      <c r="C2558" s="52"/>
    </row>
    <row r="2559" spans="2:3" ht="12.75">
      <c r="B2559" s="54"/>
      <c r="C2559" s="52"/>
    </row>
    <row r="2560" spans="2:3" ht="12.75">
      <c r="B2560" s="54"/>
      <c r="C2560" s="52"/>
    </row>
    <row r="2561" spans="2:3" ht="12.75">
      <c r="B2561" s="54"/>
      <c r="C2561" s="52"/>
    </row>
    <row r="2562" spans="2:3" ht="12.75">
      <c r="B2562" s="54"/>
      <c r="C2562" s="52"/>
    </row>
    <row r="2563" spans="2:3" ht="12.75">
      <c r="B2563" s="54"/>
      <c r="C2563" s="52"/>
    </row>
    <row r="2564" spans="2:3" ht="12.75">
      <c r="B2564" s="54"/>
      <c r="C2564" s="52"/>
    </row>
    <row r="2565" spans="2:3" ht="12.75">
      <c r="B2565" s="54"/>
      <c r="C2565" s="52"/>
    </row>
    <row r="2566" spans="2:3" ht="12.75">
      <c r="B2566" s="54"/>
      <c r="C2566" s="52"/>
    </row>
    <row r="2567" spans="2:3" ht="12.75">
      <c r="B2567" s="54"/>
      <c r="C2567" s="52"/>
    </row>
    <row r="2568" spans="2:3" ht="12.75">
      <c r="B2568" s="54"/>
      <c r="C2568" s="52"/>
    </row>
    <row r="2569" spans="2:3" ht="12.75">
      <c r="B2569" s="54"/>
      <c r="C2569" s="52"/>
    </row>
    <row r="2570" spans="2:3" ht="12.75">
      <c r="B2570" s="54"/>
      <c r="C2570" s="52"/>
    </row>
    <row r="2571" spans="2:3" ht="12.75">
      <c r="B2571" s="54"/>
      <c r="C2571" s="52"/>
    </row>
    <row r="2572" spans="2:3" ht="12.75">
      <c r="B2572" s="54"/>
      <c r="C2572" s="52"/>
    </row>
    <row r="2573" spans="2:3" ht="12.75">
      <c r="B2573" s="54"/>
      <c r="C2573" s="52"/>
    </row>
    <row r="2574" spans="2:3" ht="12.75">
      <c r="B2574" s="54"/>
      <c r="C2574" s="52"/>
    </row>
    <row r="2575" spans="2:3" ht="12.75">
      <c r="B2575" s="54"/>
      <c r="C2575" s="52"/>
    </row>
    <row r="2576" spans="2:3" ht="12.75">
      <c r="B2576" s="54"/>
      <c r="C2576" s="52"/>
    </row>
    <row r="2577" spans="2:3" ht="12.75">
      <c r="B2577" s="54"/>
      <c r="C2577" s="52"/>
    </row>
    <row r="2578" spans="2:3" ht="12.75">
      <c r="B2578" s="54"/>
      <c r="C2578" s="52"/>
    </row>
    <row r="2579" spans="2:3" ht="12.75">
      <c r="B2579" s="54"/>
      <c r="C2579" s="52"/>
    </row>
    <row r="2580" spans="2:3" ht="12.75">
      <c r="B2580" s="54"/>
      <c r="C2580" s="52"/>
    </row>
    <row r="2581" spans="2:3" ht="12.75">
      <c r="B2581" s="54"/>
      <c r="C2581" s="52"/>
    </row>
    <row r="2582" spans="2:3" ht="12.75">
      <c r="B2582" s="54"/>
      <c r="C2582" s="52"/>
    </row>
    <row r="2583" spans="2:3" ht="12.75">
      <c r="B2583" s="54"/>
      <c r="C2583" s="52"/>
    </row>
    <row r="2584" spans="2:3" ht="12.75">
      <c r="B2584" s="54"/>
      <c r="C2584" s="52"/>
    </row>
    <row r="2585" spans="2:3" ht="12.75">
      <c r="B2585" s="54"/>
      <c r="C2585" s="52"/>
    </row>
    <row r="2586" spans="2:3" ht="12.75">
      <c r="B2586" s="54"/>
      <c r="C2586" s="52"/>
    </row>
    <row r="2587" spans="2:3" ht="12.75">
      <c r="B2587" s="54"/>
      <c r="C2587" s="52"/>
    </row>
    <row r="2588" spans="2:3" ht="12.75">
      <c r="B2588" s="54"/>
      <c r="C2588" s="52"/>
    </row>
    <row r="2589" spans="2:3" ht="12.75">
      <c r="B2589" s="54"/>
      <c r="C2589" s="52"/>
    </row>
    <row r="2590" spans="2:3" ht="12.75">
      <c r="B2590" s="54"/>
      <c r="C2590" s="52"/>
    </row>
    <row r="2591" spans="2:3" ht="12.75">
      <c r="B2591" s="54"/>
      <c r="C2591" s="52"/>
    </row>
    <row r="2592" spans="2:3" ht="12.75">
      <c r="B2592" s="54"/>
      <c r="C2592" s="52"/>
    </row>
    <row r="2593" spans="2:3" ht="12.75">
      <c r="B2593" s="54"/>
      <c r="C2593" s="52"/>
    </row>
    <row r="2594" spans="2:3" ht="12.75">
      <c r="B2594" s="54"/>
      <c r="C2594" s="52"/>
    </row>
    <row r="2595" spans="2:3" ht="12.75">
      <c r="B2595" s="54"/>
      <c r="C2595" s="52"/>
    </row>
    <row r="2596" spans="2:3" ht="12.75">
      <c r="B2596" s="54"/>
      <c r="C2596" s="52"/>
    </row>
    <row r="2597" spans="2:3" ht="12.75">
      <c r="B2597" s="54"/>
      <c r="C2597" s="52"/>
    </row>
    <row r="2598" spans="2:3" ht="12.75">
      <c r="B2598" s="54"/>
      <c r="C2598" s="52"/>
    </row>
    <row r="2599" spans="2:3" ht="12.75">
      <c r="B2599" s="54"/>
      <c r="C2599" s="52"/>
    </row>
    <row r="2600" spans="2:3" ht="12.75">
      <c r="B2600" s="54"/>
      <c r="C2600" s="52"/>
    </row>
    <row r="2601" spans="2:3" ht="12.75">
      <c r="B2601" s="54"/>
      <c r="C2601" s="52"/>
    </row>
    <row r="2602" spans="2:3" ht="12.75">
      <c r="B2602" s="54"/>
      <c r="C2602" s="52"/>
    </row>
    <row r="2603" spans="2:3" ht="12.75">
      <c r="B2603" s="54"/>
      <c r="C2603" s="52"/>
    </row>
    <row r="2604" spans="2:3" ht="12.75">
      <c r="B2604" s="54"/>
      <c r="C2604" s="52"/>
    </row>
    <row r="2605" spans="2:3" ht="12.75">
      <c r="B2605" s="54"/>
      <c r="C2605" s="52"/>
    </row>
    <row r="2606" spans="2:3" ht="12.75">
      <c r="B2606" s="54"/>
      <c r="C2606" s="52"/>
    </row>
    <row r="2607" spans="2:3" ht="12.75">
      <c r="B2607" s="54"/>
      <c r="C2607" s="52"/>
    </row>
    <row r="2608" spans="2:3" ht="12.75">
      <c r="B2608" s="54"/>
      <c r="C2608" s="52"/>
    </row>
    <row r="2609" spans="2:3" ht="12.75">
      <c r="B2609" s="54"/>
      <c r="C2609" s="52"/>
    </row>
    <row r="2610" spans="2:3" ht="12.75">
      <c r="B2610" s="54"/>
      <c r="C2610" s="52"/>
    </row>
    <row r="2611" spans="2:3" ht="12.75">
      <c r="B2611" s="54"/>
      <c r="C2611" s="52"/>
    </row>
    <row r="2612" spans="2:3" ht="12.75">
      <c r="B2612" s="54"/>
      <c r="C2612" s="52"/>
    </row>
    <row r="2613" spans="2:3" ht="12.75">
      <c r="B2613" s="54"/>
      <c r="C2613" s="52"/>
    </row>
    <row r="2614" spans="2:3" ht="12.75">
      <c r="B2614" s="54"/>
      <c r="C2614" s="52"/>
    </row>
    <row r="2615" spans="2:3" ht="12.75">
      <c r="B2615" s="54"/>
      <c r="C2615" s="52"/>
    </row>
    <row r="2616" spans="2:3" ht="12.75">
      <c r="B2616" s="54"/>
      <c r="C2616" s="52"/>
    </row>
    <row r="2617" spans="2:3" ht="12.75">
      <c r="B2617" s="54"/>
      <c r="C2617" s="52"/>
    </row>
    <row r="2618" spans="2:3" ht="12.75">
      <c r="B2618" s="54"/>
      <c r="C2618" s="52"/>
    </row>
    <row r="2619" spans="2:3" ht="12.75">
      <c r="B2619" s="54"/>
      <c r="C2619" s="52"/>
    </row>
    <row r="2620" spans="2:3" ht="12.75">
      <c r="B2620" s="54"/>
      <c r="C2620" s="52"/>
    </row>
    <row r="2621" spans="2:3" ht="12.75">
      <c r="B2621" s="54"/>
      <c r="C2621" s="52"/>
    </row>
    <row r="2622" spans="2:3" ht="12.75">
      <c r="B2622" s="54"/>
      <c r="C2622" s="52"/>
    </row>
    <row r="2623" spans="2:3" ht="12.75">
      <c r="B2623" s="54"/>
      <c r="C2623" s="52"/>
    </row>
    <row r="2624" spans="2:3" ht="12.75">
      <c r="B2624" s="54"/>
      <c r="C2624" s="52"/>
    </row>
    <row r="2625" spans="2:3" ht="12.75">
      <c r="B2625" s="54"/>
      <c r="C2625" s="52"/>
    </row>
    <row r="2626" spans="2:3" ht="12.75">
      <c r="B2626" s="54"/>
      <c r="C2626" s="52"/>
    </row>
    <row r="2627" spans="2:3" ht="12.75">
      <c r="B2627" s="54"/>
      <c r="C2627" s="52"/>
    </row>
    <row r="2628" spans="2:3" ht="12.75">
      <c r="B2628" s="54"/>
      <c r="C2628" s="52"/>
    </row>
    <row r="2629" spans="2:3" ht="12.75">
      <c r="B2629" s="54"/>
      <c r="C2629" s="52"/>
    </row>
    <row r="2630" spans="2:3" ht="12.75">
      <c r="B2630" s="54"/>
      <c r="C2630" s="52"/>
    </row>
    <row r="2631" spans="2:3" ht="12.75">
      <c r="B2631" s="54"/>
      <c r="C2631" s="52"/>
    </row>
    <row r="2632" spans="2:3" ht="12.75">
      <c r="B2632" s="54"/>
      <c r="C2632" s="52"/>
    </row>
    <row r="2633" spans="2:3" ht="12.75">
      <c r="B2633" s="54"/>
      <c r="C2633" s="52"/>
    </row>
    <row r="2634" spans="2:3" ht="12.75">
      <c r="B2634" s="54"/>
      <c r="C2634" s="52"/>
    </row>
    <row r="2635" spans="2:3" ht="12.75">
      <c r="B2635" s="54"/>
      <c r="C2635" s="52"/>
    </row>
    <row r="2636" spans="2:3" ht="12.75">
      <c r="B2636" s="54"/>
      <c r="C2636" s="52"/>
    </row>
    <row r="2637" spans="2:3" ht="12.75">
      <c r="B2637" s="54"/>
      <c r="C2637" s="52"/>
    </row>
    <row r="2638" spans="2:3" ht="12.75">
      <c r="B2638" s="54"/>
      <c r="C2638" s="52"/>
    </row>
    <row r="2639" spans="2:3" ht="12.75">
      <c r="B2639" s="54"/>
      <c r="C2639" s="52"/>
    </row>
    <row r="2640" spans="2:3" ht="12.75">
      <c r="B2640" s="54"/>
      <c r="C2640" s="52"/>
    </row>
    <row r="2641" spans="2:3" ht="12.75">
      <c r="B2641" s="54"/>
      <c r="C2641" s="52"/>
    </row>
    <row r="2642" spans="2:3" ht="12.75">
      <c r="B2642" s="54"/>
      <c r="C2642" s="52"/>
    </row>
    <row r="2643" spans="2:3" ht="12.75">
      <c r="B2643" s="54"/>
      <c r="C2643" s="52"/>
    </row>
    <row r="2644" spans="2:3" ht="12.75">
      <c r="B2644" s="54"/>
      <c r="C2644" s="52"/>
    </row>
    <row r="2645" spans="2:3" ht="12.75">
      <c r="B2645" s="54"/>
      <c r="C2645" s="52"/>
    </row>
    <row r="2646" spans="2:3" ht="12.75">
      <c r="B2646" s="54"/>
      <c r="C2646" s="52"/>
    </row>
    <row r="2647" spans="2:3" ht="12.75">
      <c r="B2647" s="54"/>
      <c r="C2647" s="52"/>
    </row>
    <row r="2648" spans="2:3" ht="12.75">
      <c r="B2648" s="54"/>
      <c r="C2648" s="52"/>
    </row>
    <row r="2649" spans="2:3" ht="12.75">
      <c r="B2649" s="54"/>
      <c r="C2649" s="52"/>
    </row>
    <row r="2650" spans="2:3" ht="12.75">
      <c r="B2650" s="54"/>
      <c r="C2650" s="52"/>
    </row>
    <row r="2651" spans="2:3" ht="12.75">
      <c r="B2651" s="54"/>
      <c r="C2651" s="52"/>
    </row>
    <row r="2652" spans="2:3" ht="12.75">
      <c r="B2652" s="54"/>
      <c r="C2652" s="52"/>
    </row>
    <row r="2653" spans="2:3" ht="12.75">
      <c r="B2653" s="54"/>
      <c r="C2653" s="52"/>
    </row>
    <row r="2654" spans="2:3" ht="12.75">
      <c r="B2654" s="54"/>
      <c r="C2654" s="52"/>
    </row>
    <row r="2655" spans="2:3" ht="12.75">
      <c r="B2655" s="54"/>
      <c r="C2655" s="52"/>
    </row>
    <row r="2656" spans="2:3" ht="12.75">
      <c r="B2656" s="54"/>
      <c r="C2656" s="52"/>
    </row>
    <row r="2657" spans="2:3" ht="12.75">
      <c r="B2657" s="54"/>
      <c r="C2657" s="52"/>
    </row>
    <row r="2658" spans="2:3" ht="12.75">
      <c r="B2658" s="54"/>
      <c r="C2658" s="52"/>
    </row>
    <row r="2659" spans="2:3" ht="12.75">
      <c r="B2659" s="54"/>
      <c r="C2659" s="52"/>
    </row>
    <row r="2660" spans="2:3" ht="12.75">
      <c r="B2660" s="54"/>
      <c r="C2660" s="52"/>
    </row>
    <row r="2661" spans="2:3" ht="12.75">
      <c r="B2661" s="54"/>
      <c r="C2661" s="52"/>
    </row>
    <row r="2662" spans="2:3" ht="12.75">
      <c r="B2662" s="54"/>
      <c r="C2662" s="52"/>
    </row>
    <row r="2663" spans="2:3" ht="12.75">
      <c r="B2663" s="54"/>
      <c r="C2663" s="52"/>
    </row>
    <row r="2664" spans="2:3" ht="12.75">
      <c r="B2664" s="54"/>
      <c r="C2664" s="52"/>
    </row>
    <row r="2665" spans="2:3" ht="12.75">
      <c r="B2665" s="54"/>
      <c r="C2665" s="52"/>
    </row>
    <row r="2666" spans="2:3" ht="12.75">
      <c r="B2666" s="54"/>
      <c r="C2666" s="52"/>
    </row>
    <row r="2667" spans="2:3" ht="12.75">
      <c r="B2667" s="54"/>
      <c r="C2667" s="52"/>
    </row>
    <row r="2668" spans="2:3" ht="12.75">
      <c r="B2668" s="54"/>
      <c r="C2668" s="52"/>
    </row>
    <row r="2669" spans="2:3" ht="12.75">
      <c r="B2669" s="54"/>
      <c r="C2669" s="52"/>
    </row>
    <row r="2670" spans="2:3" ht="12.75">
      <c r="B2670" s="54"/>
      <c r="C2670" s="52"/>
    </row>
    <row r="2671" spans="2:3" ht="12.75">
      <c r="B2671" s="54"/>
      <c r="C2671" s="52"/>
    </row>
    <row r="2672" spans="2:3" ht="12.75">
      <c r="B2672" s="54"/>
      <c r="C2672" s="52"/>
    </row>
    <row r="2673" spans="2:3" ht="12.75">
      <c r="B2673" s="54"/>
      <c r="C2673" s="52"/>
    </row>
    <row r="2674" spans="2:3" ht="12.75">
      <c r="B2674" s="54"/>
      <c r="C2674" s="52"/>
    </row>
    <row r="2675" spans="2:3" ht="12.75">
      <c r="B2675" s="54"/>
      <c r="C2675" s="52"/>
    </row>
    <row r="2676" spans="2:3" ht="12.75">
      <c r="B2676" s="54"/>
      <c r="C2676" s="52"/>
    </row>
    <row r="2677" spans="2:3" ht="12.75">
      <c r="B2677" s="54"/>
      <c r="C2677" s="52"/>
    </row>
    <row r="2678" spans="2:3" ht="12.75">
      <c r="B2678" s="54"/>
      <c r="C2678" s="52"/>
    </row>
    <row r="2679" spans="2:3" ht="12.75">
      <c r="B2679" s="54"/>
      <c r="C2679" s="52"/>
    </row>
    <row r="2680" spans="2:3" ht="12.75">
      <c r="B2680" s="54"/>
      <c r="C2680" s="52"/>
    </row>
    <row r="2681" spans="2:3" ht="12.75">
      <c r="B2681" s="54"/>
      <c r="C2681" s="52"/>
    </row>
    <row r="2682" spans="2:3" ht="12.75">
      <c r="B2682" s="54"/>
      <c r="C2682" s="52"/>
    </row>
    <row r="2683" spans="2:3" ht="12.75">
      <c r="B2683" s="54"/>
      <c r="C2683" s="52"/>
    </row>
    <row r="2684" spans="2:3" ht="12.75">
      <c r="B2684" s="54"/>
      <c r="C2684" s="52"/>
    </row>
    <row r="2685" spans="2:3" ht="12.75">
      <c r="B2685" s="54"/>
      <c r="C2685" s="52"/>
    </row>
    <row r="2686" spans="2:3" ht="12.75">
      <c r="B2686" s="54"/>
      <c r="C2686" s="52"/>
    </row>
    <row r="2687" spans="2:3" ht="12.75">
      <c r="B2687" s="54"/>
      <c r="C2687" s="52"/>
    </row>
    <row r="2688" spans="2:3" ht="12.75">
      <c r="B2688" s="54"/>
      <c r="C2688" s="52"/>
    </row>
    <row r="2689" spans="2:3" ht="12.75">
      <c r="B2689" s="54"/>
      <c r="C2689" s="52"/>
    </row>
    <row r="2690" spans="2:3" ht="12.75">
      <c r="B2690" s="54"/>
      <c r="C2690" s="52"/>
    </row>
    <row r="2691" spans="2:3" ht="12.75">
      <c r="B2691" s="54"/>
      <c r="C2691" s="52"/>
    </row>
    <row r="2692" spans="2:3" ht="12.75">
      <c r="B2692" s="54"/>
      <c r="C2692" s="52"/>
    </row>
    <row r="2693" spans="2:3" ht="12.75">
      <c r="B2693" s="54"/>
      <c r="C2693" s="52"/>
    </row>
    <row r="2694" spans="2:3" ht="12.75">
      <c r="B2694" s="54"/>
      <c r="C2694" s="52"/>
    </row>
    <row r="2695" spans="2:3" ht="12.75">
      <c r="B2695" s="54"/>
      <c r="C2695" s="52"/>
    </row>
    <row r="2696" spans="2:3" ht="12.75">
      <c r="B2696" s="54"/>
      <c r="C2696" s="52"/>
    </row>
    <row r="2697" spans="2:3" ht="12.75">
      <c r="B2697" s="54"/>
      <c r="C2697" s="52"/>
    </row>
    <row r="2698" spans="2:3" ht="12.75">
      <c r="B2698" s="54"/>
      <c r="C2698" s="52"/>
    </row>
    <row r="2699" spans="2:3" ht="12.75">
      <c r="B2699" s="54"/>
      <c r="C2699" s="52"/>
    </row>
    <row r="2700" spans="2:3" ht="12.75">
      <c r="B2700" s="54"/>
      <c r="C2700" s="52"/>
    </row>
    <row r="2701" spans="2:3" ht="12.75">
      <c r="B2701" s="54"/>
      <c r="C2701" s="52"/>
    </row>
    <row r="2702" spans="2:3" ht="12.75">
      <c r="B2702" s="54"/>
      <c r="C2702" s="52"/>
    </row>
    <row r="2703" spans="2:3" ht="12.75">
      <c r="B2703" s="54"/>
      <c r="C2703" s="52"/>
    </row>
    <row r="2704" spans="2:3" ht="12.75">
      <c r="B2704" s="54"/>
      <c r="C2704" s="52"/>
    </row>
    <row r="2705" spans="2:3" ht="12.75">
      <c r="B2705" s="54"/>
      <c r="C2705" s="52"/>
    </row>
    <row r="2706" spans="2:3" ht="12.75">
      <c r="B2706" s="54"/>
      <c r="C2706" s="52"/>
    </row>
    <row r="2707" spans="2:3" ht="12.75">
      <c r="B2707" s="54"/>
      <c r="C2707" s="52"/>
    </row>
    <row r="2708" spans="2:3" ht="12.75">
      <c r="B2708" s="54"/>
      <c r="C2708" s="52"/>
    </row>
    <row r="2709" spans="2:3" ht="12.75">
      <c r="B2709" s="54"/>
      <c r="C2709" s="52"/>
    </row>
    <row r="2710" spans="2:3" ht="12.75">
      <c r="B2710" s="54"/>
      <c r="C2710" s="52"/>
    </row>
    <row r="2711" spans="2:3" ht="12.75">
      <c r="B2711" s="54"/>
      <c r="C2711" s="52"/>
    </row>
    <row r="2712" spans="2:3" ht="12.75">
      <c r="B2712" s="54"/>
      <c r="C2712" s="52"/>
    </row>
    <row r="2713" spans="2:3" ht="12.75">
      <c r="B2713" s="54"/>
      <c r="C2713" s="52"/>
    </row>
    <row r="2714" spans="2:3" ht="12.75">
      <c r="B2714" s="54"/>
      <c r="C2714" s="52"/>
    </row>
    <row r="2715" spans="2:3" ht="12.75">
      <c r="B2715" s="54"/>
      <c r="C2715" s="52"/>
    </row>
    <row r="2716" spans="2:3" ht="12.75">
      <c r="B2716" s="54"/>
      <c r="C2716" s="52"/>
    </row>
    <row r="2717" spans="2:3" ht="12.75">
      <c r="B2717" s="54"/>
      <c r="C2717" s="52"/>
    </row>
    <row r="2718" spans="2:3" ht="12.75">
      <c r="B2718" s="54"/>
      <c r="C2718" s="52"/>
    </row>
    <row r="2719" spans="2:3" ht="12.75">
      <c r="B2719" s="54"/>
      <c r="C2719" s="52"/>
    </row>
    <row r="2720" spans="2:3" ht="12.75">
      <c r="B2720" s="54"/>
      <c r="C2720" s="52"/>
    </row>
    <row r="2721" spans="2:3" ht="12.75">
      <c r="B2721" s="54"/>
      <c r="C2721" s="52"/>
    </row>
    <row r="2722" spans="2:3" ht="12.75">
      <c r="B2722" s="54"/>
      <c r="C2722" s="52"/>
    </row>
    <row r="2723" spans="2:3" ht="12.75">
      <c r="B2723" s="54"/>
      <c r="C2723" s="52"/>
    </row>
    <row r="2724" spans="2:3" ht="12.75">
      <c r="B2724" s="54"/>
      <c r="C2724" s="52"/>
    </row>
    <row r="2725" spans="2:3" ht="12.75">
      <c r="B2725" s="54"/>
      <c r="C2725" s="52"/>
    </row>
    <row r="2726" spans="2:3" ht="12.75">
      <c r="B2726" s="54"/>
      <c r="C2726" s="52"/>
    </row>
    <row r="2727" spans="2:3" ht="12.75">
      <c r="B2727" s="54"/>
      <c r="C2727" s="52"/>
    </row>
    <row r="2728" spans="2:3" ht="12.75">
      <c r="B2728" s="54"/>
      <c r="C2728" s="52"/>
    </row>
    <row r="2729" spans="2:3" ht="12.75">
      <c r="B2729" s="54"/>
      <c r="C2729" s="52"/>
    </row>
    <row r="2730" spans="2:3" ht="12.75">
      <c r="B2730" s="54"/>
      <c r="C2730" s="52"/>
    </row>
    <row r="2731" spans="2:3" ht="12.75">
      <c r="B2731" s="54"/>
      <c r="C2731" s="52"/>
    </row>
    <row r="2732" spans="2:3" ht="12.75">
      <c r="B2732" s="54"/>
      <c r="C2732" s="52"/>
    </row>
    <row r="2733" spans="2:3" ht="12.75">
      <c r="B2733" s="54"/>
      <c r="C2733" s="52"/>
    </row>
    <row r="2734" spans="2:3" ht="12.75">
      <c r="B2734" s="54"/>
      <c r="C2734" s="52"/>
    </row>
    <row r="2735" spans="2:3" ht="12.75">
      <c r="B2735" s="54"/>
      <c r="C2735" s="52"/>
    </row>
    <row r="2736" spans="2:3" ht="12.75">
      <c r="B2736" s="54"/>
      <c r="C2736" s="52"/>
    </row>
    <row r="2737" spans="2:3" ht="12.75">
      <c r="B2737" s="54"/>
      <c r="C2737" s="52"/>
    </row>
    <row r="2738" spans="2:3" ht="12.75">
      <c r="B2738" s="54"/>
      <c r="C2738" s="52"/>
    </row>
    <row r="2739" spans="2:3" ht="12.75">
      <c r="B2739" s="54"/>
      <c r="C2739" s="52"/>
    </row>
    <row r="2740" spans="2:3" ht="12.75">
      <c r="B2740" s="54"/>
      <c r="C2740" s="52"/>
    </row>
    <row r="2741" spans="2:3" ht="12.75">
      <c r="B2741" s="54"/>
      <c r="C2741" s="52"/>
    </row>
    <row r="2742" spans="2:3" ht="12.75">
      <c r="B2742" s="54"/>
      <c r="C2742" s="52"/>
    </row>
    <row r="2743" spans="2:3" ht="12.75">
      <c r="B2743" s="54"/>
      <c r="C2743" s="52"/>
    </row>
    <row r="2744" spans="2:3" ht="12.75">
      <c r="B2744" s="54"/>
      <c r="C2744" s="52"/>
    </row>
    <row r="2745" spans="2:3" ht="12.75">
      <c r="B2745" s="54"/>
      <c r="C2745" s="52"/>
    </row>
    <row r="2746" spans="2:3" ht="12.75">
      <c r="B2746" s="54"/>
      <c r="C2746" s="52"/>
    </row>
    <row r="2747" spans="2:3" ht="12.75">
      <c r="B2747" s="54"/>
      <c r="C2747" s="52"/>
    </row>
    <row r="2748" spans="2:3" ht="12.75">
      <c r="B2748" s="54"/>
      <c r="C2748" s="52"/>
    </row>
    <row r="2749" spans="2:3" ht="12.75">
      <c r="B2749" s="54"/>
      <c r="C2749" s="52"/>
    </row>
    <row r="2750" spans="2:3" ht="12.75">
      <c r="B2750" s="54"/>
      <c r="C2750" s="52"/>
    </row>
    <row r="2751" spans="2:3" ht="12.75">
      <c r="B2751" s="54"/>
      <c r="C2751" s="52"/>
    </row>
    <row r="2752" spans="2:3" ht="12.75">
      <c r="B2752" s="54"/>
      <c r="C2752" s="52"/>
    </row>
    <row r="2753" spans="2:3" ht="12.75">
      <c r="B2753" s="54"/>
      <c r="C2753" s="52"/>
    </row>
    <row r="2754" spans="2:3" ht="12.75">
      <c r="B2754" s="54"/>
      <c r="C2754" s="52"/>
    </row>
    <row r="2755" spans="2:3" ht="12.75">
      <c r="B2755" s="54"/>
      <c r="C2755" s="52"/>
    </row>
    <row r="2756" spans="2:3" ht="12.75">
      <c r="B2756" s="54"/>
      <c r="C2756" s="52"/>
    </row>
    <row r="2757" spans="2:3" ht="12.75">
      <c r="B2757" s="54"/>
      <c r="C2757" s="52"/>
    </row>
    <row r="2758" spans="2:3" ht="12.75">
      <c r="B2758" s="54"/>
      <c r="C2758" s="52"/>
    </row>
    <row r="2759" spans="2:3" ht="12.75">
      <c r="B2759" s="54"/>
      <c r="C2759" s="52"/>
    </row>
    <row r="2760" spans="2:3" ht="12.75">
      <c r="B2760" s="54"/>
      <c r="C2760" s="52"/>
    </row>
    <row r="2761" spans="2:3" ht="12.75">
      <c r="B2761" s="54"/>
      <c r="C2761" s="52"/>
    </row>
    <row r="2762" spans="2:3" ht="12.75">
      <c r="B2762" s="54"/>
      <c r="C2762" s="52"/>
    </row>
    <row r="2763" spans="2:3" ht="12.75">
      <c r="B2763" s="54"/>
      <c r="C2763" s="52"/>
    </row>
    <row r="2764" spans="2:3" ht="12.75">
      <c r="B2764" s="54"/>
      <c r="C2764" s="52"/>
    </row>
    <row r="2765" spans="2:3" ht="12.75">
      <c r="B2765" s="54"/>
      <c r="C2765" s="52"/>
    </row>
    <row r="2766" spans="2:3" ht="12.75">
      <c r="B2766" s="54"/>
      <c r="C2766" s="52"/>
    </row>
    <row r="2767" spans="2:3" ht="12.75">
      <c r="B2767" s="54"/>
      <c r="C2767" s="52"/>
    </row>
    <row r="2768" spans="2:3" ht="12.75">
      <c r="B2768" s="54"/>
      <c r="C2768" s="52"/>
    </row>
    <row r="2769" spans="2:3" ht="12.75">
      <c r="B2769" s="54"/>
      <c r="C2769" s="52"/>
    </row>
    <row r="2770" spans="2:3" ht="12.75">
      <c r="B2770" s="54"/>
      <c r="C2770" s="52"/>
    </row>
    <row r="2771" spans="2:3" ht="12.75">
      <c r="B2771" s="54"/>
      <c r="C2771" s="52"/>
    </row>
    <row r="2772" spans="2:3" ht="12.75">
      <c r="B2772" s="54"/>
      <c r="C2772" s="52"/>
    </row>
    <row r="2773" spans="2:3" ht="12.75">
      <c r="B2773" s="54"/>
      <c r="C2773" s="52"/>
    </row>
    <row r="2774" spans="2:3" ht="12.75">
      <c r="B2774" s="54"/>
      <c r="C2774" s="52"/>
    </row>
    <row r="2775" spans="2:3" ht="12.75">
      <c r="B2775" s="54"/>
      <c r="C2775" s="52"/>
    </row>
    <row r="2776" spans="2:3" ht="12.75">
      <c r="B2776" s="54"/>
      <c r="C2776" s="52"/>
    </row>
    <row r="2777" spans="2:3" ht="12.75">
      <c r="B2777" s="54"/>
      <c r="C2777" s="52"/>
    </row>
    <row r="2778" spans="2:3" ht="12.75">
      <c r="B2778" s="54"/>
      <c r="C2778" s="52"/>
    </row>
    <row r="2779" spans="2:3" ht="12.75">
      <c r="B2779" s="54"/>
      <c r="C2779" s="52"/>
    </row>
    <row r="2780" spans="2:3" ht="12.75">
      <c r="B2780" s="54"/>
      <c r="C2780" s="52"/>
    </row>
    <row r="2781" spans="2:3" ht="12.75">
      <c r="B2781" s="54"/>
      <c r="C2781" s="52"/>
    </row>
    <row r="2782" spans="2:3" ht="12.75">
      <c r="B2782" s="54"/>
      <c r="C2782" s="52"/>
    </row>
    <row r="2783" spans="2:3" ht="12.75">
      <c r="B2783" s="54"/>
      <c r="C2783" s="52"/>
    </row>
    <row r="2784" spans="2:3" ht="12.75">
      <c r="B2784" s="54"/>
      <c r="C2784" s="52"/>
    </row>
    <row r="2785" spans="2:3" ht="12.75">
      <c r="B2785" s="54"/>
      <c r="C2785" s="52"/>
    </row>
    <row r="2786" spans="2:3" ht="12.75">
      <c r="B2786" s="54"/>
      <c r="C2786" s="52"/>
    </row>
    <row r="2787" spans="2:3" ht="12.75">
      <c r="B2787" s="54"/>
      <c r="C2787" s="52"/>
    </row>
    <row r="2788" spans="2:3" ht="12.75">
      <c r="B2788" s="54"/>
      <c r="C2788" s="52"/>
    </row>
    <row r="2789" spans="2:3" ht="12.75">
      <c r="B2789" s="54"/>
      <c r="C2789" s="52"/>
    </row>
    <row r="2790" spans="2:3" ht="12.75">
      <c r="B2790" s="54"/>
      <c r="C2790" s="52"/>
    </row>
    <row r="2791" spans="2:3" ht="12.75">
      <c r="B2791" s="54"/>
      <c r="C2791" s="52"/>
    </row>
    <row r="2792" spans="2:3" ht="12.75">
      <c r="B2792" s="54"/>
      <c r="C2792" s="52"/>
    </row>
    <row r="2793" spans="2:3" ht="12.75">
      <c r="B2793" s="54"/>
      <c r="C2793" s="52"/>
    </row>
    <row r="2794" spans="2:3" ht="12.75">
      <c r="B2794" s="54"/>
      <c r="C2794" s="52"/>
    </row>
    <row r="2795" spans="2:3" ht="12.75">
      <c r="B2795" s="54"/>
      <c r="C2795" s="52"/>
    </row>
    <row r="2796" spans="2:3" ht="12.75">
      <c r="B2796" s="54"/>
      <c r="C2796" s="52"/>
    </row>
    <row r="2797" spans="2:3" ht="12.75">
      <c r="B2797" s="54"/>
      <c r="C2797" s="52"/>
    </row>
    <row r="2798" spans="2:3" ht="12.75">
      <c r="B2798" s="54"/>
      <c r="C2798" s="52"/>
    </row>
    <row r="2799" spans="2:3" ht="12.75">
      <c r="B2799" s="54"/>
      <c r="C2799" s="52"/>
    </row>
    <row r="2800" spans="2:3" ht="12.75">
      <c r="B2800" s="54"/>
      <c r="C2800" s="52"/>
    </row>
    <row r="2801" spans="2:3" ht="12.75">
      <c r="B2801" s="54"/>
      <c r="C2801" s="52"/>
    </row>
    <row r="2802" spans="2:3" ht="12.75">
      <c r="B2802" s="54"/>
      <c r="C2802" s="52"/>
    </row>
    <row r="2803" spans="2:3" ht="12.75">
      <c r="B2803" s="54"/>
      <c r="C2803" s="52"/>
    </row>
    <row r="2804" spans="2:3" ht="12.75">
      <c r="B2804" s="54"/>
      <c r="C2804" s="52"/>
    </row>
    <row r="2805" spans="2:3" ht="12.75">
      <c r="B2805" s="54"/>
      <c r="C2805" s="52"/>
    </row>
    <row r="2806" spans="2:3" ht="12.75">
      <c r="B2806" s="54"/>
      <c r="C2806" s="52"/>
    </row>
    <row r="2807" spans="2:3" ht="12.75">
      <c r="B2807" s="54"/>
      <c r="C2807" s="52"/>
    </row>
    <row r="2808" spans="2:3" ht="12.75">
      <c r="B2808" s="54"/>
      <c r="C2808" s="52"/>
    </row>
    <row r="2809" spans="2:3" ht="12.75">
      <c r="B2809" s="54"/>
      <c r="C2809" s="52"/>
    </row>
    <row r="2810" spans="2:3" ht="12.75">
      <c r="B2810" s="54"/>
      <c r="C2810" s="52"/>
    </row>
    <row r="2811" spans="2:3" ht="12.75">
      <c r="B2811" s="54"/>
      <c r="C2811" s="52"/>
    </row>
    <row r="2812" spans="2:3" ht="12.75">
      <c r="B2812" s="54"/>
      <c r="C2812" s="52"/>
    </row>
    <row r="2813" spans="2:3" ht="12.75">
      <c r="B2813" s="54"/>
      <c r="C2813" s="52"/>
    </row>
    <row r="2814" spans="2:3" ht="12.75">
      <c r="B2814" s="54"/>
      <c r="C2814" s="52"/>
    </row>
    <row r="2815" spans="2:3" ht="12.75">
      <c r="B2815" s="54"/>
      <c r="C2815" s="52"/>
    </row>
    <row r="2816" spans="2:3" ht="12.75">
      <c r="B2816" s="54"/>
      <c r="C2816" s="52"/>
    </row>
    <row r="2817" spans="2:3" ht="12.75">
      <c r="B2817" s="54"/>
      <c r="C2817" s="52"/>
    </row>
    <row r="2818" spans="2:3" ht="12.75">
      <c r="B2818" s="54"/>
      <c r="C2818" s="52"/>
    </row>
    <row r="2819" spans="2:3" ht="12.75">
      <c r="B2819" s="54"/>
      <c r="C2819" s="52"/>
    </row>
    <row r="2820" spans="2:3" ht="12.75">
      <c r="B2820" s="54"/>
      <c r="C2820" s="52"/>
    </row>
    <row r="2821" spans="2:3" ht="12.75">
      <c r="B2821" s="54"/>
      <c r="C2821" s="52"/>
    </row>
    <row r="2822" spans="2:3" ht="12.75">
      <c r="B2822" s="54"/>
      <c r="C2822" s="52"/>
    </row>
    <row r="2823" spans="2:3" ht="12.75">
      <c r="B2823" s="54"/>
      <c r="C2823" s="52"/>
    </row>
    <row r="2824" spans="2:3" ht="12.75">
      <c r="B2824" s="54"/>
      <c r="C2824" s="52"/>
    </row>
    <row r="2825" spans="2:3" ht="12.75">
      <c r="B2825" s="54"/>
      <c r="C2825" s="52"/>
    </row>
    <row r="2826" spans="2:3" ht="12.75">
      <c r="B2826" s="54"/>
      <c r="C2826" s="52"/>
    </row>
    <row r="2827" spans="2:3" ht="12.75">
      <c r="B2827" s="54"/>
      <c r="C2827" s="52"/>
    </row>
    <row r="2828" spans="2:3" ht="12.75">
      <c r="B2828" s="54"/>
      <c r="C2828" s="52"/>
    </row>
    <row r="2829" spans="2:3" ht="12.75">
      <c r="B2829" s="54"/>
      <c r="C2829" s="52"/>
    </row>
    <row r="2830" spans="2:3" ht="12.75">
      <c r="B2830" s="54"/>
      <c r="C2830" s="52"/>
    </row>
    <row r="2831" spans="2:3" ht="12.75">
      <c r="B2831" s="54"/>
      <c r="C2831" s="52"/>
    </row>
    <row r="2832" spans="2:3" ht="12.75">
      <c r="B2832" s="54"/>
      <c r="C2832" s="52"/>
    </row>
    <row r="2833" spans="2:3" ht="12.75">
      <c r="B2833" s="54"/>
      <c r="C2833" s="52"/>
    </row>
    <row r="2834" spans="2:3" ht="12.75">
      <c r="B2834" s="54"/>
      <c r="C2834" s="52"/>
    </row>
    <row r="2835" spans="2:3" ht="12.75">
      <c r="B2835" s="54"/>
      <c r="C2835" s="52"/>
    </row>
    <row r="2836" spans="2:3" ht="12.75">
      <c r="B2836" s="54"/>
      <c r="C2836" s="52"/>
    </row>
    <row r="2837" spans="2:3" ht="12.75">
      <c r="B2837" s="54"/>
      <c r="C2837" s="52"/>
    </row>
    <row r="2838" spans="2:3" ht="12.75">
      <c r="B2838" s="54"/>
      <c r="C2838" s="52"/>
    </row>
    <row r="2839" spans="2:3" ht="12.75">
      <c r="B2839" s="54"/>
      <c r="C2839" s="52"/>
    </row>
    <row r="2840" spans="2:3" ht="12.75">
      <c r="B2840" s="54"/>
      <c r="C2840" s="52"/>
    </row>
    <row r="2841" spans="2:3" ht="12.75">
      <c r="B2841" s="54"/>
      <c r="C2841" s="52"/>
    </row>
    <row r="2842" spans="2:3" ht="12.75">
      <c r="B2842" s="54"/>
      <c r="C2842" s="52"/>
    </row>
    <row r="2843" spans="2:3" ht="12.75">
      <c r="B2843" s="54"/>
      <c r="C2843" s="52"/>
    </row>
    <row r="2844" spans="2:3" ht="12.75">
      <c r="B2844" s="54"/>
      <c r="C2844" s="52"/>
    </row>
    <row r="2845" spans="2:3" ht="12.75">
      <c r="B2845" s="54"/>
      <c r="C2845" s="52"/>
    </row>
    <row r="2846" spans="2:3" ht="12.75">
      <c r="B2846" s="54"/>
      <c r="C2846" s="52"/>
    </row>
    <row r="2847" spans="2:3" ht="12.75">
      <c r="B2847" s="54"/>
      <c r="C2847" s="52"/>
    </row>
    <row r="2848" spans="2:3" ht="12.75">
      <c r="B2848" s="54"/>
      <c r="C2848" s="52"/>
    </row>
    <row r="2849" spans="2:3" ht="12.75">
      <c r="B2849" s="54"/>
      <c r="C2849" s="52"/>
    </row>
    <row r="2850" spans="2:3" ht="12.75">
      <c r="B2850" s="54"/>
      <c r="C2850" s="52"/>
    </row>
    <row r="2851" spans="2:3" ht="12.75">
      <c r="B2851" s="54"/>
      <c r="C2851" s="52"/>
    </row>
    <row r="2852" spans="2:3" ht="12.75">
      <c r="B2852" s="54"/>
      <c r="C2852" s="52"/>
    </row>
    <row r="2853" spans="2:3" ht="12.75">
      <c r="B2853" s="54"/>
      <c r="C2853" s="52"/>
    </row>
    <row r="2854" spans="2:3" ht="12.75">
      <c r="B2854" s="54"/>
      <c r="C2854" s="52"/>
    </row>
    <row r="2855" spans="2:3" ht="12.75">
      <c r="B2855" s="54"/>
      <c r="C2855" s="52"/>
    </row>
    <row r="2856" spans="2:3" ht="12.75">
      <c r="B2856" s="54"/>
      <c r="C2856" s="52"/>
    </row>
    <row r="2857" spans="2:3" ht="12.75">
      <c r="B2857" s="54"/>
      <c r="C2857" s="52"/>
    </row>
    <row r="2858" spans="2:3" ht="12.75">
      <c r="B2858" s="54"/>
      <c r="C2858" s="52"/>
    </row>
    <row r="2859" spans="2:3" ht="12.75">
      <c r="B2859" s="54"/>
      <c r="C2859" s="52"/>
    </row>
    <row r="2860" spans="2:3" ht="12.75">
      <c r="B2860" s="54"/>
      <c r="C2860" s="52"/>
    </row>
    <row r="2861" spans="2:3" ht="12.75">
      <c r="B2861" s="54"/>
      <c r="C2861" s="52"/>
    </row>
    <row r="2862" spans="2:3" ht="12.75">
      <c r="B2862" s="54"/>
      <c r="C2862" s="52"/>
    </row>
    <row r="2863" spans="2:3" ht="12.75">
      <c r="B2863" s="54"/>
      <c r="C2863" s="52"/>
    </row>
    <row r="2864" spans="2:3" ht="12.75">
      <c r="B2864" s="54"/>
      <c r="C2864" s="52"/>
    </row>
    <row r="2865" spans="2:3" ht="12.75">
      <c r="B2865" s="54"/>
      <c r="C2865" s="52"/>
    </row>
    <row r="2866" spans="2:3" ht="12.75">
      <c r="B2866" s="54"/>
      <c r="C2866" s="52"/>
    </row>
    <row r="2867" spans="2:3" ht="12.75">
      <c r="B2867" s="54"/>
      <c r="C2867" s="52"/>
    </row>
    <row r="2868" spans="2:3" ht="12.75">
      <c r="B2868" s="54"/>
      <c r="C2868" s="52"/>
    </row>
    <row r="2869" spans="2:3" ht="12.75">
      <c r="B2869" s="54"/>
      <c r="C2869" s="52"/>
    </row>
    <row r="2870" spans="2:3" ht="12.75">
      <c r="B2870" s="54"/>
      <c r="C2870" s="52"/>
    </row>
    <row r="2871" spans="2:3" ht="12.75">
      <c r="B2871" s="54"/>
      <c r="C2871" s="52"/>
    </row>
    <row r="2872" spans="2:3" ht="12.75">
      <c r="B2872" s="54"/>
      <c r="C2872" s="52"/>
    </row>
    <row r="2873" spans="2:3" ht="12.75">
      <c r="B2873" s="54"/>
      <c r="C2873" s="52"/>
    </row>
    <row r="2874" spans="2:3" ht="12.75">
      <c r="B2874" s="54"/>
      <c r="C2874" s="52"/>
    </row>
    <row r="2875" spans="2:3" ht="12.75">
      <c r="B2875" s="54"/>
      <c r="C2875" s="52"/>
    </row>
    <row r="2876" spans="2:3" ht="12.75">
      <c r="B2876" s="54"/>
      <c r="C2876" s="52"/>
    </row>
    <row r="2877" spans="2:3" ht="12.75">
      <c r="B2877" s="54"/>
      <c r="C2877" s="52"/>
    </row>
    <row r="2878" spans="2:3" ht="12.75">
      <c r="B2878" s="54"/>
      <c r="C2878" s="52"/>
    </row>
    <row r="2879" spans="2:3" ht="12.75">
      <c r="B2879" s="54"/>
      <c r="C2879" s="52"/>
    </row>
    <row r="2880" spans="2:3" ht="12.75">
      <c r="B2880" s="54"/>
      <c r="C2880" s="52"/>
    </row>
    <row r="2881" spans="2:3" ht="12.75">
      <c r="B2881" s="54"/>
      <c r="C2881" s="52"/>
    </row>
    <row r="2882" spans="2:3" ht="12.75">
      <c r="B2882" s="54"/>
      <c r="C2882" s="52"/>
    </row>
    <row r="2883" spans="2:3" ht="12.75">
      <c r="B2883" s="54"/>
      <c r="C2883" s="52"/>
    </row>
    <row r="2884" spans="2:3" ht="12.75">
      <c r="B2884" s="54"/>
      <c r="C2884" s="52"/>
    </row>
    <row r="2885" spans="2:3" ht="12.75">
      <c r="B2885" s="54"/>
      <c r="C2885" s="52"/>
    </row>
    <row r="2886" spans="2:3" ht="12.75">
      <c r="B2886" s="54"/>
      <c r="C2886" s="52"/>
    </row>
    <row r="2887" spans="2:3" ht="12.75">
      <c r="B2887" s="54"/>
      <c r="C2887" s="52"/>
    </row>
    <row r="2888" spans="2:3" ht="12.75">
      <c r="B2888" s="54"/>
      <c r="C2888" s="52"/>
    </row>
    <row r="2889" spans="2:3" ht="12.75">
      <c r="B2889" s="54"/>
      <c r="C2889" s="52"/>
    </row>
    <row r="2890" spans="2:3" ht="12.75">
      <c r="B2890" s="54"/>
      <c r="C2890" s="52"/>
    </row>
    <row r="2891" spans="2:3" ht="12.75">
      <c r="B2891" s="54"/>
      <c r="C2891" s="52"/>
    </row>
    <row r="2892" spans="2:3" ht="12.75">
      <c r="B2892" s="54"/>
      <c r="C2892" s="52"/>
    </row>
    <row r="2893" spans="2:3" ht="12.75">
      <c r="B2893" s="54"/>
      <c r="C2893" s="52"/>
    </row>
    <row r="2894" spans="2:3" ht="12.75">
      <c r="B2894" s="54"/>
      <c r="C2894" s="52"/>
    </row>
    <row r="2895" spans="2:3" ht="12.75">
      <c r="B2895" s="54"/>
      <c r="C2895" s="52"/>
    </row>
    <row r="2896" spans="2:3" ht="12.75">
      <c r="B2896" s="54"/>
      <c r="C2896" s="52"/>
    </row>
    <row r="2897" spans="2:3" ht="12.75">
      <c r="B2897" s="54"/>
      <c r="C2897" s="52"/>
    </row>
    <row r="2898" spans="2:3" ht="12.75">
      <c r="B2898" s="54"/>
      <c r="C2898" s="52"/>
    </row>
    <row r="2899" spans="2:3" ht="12.75">
      <c r="B2899" s="54"/>
      <c r="C2899" s="52"/>
    </row>
    <row r="2900" spans="2:3" ht="12.75">
      <c r="B2900" s="54"/>
      <c r="C2900" s="52"/>
    </row>
    <row r="2901" spans="2:3" ht="12.75">
      <c r="B2901" s="54"/>
      <c r="C2901" s="52"/>
    </row>
    <row r="2902" spans="2:3" ht="12.75">
      <c r="B2902" s="54"/>
      <c r="C2902" s="52"/>
    </row>
    <row r="2903" spans="2:3" ht="12.75">
      <c r="B2903" s="54"/>
      <c r="C2903" s="52"/>
    </row>
    <row r="2904" spans="2:3" ht="12.75">
      <c r="B2904" s="54"/>
      <c r="C2904" s="52"/>
    </row>
    <row r="2905" spans="2:3" ht="12.75">
      <c r="B2905" s="54"/>
      <c r="C2905" s="52"/>
    </row>
    <row r="2906" spans="2:3" ht="12.75">
      <c r="B2906" s="54"/>
      <c r="C2906" s="52"/>
    </row>
    <row r="2907" spans="2:3" ht="12.75">
      <c r="B2907" s="54"/>
      <c r="C2907" s="52"/>
    </row>
    <row r="2908" spans="2:3" ht="12.75">
      <c r="B2908" s="54"/>
      <c r="C2908" s="52"/>
    </row>
    <row r="2909" spans="2:3" ht="12.75">
      <c r="B2909" s="54"/>
      <c r="C2909" s="52"/>
    </row>
    <row r="2910" spans="2:3" ht="12.75">
      <c r="B2910" s="54"/>
      <c r="C2910" s="52"/>
    </row>
    <row r="2911" spans="2:3" ht="12.75">
      <c r="B2911" s="54"/>
      <c r="C2911" s="52"/>
    </row>
    <row r="2912" spans="2:3" ht="12.75">
      <c r="B2912" s="54"/>
      <c r="C2912" s="52"/>
    </row>
    <row r="2913" spans="2:3" ht="12.75">
      <c r="B2913" s="54"/>
      <c r="C2913" s="52"/>
    </row>
    <row r="2914" spans="2:3" ht="12.75">
      <c r="B2914" s="54"/>
      <c r="C2914" s="52"/>
    </row>
    <row r="2915" spans="2:3" ht="12.75">
      <c r="B2915" s="54"/>
      <c r="C2915" s="52"/>
    </row>
    <row r="2916" spans="2:3" ht="12.75">
      <c r="B2916" s="54"/>
      <c r="C2916" s="52"/>
    </row>
    <row r="2917" spans="2:3" ht="12.75">
      <c r="B2917" s="54"/>
      <c r="C2917" s="52"/>
    </row>
    <row r="2918" spans="2:3" ht="12.75">
      <c r="B2918" s="54"/>
      <c r="C2918" s="52"/>
    </row>
    <row r="2919" spans="2:3" ht="12.75">
      <c r="B2919" s="54"/>
      <c r="C2919" s="52"/>
    </row>
    <row r="2920" spans="2:3" ht="12.75">
      <c r="B2920" s="54"/>
      <c r="C2920" s="52"/>
    </row>
    <row r="2921" spans="2:3" ht="12.75">
      <c r="B2921" s="54"/>
      <c r="C2921" s="52"/>
    </row>
    <row r="2922" spans="2:3" ht="12.75">
      <c r="B2922" s="54"/>
      <c r="C2922" s="52"/>
    </row>
    <row r="2923" spans="2:3" ht="12.75">
      <c r="B2923" s="54"/>
      <c r="C2923" s="52"/>
    </row>
    <row r="2924" spans="2:3" ht="12.75">
      <c r="B2924" s="54"/>
      <c r="C2924" s="52"/>
    </row>
    <row r="2925" spans="2:3" ht="12.75">
      <c r="B2925" s="54"/>
      <c r="C2925" s="52"/>
    </row>
    <row r="2926" spans="2:3" ht="12.75">
      <c r="B2926" s="54"/>
      <c r="C2926" s="52"/>
    </row>
    <row r="2927" spans="2:3" ht="12.75">
      <c r="B2927" s="54"/>
      <c r="C2927" s="52"/>
    </row>
    <row r="2928" spans="2:3" ht="12.75">
      <c r="B2928" s="54"/>
      <c r="C2928" s="52"/>
    </row>
    <row r="2929" spans="2:3" ht="12.75">
      <c r="B2929" s="54"/>
      <c r="C2929" s="52"/>
    </row>
    <row r="2930" spans="2:3" ht="12.75">
      <c r="B2930" s="54"/>
      <c r="C2930" s="52"/>
    </row>
    <row r="2931" spans="2:3" ht="12.75">
      <c r="B2931" s="54"/>
      <c r="C2931" s="52"/>
    </row>
    <row r="2932" spans="2:3" ht="12.75">
      <c r="B2932" s="54"/>
      <c r="C2932" s="52"/>
    </row>
    <row r="2933" spans="2:3" ht="12.75">
      <c r="B2933" s="54"/>
      <c r="C2933" s="52"/>
    </row>
    <row r="2934" spans="2:3" ht="12.75">
      <c r="B2934" s="54"/>
      <c r="C2934" s="52"/>
    </row>
    <row r="2935" spans="2:3" ht="12.75">
      <c r="B2935" s="54"/>
      <c r="C2935" s="52"/>
    </row>
    <row r="2936" spans="2:3" ht="12.75">
      <c r="B2936" s="54"/>
      <c r="C2936" s="52"/>
    </row>
    <row r="2937" spans="2:3" ht="12.75">
      <c r="B2937" s="54"/>
      <c r="C2937" s="52"/>
    </row>
    <row r="2938" spans="2:3" ht="12.75">
      <c r="B2938" s="54"/>
      <c r="C2938" s="52"/>
    </row>
    <row r="2939" spans="2:3" ht="12.75">
      <c r="B2939" s="54"/>
      <c r="C2939" s="52"/>
    </row>
    <row r="2940" spans="2:3" ht="12.75">
      <c r="B2940" s="54"/>
      <c r="C2940" s="52"/>
    </row>
    <row r="2941" spans="2:3" ht="12.75">
      <c r="B2941" s="54"/>
      <c r="C2941" s="52"/>
    </row>
    <row r="2942" spans="2:3" ht="12.75">
      <c r="B2942" s="54"/>
      <c r="C2942" s="52"/>
    </row>
    <row r="2943" spans="2:3" ht="12.75">
      <c r="B2943" s="54"/>
      <c r="C2943" s="52"/>
    </row>
    <row r="2944" spans="2:3" ht="12.75">
      <c r="B2944" s="54"/>
      <c r="C2944" s="52"/>
    </row>
    <row r="2945" spans="2:3" ht="12.75">
      <c r="B2945" s="54"/>
      <c r="C2945" s="52"/>
    </row>
    <row r="2946" spans="2:3" ht="12.75">
      <c r="B2946" s="54"/>
      <c r="C2946" s="52"/>
    </row>
    <row r="2947" spans="2:3" ht="12.75">
      <c r="B2947" s="54"/>
      <c r="C2947" s="52"/>
    </row>
    <row r="2948" spans="2:3" ht="12.75">
      <c r="B2948" s="54"/>
      <c r="C2948" s="52"/>
    </row>
    <row r="2949" spans="2:3" ht="12.75">
      <c r="B2949" s="54"/>
      <c r="C2949" s="52"/>
    </row>
    <row r="2950" spans="2:3" ht="12.75">
      <c r="B2950" s="54"/>
      <c r="C2950" s="52"/>
    </row>
    <row r="2951" spans="2:3" ht="12.75">
      <c r="B2951" s="54"/>
      <c r="C2951" s="52"/>
    </row>
    <row r="2952" spans="2:3" ht="12.75">
      <c r="B2952" s="54"/>
      <c r="C2952" s="52"/>
    </row>
    <row r="2953" spans="2:3" ht="12.75">
      <c r="B2953" s="54"/>
      <c r="C2953" s="52"/>
    </row>
    <row r="2954" spans="2:3" ht="12.75">
      <c r="B2954" s="54"/>
      <c r="C2954" s="52"/>
    </row>
    <row r="2955" spans="2:3" ht="12.75">
      <c r="B2955" s="54"/>
      <c r="C2955" s="52"/>
    </row>
    <row r="2956" spans="2:3" ht="12.75">
      <c r="B2956" s="54"/>
      <c r="C2956" s="52"/>
    </row>
    <row r="2957" spans="2:3" ht="12.75">
      <c r="B2957" s="54"/>
      <c r="C2957" s="52"/>
    </row>
    <row r="2958" spans="2:3" ht="12.75">
      <c r="B2958" s="54"/>
      <c r="C2958" s="52"/>
    </row>
    <row r="2959" spans="2:3" ht="12.75">
      <c r="B2959" s="54"/>
      <c r="C2959" s="52"/>
    </row>
    <row r="2960" spans="2:3" ht="12.75">
      <c r="B2960" s="54"/>
      <c r="C2960" s="52"/>
    </row>
    <row r="2961" spans="2:3" ht="12.75">
      <c r="B2961" s="54"/>
      <c r="C2961" s="52"/>
    </row>
    <row r="2962" spans="2:3" ht="12.75">
      <c r="B2962" s="54"/>
      <c r="C2962" s="52"/>
    </row>
    <row r="2963" spans="2:3" ht="12.75">
      <c r="B2963" s="54"/>
      <c r="C2963" s="52"/>
    </row>
    <row r="2964" spans="2:3" ht="12.75">
      <c r="B2964" s="54"/>
      <c r="C2964" s="52"/>
    </row>
    <row r="2965" spans="2:3" ht="12.75">
      <c r="B2965" s="54"/>
      <c r="C2965" s="52"/>
    </row>
    <row r="2966" spans="2:3" ht="12.75">
      <c r="B2966" s="54"/>
      <c r="C2966" s="52"/>
    </row>
    <row r="2967" spans="2:3" ht="12.75">
      <c r="B2967" s="54"/>
      <c r="C2967" s="52"/>
    </row>
    <row r="2968" spans="2:3" ht="12.75">
      <c r="B2968" s="54"/>
      <c r="C2968" s="52"/>
    </row>
    <row r="2969" spans="2:3" ht="12.75">
      <c r="B2969" s="54"/>
      <c r="C2969" s="52"/>
    </row>
    <row r="2970" spans="2:3" ht="12.75">
      <c r="B2970" s="54"/>
      <c r="C2970" s="52"/>
    </row>
    <row r="2971" spans="2:3" ht="12.75">
      <c r="B2971" s="54"/>
      <c r="C2971" s="52"/>
    </row>
    <row r="2972" spans="2:3" ht="12.75">
      <c r="B2972" s="54"/>
      <c r="C2972" s="52"/>
    </row>
    <row r="2973" spans="2:3" ht="12.75">
      <c r="B2973" s="54"/>
      <c r="C2973" s="52"/>
    </row>
    <row r="2974" spans="2:3" ht="12.75">
      <c r="B2974" s="54"/>
      <c r="C2974" s="52"/>
    </row>
    <row r="2975" spans="2:3" ht="12.75">
      <c r="B2975" s="54"/>
      <c r="C2975" s="52"/>
    </row>
    <row r="2976" spans="2:3" ht="12.75">
      <c r="B2976" s="54"/>
      <c r="C2976" s="52"/>
    </row>
    <row r="2977" spans="2:3" ht="12.75">
      <c r="B2977" s="54"/>
      <c r="C2977" s="52"/>
    </row>
    <row r="2978" spans="2:3" ht="12.75">
      <c r="B2978" s="54"/>
      <c r="C2978" s="52"/>
    </row>
    <row r="2979" spans="2:3" ht="12.75">
      <c r="B2979" s="54"/>
      <c r="C2979" s="52"/>
    </row>
    <row r="2980" spans="2:3" ht="12.75">
      <c r="B2980" s="54"/>
      <c r="C2980" s="52"/>
    </row>
    <row r="2981" spans="2:3" ht="12.75">
      <c r="B2981" s="54"/>
      <c r="C2981" s="52"/>
    </row>
    <row r="2982" spans="2:3" ht="12.75">
      <c r="B2982" s="54"/>
      <c r="C2982" s="52"/>
    </row>
    <row r="2983" spans="2:3" ht="12.75">
      <c r="B2983" s="54"/>
      <c r="C2983" s="52"/>
    </row>
    <row r="2984" spans="2:3" ht="12.75">
      <c r="B2984" s="54"/>
      <c r="C2984" s="52"/>
    </row>
    <row r="2985" spans="2:3" ht="12.75">
      <c r="B2985" s="54"/>
      <c r="C2985" s="52"/>
    </row>
    <row r="2986" spans="2:3" ht="12.75">
      <c r="B2986" s="54"/>
      <c r="C2986" s="52"/>
    </row>
    <row r="2987" spans="2:3" ht="12.75">
      <c r="B2987" s="54"/>
      <c r="C2987" s="52"/>
    </row>
    <row r="2988" spans="2:3" ht="12.75">
      <c r="B2988" s="54"/>
      <c r="C2988" s="52"/>
    </row>
    <row r="2989" spans="2:3" ht="12.75">
      <c r="B2989" s="54"/>
      <c r="C2989" s="52"/>
    </row>
    <row r="2990" spans="2:3" ht="12.75">
      <c r="B2990" s="54"/>
      <c r="C2990" s="52"/>
    </row>
    <row r="2991" spans="2:3" ht="12.75">
      <c r="B2991" s="54"/>
      <c r="C2991" s="52"/>
    </row>
    <row r="2992" spans="2:3" ht="12.75">
      <c r="B2992" s="54"/>
      <c r="C2992" s="52"/>
    </row>
    <row r="2993" spans="2:3" ht="12.75">
      <c r="B2993" s="54"/>
      <c r="C2993" s="52"/>
    </row>
    <row r="2994" spans="2:3" ht="12.75">
      <c r="B2994" s="54"/>
      <c r="C2994" s="52"/>
    </row>
    <row r="2995" spans="2:3" ht="12.75">
      <c r="B2995" s="54"/>
      <c r="C2995" s="52"/>
    </row>
    <row r="2996" spans="2:3" ht="12.75">
      <c r="B2996" s="54"/>
      <c r="C2996" s="52"/>
    </row>
    <row r="2997" spans="2:3" ht="12.75">
      <c r="B2997" s="54"/>
      <c r="C2997" s="52"/>
    </row>
    <row r="2998" spans="2:3" ht="12.75">
      <c r="B2998" s="54"/>
      <c r="C2998" s="52"/>
    </row>
    <row r="2999" spans="2:3" ht="12.75">
      <c r="B2999" s="54"/>
      <c r="C2999" s="52"/>
    </row>
    <row r="3000" spans="2:3" ht="12.75">
      <c r="B3000" s="54"/>
      <c r="C3000" s="52"/>
    </row>
    <row r="3001" spans="2:3" ht="12.75">
      <c r="B3001" s="54"/>
      <c r="C3001" s="52"/>
    </row>
    <row r="3002" spans="2:3" ht="12.75">
      <c r="B3002" s="54"/>
      <c r="C3002" s="52"/>
    </row>
    <row r="3003" spans="2:3" ht="12.75">
      <c r="B3003" s="54"/>
      <c r="C3003" s="52"/>
    </row>
    <row r="3004" spans="2:3" ht="12.75">
      <c r="B3004" s="54"/>
      <c r="C3004" s="52"/>
    </row>
    <row r="3005" spans="2:3" ht="12.75">
      <c r="B3005" s="54"/>
      <c r="C3005" s="52"/>
    </row>
    <row r="3006" spans="2:3" ht="12.75">
      <c r="B3006" s="54"/>
      <c r="C3006" s="52"/>
    </row>
    <row r="3007" spans="2:3" ht="12.75">
      <c r="B3007" s="54"/>
      <c r="C3007" s="52"/>
    </row>
    <row r="3008" spans="2:3" ht="12.75">
      <c r="B3008" s="54"/>
      <c r="C3008" s="52"/>
    </row>
    <row r="3009" spans="2:3" ht="12.75">
      <c r="B3009" s="54"/>
      <c r="C3009" s="52"/>
    </row>
    <row r="3010" spans="2:3" ht="12.75">
      <c r="B3010" s="54"/>
      <c r="C3010" s="52"/>
    </row>
    <row r="3011" spans="2:3" ht="12.75">
      <c r="B3011" s="54"/>
      <c r="C3011" s="52"/>
    </row>
    <row r="3012" spans="2:3" ht="12.75">
      <c r="B3012" s="54"/>
      <c r="C3012" s="52"/>
    </row>
    <row r="3013" spans="2:3" ht="12.75">
      <c r="B3013" s="54"/>
      <c r="C3013" s="52"/>
    </row>
    <row r="3014" spans="2:3" ht="12.75">
      <c r="B3014" s="54"/>
      <c r="C3014" s="52"/>
    </row>
    <row r="3015" spans="2:3" ht="12.75">
      <c r="B3015" s="54"/>
      <c r="C3015" s="52"/>
    </row>
    <row r="3016" spans="2:3" ht="12.75">
      <c r="B3016" s="54"/>
      <c r="C3016" s="52"/>
    </row>
    <row r="3017" spans="2:3" ht="12.75">
      <c r="B3017" s="54"/>
      <c r="C3017" s="52"/>
    </row>
    <row r="3018" spans="2:3" ht="12.75">
      <c r="B3018" s="54"/>
      <c r="C3018" s="52"/>
    </row>
    <row r="3019" spans="2:3" ht="12.75">
      <c r="B3019" s="54"/>
      <c r="C3019" s="52"/>
    </row>
    <row r="3020" spans="2:3" ht="12.75">
      <c r="B3020" s="54"/>
      <c r="C3020" s="52"/>
    </row>
    <row r="3021" spans="2:3" ht="12.75">
      <c r="B3021" s="54"/>
      <c r="C3021" s="52"/>
    </row>
    <row r="3022" spans="2:3" ht="12.75">
      <c r="B3022" s="54"/>
      <c r="C3022" s="52"/>
    </row>
    <row r="3023" spans="2:3" ht="12.75">
      <c r="B3023" s="54"/>
      <c r="C3023" s="52"/>
    </row>
    <row r="3024" spans="2:3" ht="12.75">
      <c r="B3024" s="54"/>
      <c r="C3024" s="52"/>
    </row>
    <row r="3025" spans="2:3" ht="12.75">
      <c r="B3025" s="54"/>
      <c r="C3025" s="52"/>
    </row>
    <row r="3026" spans="2:3" ht="12.75">
      <c r="B3026" s="54"/>
      <c r="C3026" s="52"/>
    </row>
    <row r="3027" spans="2:3" ht="12.75">
      <c r="B3027" s="54"/>
      <c r="C3027" s="52"/>
    </row>
    <row r="3028" spans="2:3" ht="12.75">
      <c r="B3028" s="54"/>
      <c r="C3028" s="52"/>
    </row>
    <row r="3029" spans="2:3" ht="12.75">
      <c r="B3029" s="54"/>
      <c r="C3029" s="52"/>
    </row>
    <row r="3030" spans="2:3" ht="12.75">
      <c r="B3030" s="54"/>
      <c r="C3030" s="52"/>
    </row>
    <row r="3031" spans="2:3" ht="12.75">
      <c r="B3031" s="54"/>
      <c r="C3031" s="52"/>
    </row>
    <row r="3032" spans="2:3" ht="12.75">
      <c r="B3032" s="54"/>
      <c r="C3032" s="52"/>
    </row>
    <row r="3033" spans="2:3" ht="12.75">
      <c r="B3033" s="54"/>
      <c r="C3033" s="52"/>
    </row>
    <row r="3034" spans="2:3" ht="12.75">
      <c r="B3034" s="54"/>
      <c r="C3034" s="52"/>
    </row>
    <row r="3035" spans="2:3" ht="12.75">
      <c r="B3035" s="54"/>
      <c r="C3035" s="52"/>
    </row>
    <row r="3036" spans="2:3" ht="12.75">
      <c r="B3036" s="54"/>
      <c r="C3036" s="52"/>
    </row>
    <row r="3037" spans="2:3" ht="12.75">
      <c r="B3037" s="54"/>
      <c r="C3037" s="52"/>
    </row>
    <row r="3038" spans="2:3" ht="12.75">
      <c r="B3038" s="54"/>
      <c r="C3038" s="52"/>
    </row>
    <row r="3039" spans="2:3" ht="12.75">
      <c r="B3039" s="54"/>
      <c r="C3039" s="52"/>
    </row>
    <row r="3040" spans="2:3" ht="12.75">
      <c r="B3040" s="54"/>
      <c r="C3040" s="52"/>
    </row>
    <row r="3041" spans="2:3" ht="12.75">
      <c r="B3041" s="54"/>
      <c r="C3041" s="52"/>
    </row>
    <row r="3042" spans="2:3" ht="12.75">
      <c r="B3042" s="54"/>
      <c r="C3042" s="52"/>
    </row>
    <row r="3043" spans="2:3" ht="12.75">
      <c r="B3043" s="54"/>
      <c r="C3043" s="52"/>
    </row>
    <row r="3044" spans="2:3" ht="12.75">
      <c r="B3044" s="54"/>
      <c r="C3044" s="52"/>
    </row>
    <row r="3045" spans="2:3" ht="12.75">
      <c r="B3045" s="54"/>
      <c r="C3045" s="52"/>
    </row>
    <row r="3046" spans="2:3" ht="12.75">
      <c r="B3046" s="54"/>
      <c r="C3046" s="52"/>
    </row>
    <row r="3047" spans="2:3" ht="12.75">
      <c r="B3047" s="54"/>
      <c r="C3047" s="52"/>
    </row>
    <row r="3048" spans="2:3" ht="12.75">
      <c r="B3048" s="54"/>
      <c r="C3048" s="52"/>
    </row>
    <row r="3049" spans="2:3" ht="12.75">
      <c r="B3049" s="54"/>
      <c r="C3049" s="52"/>
    </row>
    <row r="3050" spans="2:3" ht="12.75">
      <c r="B3050" s="54"/>
      <c r="C3050" s="52"/>
    </row>
    <row r="3051" spans="2:3" ht="12.75">
      <c r="B3051" s="54"/>
      <c r="C3051" s="52"/>
    </row>
    <row r="3052" spans="2:3" ht="12.75">
      <c r="B3052" s="54"/>
      <c r="C3052" s="52"/>
    </row>
    <row r="3053" spans="2:3" ht="12.75">
      <c r="B3053" s="54"/>
      <c r="C3053" s="52"/>
    </row>
    <row r="3054" spans="2:3" ht="12.75">
      <c r="B3054" s="54"/>
      <c r="C3054" s="52"/>
    </row>
    <row r="3055" spans="2:3" ht="12.75">
      <c r="B3055" s="54"/>
      <c r="C3055" s="52"/>
    </row>
    <row r="3056" spans="2:3" ht="12.75">
      <c r="B3056" s="54"/>
      <c r="C3056" s="52"/>
    </row>
    <row r="3057" spans="2:3" ht="12.75">
      <c r="B3057" s="54"/>
      <c r="C3057" s="52"/>
    </row>
    <row r="3058" spans="2:3" ht="12.75">
      <c r="B3058" s="54"/>
      <c r="C3058" s="52"/>
    </row>
    <row r="3059" spans="2:3" ht="12.75">
      <c r="B3059" s="54"/>
      <c r="C3059" s="52"/>
    </row>
    <row r="3060" spans="2:3" ht="12.75">
      <c r="B3060" s="54"/>
      <c r="C3060" s="52"/>
    </row>
    <row r="3061" spans="2:3" ht="12.75">
      <c r="B3061" s="54"/>
      <c r="C3061" s="52"/>
    </row>
    <row r="3062" spans="2:3" ht="12.75">
      <c r="B3062" s="54"/>
      <c r="C3062" s="52"/>
    </row>
    <row r="3063" spans="2:3" ht="12.75">
      <c r="B3063" s="54"/>
      <c r="C3063" s="52"/>
    </row>
    <row r="3064" spans="2:3" ht="12.75">
      <c r="B3064" s="54"/>
      <c r="C3064" s="52"/>
    </row>
    <row r="3065" spans="2:3" ht="12.75">
      <c r="B3065" s="54"/>
      <c r="C3065" s="52"/>
    </row>
    <row r="3066" spans="2:3" ht="12.75">
      <c r="B3066" s="54"/>
      <c r="C3066" s="52"/>
    </row>
    <row r="3067" spans="2:3" ht="12.75">
      <c r="B3067" s="54"/>
      <c r="C3067" s="52"/>
    </row>
    <row r="3068" spans="2:3" ht="12.75">
      <c r="B3068" s="54"/>
      <c r="C3068" s="52"/>
    </row>
    <row r="3069" spans="2:3" ht="12.75">
      <c r="B3069" s="54"/>
      <c r="C3069" s="52"/>
    </row>
    <row r="3070" spans="2:3" ht="12.75">
      <c r="B3070" s="54"/>
      <c r="C3070" s="52"/>
    </row>
    <row r="3071" spans="2:3" ht="12.75">
      <c r="B3071" s="54"/>
      <c r="C3071" s="52"/>
    </row>
    <row r="3072" spans="2:3" ht="12.75">
      <c r="B3072" s="54"/>
      <c r="C3072" s="52"/>
    </row>
    <row r="3073" spans="2:3" ht="12.75">
      <c r="B3073" s="54"/>
      <c r="C3073" s="52"/>
    </row>
    <row r="3074" spans="2:3" ht="12.75">
      <c r="B3074" s="54"/>
      <c r="C3074" s="52"/>
    </row>
    <row r="3075" spans="2:3" ht="12.75">
      <c r="B3075" s="54"/>
      <c r="C3075" s="52"/>
    </row>
    <row r="3076" spans="2:3" ht="12.75">
      <c r="B3076" s="54"/>
      <c r="C3076" s="52"/>
    </row>
    <row r="3077" spans="2:3" ht="12.75">
      <c r="B3077" s="54"/>
      <c r="C3077" s="52"/>
    </row>
    <row r="3078" spans="2:3" ht="12.75">
      <c r="B3078" s="54"/>
      <c r="C3078" s="52"/>
    </row>
    <row r="3079" spans="2:3" ht="12.75">
      <c r="B3079" s="54"/>
      <c r="C3079" s="52"/>
    </row>
    <row r="3080" spans="2:3" ht="12.75">
      <c r="B3080" s="54"/>
      <c r="C3080" s="52"/>
    </row>
    <row r="3081" spans="2:3" ht="12.75">
      <c r="B3081" s="54"/>
      <c r="C3081" s="52"/>
    </row>
    <row r="3082" spans="2:3" ht="12.75">
      <c r="B3082" s="54"/>
      <c r="C3082" s="52"/>
    </row>
    <row r="3083" spans="2:3" ht="12.75">
      <c r="B3083" s="54"/>
      <c r="C3083" s="52"/>
    </row>
    <row r="3084" spans="2:3" ht="12.75">
      <c r="B3084" s="54"/>
      <c r="C3084" s="52"/>
    </row>
    <row r="3085" spans="2:3" ht="12.75">
      <c r="B3085" s="54"/>
      <c r="C3085" s="52"/>
    </row>
    <row r="3086" spans="2:3" ht="12.75">
      <c r="B3086" s="54"/>
      <c r="C3086" s="52"/>
    </row>
    <row r="3087" spans="2:3" ht="12.75">
      <c r="B3087" s="54"/>
      <c r="C3087" s="52"/>
    </row>
    <row r="3088" spans="2:3" ht="12.75">
      <c r="B3088" s="54"/>
      <c r="C3088" s="52"/>
    </row>
    <row r="3089" spans="2:3" ht="12.75">
      <c r="B3089" s="54"/>
      <c r="C3089" s="52"/>
    </row>
    <row r="3090" spans="2:3" ht="12.75">
      <c r="B3090" s="54"/>
      <c r="C3090" s="52"/>
    </row>
    <row r="3091" spans="2:3" ht="12.75">
      <c r="B3091" s="54"/>
      <c r="C3091" s="52"/>
    </row>
    <row r="3092" spans="2:3" ht="12.75">
      <c r="B3092" s="54"/>
      <c r="C3092" s="52"/>
    </row>
    <row r="3093" spans="2:3" ht="12.75">
      <c r="B3093" s="54"/>
      <c r="C3093" s="52"/>
    </row>
    <row r="3094" spans="2:3" ht="12.75">
      <c r="B3094" s="54"/>
      <c r="C3094" s="52"/>
    </row>
    <row r="3095" spans="2:3" ht="12.75">
      <c r="B3095" s="54"/>
      <c r="C3095" s="52"/>
    </row>
    <row r="3096" spans="2:3" ht="12.75">
      <c r="B3096" s="54"/>
      <c r="C3096" s="52"/>
    </row>
    <row r="3097" spans="2:3" ht="12.75">
      <c r="B3097" s="54"/>
      <c r="C3097" s="52"/>
    </row>
    <row r="3098" spans="2:3" ht="12.75">
      <c r="B3098" s="54"/>
      <c r="C3098" s="52"/>
    </row>
    <row r="3099" spans="2:3" ht="12.75">
      <c r="B3099" s="54"/>
      <c r="C3099" s="52"/>
    </row>
    <row r="3100" spans="2:3" ht="12.75">
      <c r="B3100" s="54"/>
      <c r="C3100" s="52"/>
    </row>
    <row r="3101" spans="2:3" ht="12.75">
      <c r="B3101" s="54"/>
      <c r="C3101" s="52"/>
    </row>
    <row r="3102" spans="2:3" ht="12.75">
      <c r="B3102" s="54"/>
      <c r="C3102" s="52"/>
    </row>
    <row r="3103" spans="2:3" ht="12.75">
      <c r="B3103" s="54"/>
      <c r="C3103" s="52"/>
    </row>
    <row r="3104" spans="2:3" ht="12.75">
      <c r="B3104" s="54"/>
      <c r="C3104" s="52"/>
    </row>
    <row r="3105" spans="2:3" ht="12.75">
      <c r="B3105" s="54"/>
      <c r="C3105" s="52"/>
    </row>
    <row r="3106" spans="2:3" ht="12.75">
      <c r="B3106" s="54"/>
      <c r="C3106" s="52"/>
    </row>
    <row r="3107" spans="2:3" ht="12.75">
      <c r="B3107" s="54"/>
      <c r="C3107" s="52"/>
    </row>
    <row r="3108" spans="2:3" ht="12.75">
      <c r="B3108" s="54"/>
      <c r="C3108" s="52"/>
    </row>
    <row r="3109" spans="2:3" ht="12.75">
      <c r="B3109" s="54"/>
      <c r="C3109" s="52"/>
    </row>
    <row r="3110" spans="2:3" ht="12.75">
      <c r="B3110" s="54"/>
      <c r="C3110" s="52"/>
    </row>
    <row r="3111" spans="2:3" ht="12.75">
      <c r="B3111" s="54"/>
      <c r="C3111" s="52"/>
    </row>
    <row r="3112" spans="2:3" ht="12.75">
      <c r="B3112" s="54"/>
      <c r="C3112" s="52"/>
    </row>
    <row r="3113" spans="2:3" ht="12.75">
      <c r="B3113" s="54"/>
      <c r="C3113" s="52"/>
    </row>
    <row r="3114" spans="2:3" ht="12.75">
      <c r="B3114" s="54"/>
      <c r="C3114" s="52"/>
    </row>
    <row r="3115" spans="2:3" ht="12.75">
      <c r="B3115" s="54"/>
      <c r="C3115" s="52"/>
    </row>
    <row r="3116" spans="2:3" ht="12.75">
      <c r="B3116" s="54"/>
      <c r="C3116" s="52"/>
    </row>
    <row r="3117" spans="2:3" ht="12.75">
      <c r="B3117" s="54"/>
      <c r="C3117" s="52"/>
    </row>
    <row r="3118" spans="2:3" ht="12.75">
      <c r="B3118" s="54"/>
      <c r="C3118" s="52"/>
    </row>
    <row r="3119" spans="2:3" ht="12.75">
      <c r="B3119" s="54"/>
      <c r="C3119" s="52"/>
    </row>
    <row r="3120" spans="2:3" ht="12.75">
      <c r="B3120" s="54"/>
      <c r="C3120" s="52"/>
    </row>
    <row r="3121" spans="2:3" ht="12.75">
      <c r="B3121" s="54"/>
      <c r="C3121" s="52"/>
    </row>
    <row r="3122" spans="2:3" ht="12.75">
      <c r="B3122" s="54"/>
      <c r="C3122" s="52"/>
    </row>
    <row r="3123" spans="2:3" ht="12.75">
      <c r="B3123" s="54"/>
      <c r="C3123" s="52"/>
    </row>
    <row r="3124" spans="2:3" ht="12.75">
      <c r="B3124" s="54"/>
      <c r="C3124" s="52"/>
    </row>
    <row r="3125" spans="2:3" ht="12.75">
      <c r="B3125" s="54"/>
      <c r="C3125" s="52"/>
    </row>
    <row r="3126" spans="2:3" ht="12.75">
      <c r="B3126" s="54"/>
      <c r="C3126" s="52"/>
    </row>
    <row r="3127" spans="2:3" ht="12.75">
      <c r="B3127" s="54"/>
      <c r="C3127" s="52"/>
    </row>
    <row r="3128" spans="2:3" ht="12.75">
      <c r="B3128" s="54"/>
      <c r="C3128" s="52"/>
    </row>
    <row r="3129" spans="2:3" ht="12.75">
      <c r="B3129" s="54"/>
      <c r="C3129" s="52"/>
    </row>
    <row r="3130" spans="2:3" ht="12.75">
      <c r="B3130" s="54"/>
      <c r="C3130" s="52"/>
    </row>
    <row r="3131" spans="2:3" ht="12.75">
      <c r="B3131" s="54"/>
      <c r="C3131" s="52"/>
    </row>
    <row r="3132" spans="2:3" ht="12.75">
      <c r="B3132" s="54"/>
      <c r="C3132" s="52"/>
    </row>
    <row r="3133" spans="2:3" ht="12.75">
      <c r="B3133" s="54"/>
      <c r="C3133" s="52"/>
    </row>
    <row r="3134" spans="2:3" ht="12.75">
      <c r="B3134" s="54"/>
      <c r="C3134" s="52"/>
    </row>
    <row r="3135" spans="2:3" ht="12.75">
      <c r="B3135" s="54"/>
      <c r="C3135" s="52"/>
    </row>
    <row r="3136" spans="2:3" ht="12.75">
      <c r="B3136" s="54"/>
      <c r="C3136" s="52"/>
    </row>
    <row r="3137" spans="2:3" ht="12.75">
      <c r="B3137" s="54"/>
      <c r="C3137" s="52"/>
    </row>
    <row r="3138" spans="2:3" ht="12.75">
      <c r="B3138" s="54"/>
      <c r="C3138" s="52"/>
    </row>
    <row r="3139" spans="2:3" ht="12.75">
      <c r="B3139" s="54"/>
      <c r="C3139" s="52"/>
    </row>
    <row r="3140" spans="2:3" ht="12.75">
      <c r="B3140" s="54"/>
      <c r="C3140" s="52"/>
    </row>
    <row r="3141" spans="2:3" ht="12.75">
      <c r="B3141" s="54"/>
      <c r="C3141" s="52"/>
    </row>
    <row r="3142" spans="2:3" ht="12.75">
      <c r="B3142" s="54"/>
      <c r="C3142" s="52"/>
    </row>
    <row r="3143" spans="2:3" ht="12.75">
      <c r="B3143" s="54"/>
      <c r="C3143" s="52"/>
    </row>
    <row r="3144" spans="2:3" ht="12.75">
      <c r="B3144" s="54"/>
      <c r="C3144" s="52"/>
    </row>
    <row r="3145" spans="2:3" ht="12.75">
      <c r="B3145" s="54"/>
      <c r="C3145" s="52"/>
    </row>
    <row r="3146" spans="2:3" ht="12.75">
      <c r="B3146" s="54"/>
      <c r="C3146" s="52"/>
    </row>
    <row r="3147" spans="2:3" ht="12.75">
      <c r="B3147" s="54"/>
      <c r="C3147" s="52"/>
    </row>
    <row r="3148" spans="2:3" ht="12.75">
      <c r="B3148" s="54"/>
      <c r="C3148" s="52"/>
    </row>
    <row r="3149" spans="2:3" ht="12.75">
      <c r="B3149" s="54"/>
      <c r="C3149" s="52"/>
    </row>
    <row r="3150" spans="2:3" ht="12.75">
      <c r="B3150" s="54"/>
      <c r="C3150" s="52"/>
    </row>
    <row r="3151" spans="2:3" ht="12.75">
      <c r="B3151" s="54"/>
      <c r="C3151" s="52"/>
    </row>
    <row r="3152" spans="2:3" ht="12.75">
      <c r="B3152" s="54"/>
      <c r="C3152" s="52"/>
    </row>
    <row r="3153" spans="2:3" ht="12.75">
      <c r="B3153" s="54"/>
      <c r="C3153" s="52"/>
    </row>
    <row r="3154" spans="2:3" ht="12.75">
      <c r="B3154" s="54"/>
      <c r="C3154" s="52"/>
    </row>
    <row r="3155" spans="2:3" ht="12.75">
      <c r="B3155" s="54"/>
      <c r="C3155" s="52"/>
    </row>
    <row r="3156" spans="2:3" ht="12.75">
      <c r="B3156" s="54"/>
      <c r="C3156" s="52"/>
    </row>
    <row r="3157" spans="2:3" ht="12.75">
      <c r="B3157" s="54"/>
      <c r="C3157" s="52"/>
    </row>
    <row r="3158" spans="2:3" ht="12.75">
      <c r="B3158" s="54"/>
      <c r="C3158" s="52"/>
    </row>
    <row r="3159" spans="2:3" ht="12.75">
      <c r="B3159" s="54"/>
      <c r="C3159" s="52"/>
    </row>
    <row r="3160" spans="2:3" ht="12.75">
      <c r="B3160" s="54"/>
      <c r="C3160" s="52"/>
    </row>
    <row r="3161" spans="2:3" ht="12.75">
      <c r="B3161" s="54"/>
      <c r="C3161" s="52"/>
    </row>
    <row r="3162" spans="2:3" ht="12.75">
      <c r="B3162" s="54"/>
      <c r="C3162" s="52"/>
    </row>
    <row r="3163" spans="2:3" ht="12.75">
      <c r="B3163" s="54"/>
      <c r="C3163" s="52"/>
    </row>
    <row r="3164" spans="2:3" ht="12.75">
      <c r="B3164" s="54"/>
      <c r="C3164" s="52"/>
    </row>
    <row r="3165" spans="2:3" ht="12.75">
      <c r="B3165" s="54"/>
      <c r="C3165" s="52"/>
    </row>
    <row r="3166" spans="2:3" ht="12.75">
      <c r="B3166" s="54"/>
      <c r="C3166" s="52"/>
    </row>
    <row r="3167" spans="2:3" ht="12.75">
      <c r="B3167" s="54"/>
      <c r="C3167" s="52"/>
    </row>
    <row r="3168" spans="2:3" ht="12.75">
      <c r="B3168" s="54"/>
      <c r="C3168" s="52"/>
    </row>
    <row r="3169" spans="2:3" ht="12.75">
      <c r="B3169" s="54"/>
      <c r="C3169" s="52"/>
    </row>
    <row r="3170" spans="2:3" ht="12.75">
      <c r="B3170" s="54"/>
      <c r="C3170" s="52"/>
    </row>
    <row r="3171" spans="2:3" ht="12.75">
      <c r="B3171" s="54"/>
      <c r="C3171" s="52"/>
    </row>
    <row r="3172" spans="2:3" ht="12.75">
      <c r="B3172" s="54"/>
      <c r="C3172" s="52"/>
    </row>
    <row r="3173" spans="2:3" ht="12.75">
      <c r="B3173" s="54"/>
      <c r="C3173" s="52"/>
    </row>
    <row r="3174" spans="2:3" ht="12.75">
      <c r="B3174" s="54"/>
      <c r="C3174" s="52"/>
    </row>
    <row r="3175" spans="2:3" ht="12.75">
      <c r="B3175" s="54"/>
      <c r="C3175" s="52"/>
    </row>
    <row r="3176" spans="2:3" ht="12.75">
      <c r="B3176" s="54"/>
      <c r="C3176" s="52"/>
    </row>
    <row r="3177" spans="2:3" ht="12.75">
      <c r="B3177" s="54"/>
      <c r="C3177" s="52"/>
    </row>
    <row r="3178" spans="2:3" ht="12.75">
      <c r="B3178" s="54"/>
      <c r="C3178" s="52"/>
    </row>
    <row r="3179" spans="2:3" ht="12.75">
      <c r="B3179" s="54"/>
      <c r="C3179" s="52"/>
    </row>
    <row r="3180" spans="2:3" ht="12.75">
      <c r="B3180" s="54"/>
      <c r="C3180" s="52"/>
    </row>
    <row r="3181" spans="2:3" ht="12.75">
      <c r="B3181" s="54"/>
      <c r="C3181" s="52"/>
    </row>
    <row r="3182" spans="2:3" ht="12.75">
      <c r="B3182" s="54"/>
      <c r="C3182" s="52"/>
    </row>
    <row r="3183" spans="2:3" ht="12.75">
      <c r="B3183" s="54"/>
      <c r="C3183" s="52"/>
    </row>
    <row r="3184" spans="2:3" ht="12.75">
      <c r="B3184" s="54"/>
      <c r="C3184" s="52"/>
    </row>
    <row r="3185" spans="2:3" ht="12.75">
      <c r="B3185" s="54"/>
      <c r="C3185" s="52"/>
    </row>
    <row r="3186" spans="2:3" ht="12.75">
      <c r="B3186" s="54"/>
      <c r="C3186" s="52"/>
    </row>
    <row r="3187" spans="2:3" ht="12.75">
      <c r="B3187" s="54"/>
      <c r="C3187" s="52"/>
    </row>
    <row r="3188" spans="2:3" ht="12.75">
      <c r="B3188" s="54"/>
      <c r="C3188" s="52"/>
    </row>
    <row r="3189" spans="2:3" ht="12.75">
      <c r="B3189" s="54"/>
      <c r="C3189" s="52"/>
    </row>
    <row r="3190" spans="2:3" ht="12.75">
      <c r="B3190" s="54"/>
      <c r="C3190" s="52"/>
    </row>
    <row r="3191" spans="2:3" ht="12.75">
      <c r="B3191" s="54"/>
      <c r="C3191" s="52"/>
    </row>
    <row r="3192" spans="2:3" ht="12.75">
      <c r="B3192" s="54"/>
      <c r="C3192" s="52"/>
    </row>
    <row r="3193" spans="2:3" ht="12.75">
      <c r="B3193" s="54"/>
      <c r="C3193" s="52"/>
    </row>
    <row r="3194" spans="2:3" ht="12.75">
      <c r="B3194" s="54"/>
      <c r="C3194" s="52"/>
    </row>
    <row r="3195" spans="2:3" ht="12.75">
      <c r="B3195" s="54"/>
      <c r="C3195" s="52"/>
    </row>
    <row r="3196" spans="2:3" ht="12.75">
      <c r="B3196" s="54"/>
      <c r="C3196" s="52"/>
    </row>
    <row r="3197" spans="2:3" ht="12.75">
      <c r="B3197" s="54"/>
      <c r="C3197" s="52"/>
    </row>
    <row r="3198" spans="2:3" ht="12.75">
      <c r="B3198" s="54"/>
      <c r="C3198" s="52"/>
    </row>
    <row r="3199" spans="2:3" ht="12.75">
      <c r="B3199" s="54"/>
      <c r="C3199" s="52"/>
    </row>
    <row r="3200" spans="2:3" ht="12.75">
      <c r="B3200" s="54"/>
      <c r="C3200" s="52"/>
    </row>
    <row r="3201" spans="2:3" ht="12.75">
      <c r="B3201" s="54"/>
      <c r="C3201" s="52"/>
    </row>
    <row r="3202" spans="2:3" ht="12.75">
      <c r="B3202" s="54"/>
      <c r="C3202" s="52"/>
    </row>
    <row r="3203" spans="2:3" ht="12.75">
      <c r="B3203" s="54"/>
      <c r="C3203" s="52"/>
    </row>
    <row r="3204" spans="2:3" ht="12.75">
      <c r="B3204" s="54"/>
      <c r="C3204" s="52"/>
    </row>
    <row r="3205" spans="2:3" ht="12.75">
      <c r="B3205" s="54"/>
      <c r="C3205" s="52"/>
    </row>
    <row r="3206" spans="2:3" ht="12.75">
      <c r="B3206" s="54"/>
      <c r="C3206" s="52"/>
    </row>
    <row r="3207" spans="2:3" ht="12.75">
      <c r="B3207" s="54"/>
      <c r="C3207" s="52"/>
    </row>
    <row r="3208" spans="2:3" ht="12.75">
      <c r="B3208" s="54"/>
      <c r="C3208" s="52"/>
    </row>
    <row r="3209" spans="2:3" ht="12.75">
      <c r="B3209" s="54"/>
      <c r="C3209" s="52"/>
    </row>
    <row r="3210" spans="2:3" ht="12.75">
      <c r="B3210" s="54"/>
      <c r="C3210" s="52"/>
    </row>
    <row r="3211" spans="2:3" ht="12.75">
      <c r="B3211" s="54"/>
      <c r="C3211" s="52"/>
    </row>
    <row r="3212" spans="2:3" ht="12.75">
      <c r="B3212" s="54"/>
      <c r="C3212" s="52"/>
    </row>
    <row r="3213" spans="2:3" ht="12.75">
      <c r="B3213" s="54"/>
      <c r="C3213" s="52"/>
    </row>
    <row r="3214" spans="2:3" ht="12.75">
      <c r="B3214" s="54"/>
      <c r="C3214" s="52"/>
    </row>
    <row r="3215" spans="2:3" ht="12.75">
      <c r="B3215" s="54"/>
      <c r="C3215" s="52"/>
    </row>
    <row r="3216" spans="2:3" ht="12.75">
      <c r="B3216" s="54"/>
      <c r="C3216" s="52"/>
    </row>
    <row r="3217" spans="2:3" ht="12.75">
      <c r="B3217" s="54"/>
      <c r="C3217" s="52"/>
    </row>
    <row r="3218" spans="2:3" ht="12.75">
      <c r="B3218" s="54"/>
      <c r="C3218" s="52"/>
    </row>
    <row r="3219" spans="2:3" ht="12.75">
      <c r="B3219" s="54"/>
      <c r="C3219" s="52"/>
    </row>
    <row r="3220" spans="2:3" ht="12.75">
      <c r="B3220" s="54"/>
      <c r="C3220" s="52"/>
    </row>
    <row r="3221" spans="2:3" ht="12.75">
      <c r="B3221" s="54"/>
      <c r="C3221" s="52"/>
    </row>
    <row r="3222" spans="2:3" ht="12.75">
      <c r="B3222" s="54"/>
      <c r="C3222" s="52"/>
    </row>
    <row r="3223" spans="2:3" ht="12.75">
      <c r="B3223" s="54"/>
      <c r="C3223" s="52"/>
    </row>
    <row r="3224" spans="2:3" ht="12.75">
      <c r="B3224" s="54"/>
      <c r="C3224" s="52"/>
    </row>
    <row r="3225" spans="2:3" ht="12.75">
      <c r="B3225" s="54"/>
      <c r="C3225" s="52"/>
    </row>
    <row r="3226" spans="2:3" ht="12.75">
      <c r="B3226" s="54"/>
      <c r="C3226" s="52"/>
    </row>
    <row r="3227" spans="2:3" ht="12.75">
      <c r="B3227" s="54"/>
      <c r="C3227" s="52"/>
    </row>
    <row r="3228" spans="2:3" ht="12.75">
      <c r="B3228" s="54"/>
      <c r="C3228" s="52"/>
    </row>
    <row r="3229" spans="2:3" ht="12.75">
      <c r="B3229" s="54"/>
      <c r="C3229" s="52"/>
    </row>
    <row r="3230" spans="2:3" ht="12.75">
      <c r="B3230" s="54"/>
      <c r="C3230" s="52"/>
    </row>
    <row r="3231" spans="2:3" ht="12.75">
      <c r="B3231" s="54"/>
      <c r="C3231" s="52"/>
    </row>
    <row r="3232" spans="2:3" ht="12.75">
      <c r="B3232" s="54"/>
      <c r="C3232" s="52"/>
    </row>
    <row r="3233" spans="2:3" ht="12.75">
      <c r="B3233" s="54"/>
      <c r="C3233" s="52"/>
    </row>
    <row r="3234" spans="2:3" ht="12.75">
      <c r="B3234" s="54"/>
      <c r="C3234" s="52"/>
    </row>
    <row r="3235" spans="2:3" ht="12.75">
      <c r="B3235" s="54"/>
      <c r="C3235" s="52"/>
    </row>
    <row r="3236" spans="2:3" ht="12.75">
      <c r="B3236" s="54"/>
      <c r="C3236" s="52"/>
    </row>
    <row r="3237" spans="2:3" ht="12.75">
      <c r="B3237" s="54"/>
      <c r="C3237" s="52"/>
    </row>
    <row r="3238" spans="2:3" ht="12.75">
      <c r="B3238" s="54"/>
      <c r="C3238" s="52"/>
    </row>
    <row r="3239" spans="2:3" ht="12.75">
      <c r="B3239" s="54"/>
      <c r="C3239" s="52"/>
    </row>
    <row r="3240" spans="2:3" ht="12.75">
      <c r="B3240" s="54"/>
      <c r="C3240" s="52"/>
    </row>
    <row r="3241" spans="2:3" ht="12.75">
      <c r="B3241" s="54"/>
      <c r="C3241" s="52"/>
    </row>
    <row r="3242" spans="2:3" ht="12.75">
      <c r="B3242" s="54"/>
      <c r="C3242" s="52"/>
    </row>
    <row r="3243" spans="2:3" ht="12.75">
      <c r="B3243" s="54"/>
      <c r="C3243" s="52"/>
    </row>
    <row r="3244" spans="2:3" ht="12.75">
      <c r="B3244" s="54"/>
      <c r="C3244" s="52"/>
    </row>
    <row r="3245" spans="2:3" ht="12.75">
      <c r="B3245" s="54"/>
      <c r="C3245" s="52"/>
    </row>
    <row r="3246" spans="2:3" ht="12.75">
      <c r="B3246" s="54"/>
      <c r="C3246" s="52"/>
    </row>
    <row r="3247" spans="2:3" ht="12.75">
      <c r="B3247" s="54"/>
      <c r="C3247" s="52"/>
    </row>
    <row r="3248" spans="2:3" ht="12.75">
      <c r="B3248" s="54"/>
      <c r="C3248" s="52"/>
    </row>
    <row r="3249" spans="2:3" ht="12.75">
      <c r="B3249" s="54"/>
      <c r="C3249" s="52"/>
    </row>
    <row r="3250" spans="2:3" ht="12.75">
      <c r="B3250" s="54"/>
      <c r="C3250" s="52"/>
    </row>
    <row r="3251" spans="2:3" ht="12.75">
      <c r="B3251" s="54"/>
      <c r="C3251" s="52"/>
    </row>
    <row r="3252" spans="2:3" ht="12.75">
      <c r="B3252" s="54"/>
      <c r="C3252" s="52"/>
    </row>
    <row r="3253" spans="2:3" ht="12.75">
      <c r="B3253" s="54"/>
      <c r="C3253" s="52"/>
    </row>
    <row r="3254" spans="2:3" ht="12.75">
      <c r="B3254" s="54"/>
      <c r="C3254" s="52"/>
    </row>
    <row r="3255" spans="2:3" ht="12.75">
      <c r="B3255" s="54"/>
      <c r="C3255" s="52"/>
    </row>
    <row r="3256" spans="2:3" ht="12.75">
      <c r="B3256" s="54"/>
      <c r="C3256" s="52"/>
    </row>
    <row r="3257" spans="2:3" ht="12.75">
      <c r="B3257" s="54"/>
      <c r="C3257" s="52"/>
    </row>
    <row r="3258" spans="2:3" ht="12.75">
      <c r="B3258" s="54"/>
      <c r="C3258" s="52"/>
    </row>
    <row r="3259" spans="2:3" ht="12.75">
      <c r="B3259" s="54"/>
      <c r="C3259" s="52"/>
    </row>
    <row r="3260" spans="2:3" ht="12.75">
      <c r="B3260" s="54"/>
      <c r="C3260" s="52"/>
    </row>
    <row r="3261" spans="2:3" ht="12.75">
      <c r="B3261" s="54"/>
      <c r="C3261" s="52"/>
    </row>
    <row r="3262" spans="2:3" ht="12.75">
      <c r="B3262" s="54"/>
      <c r="C3262" s="52"/>
    </row>
    <row r="3263" spans="2:3" ht="12.75">
      <c r="B3263" s="54"/>
      <c r="C3263" s="52"/>
    </row>
    <row r="3264" spans="2:3" ht="12.75">
      <c r="B3264" s="54"/>
      <c r="C3264" s="52"/>
    </row>
    <row r="3265" spans="2:3" ht="12.75">
      <c r="B3265" s="54"/>
      <c r="C3265" s="52"/>
    </row>
    <row r="3266" spans="2:3" ht="12.75">
      <c r="B3266" s="54"/>
      <c r="C3266" s="52"/>
    </row>
    <row r="3267" spans="2:3" ht="12.75">
      <c r="B3267" s="54"/>
      <c r="C3267" s="52"/>
    </row>
    <row r="3268" spans="2:3" ht="12.75">
      <c r="B3268" s="54"/>
      <c r="C3268" s="52"/>
    </row>
    <row r="3269" spans="2:3" ht="12.75">
      <c r="B3269" s="54"/>
      <c r="C3269" s="52"/>
    </row>
    <row r="3270" spans="2:3" ht="12.75">
      <c r="B3270" s="54"/>
      <c r="C3270" s="52"/>
    </row>
    <row r="3271" spans="2:3" ht="12.75">
      <c r="B3271" s="54"/>
      <c r="C3271" s="52"/>
    </row>
    <row r="3272" spans="2:3" ht="12.75">
      <c r="B3272" s="54"/>
      <c r="C3272" s="52"/>
    </row>
    <row r="3273" spans="2:3" ht="12.75">
      <c r="B3273" s="54"/>
      <c r="C3273" s="52"/>
    </row>
    <row r="3274" spans="2:3" ht="12.75">
      <c r="B3274" s="54"/>
      <c r="C3274" s="52"/>
    </row>
    <row r="3275" spans="2:3" ht="12.75">
      <c r="B3275" s="54"/>
      <c r="C3275" s="52"/>
    </row>
    <row r="3276" spans="2:3" ht="12.75">
      <c r="B3276" s="54"/>
      <c r="C3276" s="52"/>
    </row>
    <row r="3277" spans="2:3" ht="12.75">
      <c r="B3277" s="54"/>
      <c r="C3277" s="52"/>
    </row>
    <row r="3278" spans="2:3" ht="12.75">
      <c r="B3278" s="54"/>
      <c r="C3278" s="52"/>
    </row>
    <row r="3279" spans="2:3" ht="12.75">
      <c r="B3279" s="54"/>
      <c r="C3279" s="52"/>
    </row>
    <row r="3280" spans="2:3" ht="12.75">
      <c r="B3280" s="54"/>
      <c r="C3280" s="52"/>
    </row>
    <row r="3281" spans="2:3" ht="12.75">
      <c r="B3281" s="54"/>
      <c r="C3281" s="52"/>
    </row>
    <row r="3282" spans="2:3" ht="12.75">
      <c r="B3282" s="54"/>
      <c r="C3282" s="52"/>
    </row>
    <row r="3283" spans="2:3" ht="12.75">
      <c r="B3283" s="54"/>
      <c r="C3283" s="52"/>
    </row>
    <row r="3284" spans="2:3" ht="12.75">
      <c r="B3284" s="54"/>
      <c r="C3284" s="52"/>
    </row>
    <row r="3285" spans="2:3" ht="12.75">
      <c r="B3285" s="54"/>
      <c r="C3285" s="52"/>
    </row>
    <row r="3286" spans="2:3" ht="12.75">
      <c r="B3286" s="54"/>
      <c r="C3286" s="52"/>
    </row>
    <row r="3287" spans="2:3" ht="12.75">
      <c r="B3287" s="54"/>
      <c r="C3287" s="52"/>
    </row>
    <row r="3288" spans="2:3" ht="12.75">
      <c r="B3288" s="54"/>
      <c r="C3288" s="52"/>
    </row>
    <row r="3289" spans="2:3" ht="12.75">
      <c r="B3289" s="54"/>
      <c r="C3289" s="52"/>
    </row>
    <row r="3290" spans="2:3" ht="12.75">
      <c r="B3290" s="54"/>
      <c r="C3290" s="52"/>
    </row>
    <row r="3291" spans="2:3" ht="12.75">
      <c r="B3291" s="54"/>
      <c r="C3291" s="52"/>
    </row>
    <row r="3292" spans="2:3" ht="12.75">
      <c r="B3292" s="54"/>
      <c r="C3292" s="52"/>
    </row>
    <row r="3293" spans="2:3" ht="12.75">
      <c r="B3293" s="54"/>
      <c r="C3293" s="52"/>
    </row>
    <row r="3294" spans="2:3" ht="12.75">
      <c r="B3294" s="54"/>
      <c r="C3294" s="52"/>
    </row>
    <row r="3295" spans="2:3" ht="12.75">
      <c r="B3295" s="54"/>
      <c r="C3295" s="52"/>
    </row>
    <row r="3296" spans="2:3" ht="12.75">
      <c r="B3296" s="54"/>
      <c r="C3296" s="52"/>
    </row>
    <row r="3297" spans="2:3" ht="12.75">
      <c r="B3297" s="54"/>
      <c r="C3297" s="52"/>
    </row>
    <row r="3298" spans="2:3" ht="12.75">
      <c r="B3298" s="54"/>
      <c r="C3298" s="52"/>
    </row>
    <row r="3299" spans="2:3" ht="12.75">
      <c r="B3299" s="54"/>
      <c r="C3299" s="52"/>
    </row>
    <row r="3300" spans="2:3" ht="12.75">
      <c r="B3300" s="54"/>
      <c r="C3300" s="52"/>
    </row>
    <row r="3301" spans="2:3" ht="12.75">
      <c r="B3301" s="54"/>
      <c r="C3301" s="52"/>
    </row>
    <row r="3302" spans="2:3" ht="12.75">
      <c r="B3302" s="54"/>
      <c r="C3302" s="52"/>
    </row>
    <row r="3303" spans="2:3" ht="12.75">
      <c r="B3303" s="54"/>
      <c r="C3303" s="52"/>
    </row>
    <row r="3304" spans="2:3" ht="12.75">
      <c r="B3304" s="54"/>
      <c r="C3304" s="52"/>
    </row>
    <row r="3305" spans="2:3" ht="12.75">
      <c r="B3305" s="54"/>
      <c r="C3305" s="52"/>
    </row>
    <row r="3306" spans="2:3" ht="12.75">
      <c r="B3306" s="54"/>
      <c r="C3306" s="52"/>
    </row>
    <row r="3307" spans="2:3" ht="12.75">
      <c r="B3307" s="54"/>
      <c r="C3307" s="52"/>
    </row>
    <row r="3308" spans="2:3" ht="12.75">
      <c r="B3308" s="54"/>
      <c r="C3308" s="52"/>
    </row>
    <row r="3309" spans="2:3" ht="12.75">
      <c r="B3309" s="54"/>
      <c r="C3309" s="52"/>
    </row>
    <row r="3310" spans="2:3" ht="12.75">
      <c r="B3310" s="54"/>
      <c r="C3310" s="52"/>
    </row>
    <row r="3311" spans="2:3" ht="12.75">
      <c r="B3311" s="54"/>
      <c r="C3311" s="52"/>
    </row>
    <row r="3312" spans="2:3" ht="12.75">
      <c r="B3312" s="54"/>
      <c r="C3312" s="52"/>
    </row>
    <row r="3313" spans="2:3" ht="12.75">
      <c r="B3313" s="54"/>
      <c r="C3313" s="52"/>
    </row>
    <row r="3314" spans="2:3" ht="12.75">
      <c r="B3314" s="54"/>
      <c r="C3314" s="52"/>
    </row>
    <row r="3315" spans="2:3" ht="12.75">
      <c r="B3315" s="54"/>
      <c r="C3315" s="52"/>
    </row>
    <row r="3316" spans="2:3" ht="12.75">
      <c r="B3316" s="54"/>
      <c r="C3316" s="52"/>
    </row>
    <row r="3317" spans="2:3" ht="12.75">
      <c r="B3317" s="54"/>
      <c r="C3317" s="52"/>
    </row>
    <row r="3318" spans="2:3" ht="12.75">
      <c r="B3318" s="54"/>
      <c r="C3318" s="52"/>
    </row>
    <row r="3319" spans="2:3" ht="12.75">
      <c r="B3319" s="54"/>
      <c r="C3319" s="52"/>
    </row>
    <row r="3320" spans="2:3" ht="12.75">
      <c r="B3320" s="54"/>
      <c r="C3320" s="52"/>
    </row>
    <row r="3321" spans="2:3" ht="12.75">
      <c r="B3321" s="54"/>
      <c r="C3321" s="52"/>
    </row>
    <row r="3322" spans="2:3" ht="12.75">
      <c r="B3322" s="54"/>
      <c r="C3322" s="52"/>
    </row>
    <row r="3323" spans="2:3" ht="12.75">
      <c r="B3323" s="54"/>
      <c r="C3323" s="52"/>
    </row>
    <row r="3324" spans="2:3" ht="12.75">
      <c r="B3324" s="54"/>
      <c r="C3324" s="52"/>
    </row>
    <row r="3325" spans="2:3" ht="12.75">
      <c r="B3325" s="54"/>
      <c r="C3325" s="52"/>
    </row>
    <row r="3326" spans="2:3" ht="12.75">
      <c r="B3326" s="54"/>
      <c r="C3326" s="52"/>
    </row>
    <row r="3327" spans="2:3" ht="12.75">
      <c r="B3327" s="54"/>
      <c r="C3327" s="52"/>
    </row>
    <row r="3328" spans="2:3" ht="12.75">
      <c r="B3328" s="54"/>
      <c r="C3328" s="52"/>
    </row>
    <row r="3329" spans="2:3" ht="12.75">
      <c r="B3329" s="54"/>
      <c r="C3329" s="52"/>
    </row>
    <row r="3330" spans="2:3" ht="12.75">
      <c r="B3330" s="54"/>
      <c r="C3330" s="52"/>
    </row>
    <row r="3331" spans="2:3" ht="12.75">
      <c r="B3331" s="54"/>
      <c r="C3331" s="52"/>
    </row>
    <row r="3332" spans="2:3" ht="12.75">
      <c r="B3332" s="54"/>
      <c r="C3332" s="52"/>
    </row>
    <row r="3333" spans="2:3" ht="12.75">
      <c r="B3333" s="54"/>
      <c r="C3333" s="52"/>
    </row>
    <row r="3334" spans="2:3" ht="12.75">
      <c r="B3334" s="54"/>
      <c r="C3334" s="52"/>
    </row>
    <row r="3335" spans="2:3" ht="12.75">
      <c r="B3335" s="54"/>
      <c r="C3335" s="52"/>
    </row>
    <row r="3336" spans="2:3" ht="12.75">
      <c r="B3336" s="54"/>
      <c r="C3336" s="52"/>
    </row>
    <row r="3337" spans="2:3" ht="12.75">
      <c r="B3337" s="54"/>
      <c r="C3337" s="52"/>
    </row>
    <row r="3338" spans="2:3" ht="12.75">
      <c r="B3338" s="54"/>
      <c r="C3338" s="52"/>
    </row>
    <row r="3339" spans="2:3" ht="12.75">
      <c r="B3339" s="54"/>
      <c r="C3339" s="52"/>
    </row>
    <row r="3340" spans="2:3" ht="12.75">
      <c r="B3340" s="54"/>
      <c r="C3340" s="52"/>
    </row>
    <row r="3341" spans="2:3" ht="12.75">
      <c r="B3341" s="54"/>
      <c r="C3341" s="52"/>
    </row>
    <row r="3342" spans="2:3" ht="12.75">
      <c r="B3342" s="54"/>
      <c r="C3342" s="52"/>
    </row>
    <row r="3343" spans="2:3" ht="12.75">
      <c r="B3343" s="54"/>
      <c r="C3343" s="52"/>
    </row>
    <row r="3344" spans="2:3" ht="12.75">
      <c r="B3344" s="54"/>
      <c r="C3344" s="52"/>
    </row>
    <row r="3345" spans="2:3" ht="12.75">
      <c r="B3345" s="54"/>
      <c r="C3345" s="52"/>
    </row>
    <row r="3346" spans="2:3" ht="12.75">
      <c r="B3346" s="54"/>
      <c r="C3346" s="52"/>
    </row>
    <row r="3347" spans="2:3" ht="12.75">
      <c r="B3347" s="54"/>
      <c r="C3347" s="52"/>
    </row>
    <row r="3348" spans="2:3" ht="12.75">
      <c r="B3348" s="54"/>
      <c r="C3348" s="52"/>
    </row>
    <row r="3349" spans="2:3" ht="12.75">
      <c r="B3349" s="54"/>
      <c r="C3349" s="52"/>
    </row>
    <row r="3350" spans="2:3" ht="12.75">
      <c r="B3350" s="54"/>
      <c r="C3350" s="52"/>
    </row>
    <row r="3351" spans="2:3" ht="12.75">
      <c r="B3351" s="54"/>
      <c r="C3351" s="52"/>
    </row>
    <row r="3352" spans="2:3" ht="12.75">
      <c r="B3352" s="54"/>
      <c r="C3352" s="52"/>
    </row>
    <row r="3353" spans="2:3" ht="12.75">
      <c r="B3353" s="54"/>
      <c r="C3353" s="52"/>
    </row>
    <row r="3354" spans="2:3" ht="12.75">
      <c r="B3354" s="54"/>
      <c r="C3354" s="52"/>
    </row>
    <row r="3355" spans="2:3" ht="12.75">
      <c r="B3355" s="54"/>
      <c r="C3355" s="52"/>
    </row>
    <row r="3356" spans="2:3" ht="12.75">
      <c r="B3356" s="54"/>
      <c r="C3356" s="52"/>
    </row>
    <row r="3357" spans="2:3" ht="12.75">
      <c r="B3357" s="54"/>
      <c r="C3357" s="52"/>
    </row>
    <row r="3358" spans="2:3" ht="12.75">
      <c r="B3358" s="54"/>
      <c r="C3358" s="52"/>
    </row>
    <row r="3359" spans="2:3" ht="12.75">
      <c r="B3359" s="54"/>
      <c r="C3359" s="52"/>
    </row>
    <row r="3360" spans="2:3" ht="12.75">
      <c r="B3360" s="54"/>
      <c r="C3360" s="52"/>
    </row>
    <row r="3361" spans="2:3" ht="12.75">
      <c r="B3361" s="54"/>
      <c r="C3361" s="52"/>
    </row>
    <row r="3362" spans="2:3" ht="12.75">
      <c r="B3362" s="54"/>
      <c r="C3362" s="52"/>
    </row>
    <row r="3363" spans="2:3" ht="12.75">
      <c r="B3363" s="54"/>
      <c r="C3363" s="52"/>
    </row>
    <row r="3364" spans="2:3" ht="12.75">
      <c r="B3364" s="54"/>
      <c r="C3364" s="52"/>
    </row>
    <row r="3365" spans="2:3" ht="12.75">
      <c r="B3365" s="54"/>
      <c r="C3365" s="52"/>
    </row>
    <row r="3366" spans="2:3" ht="12.75">
      <c r="B3366" s="54"/>
      <c r="C3366" s="52"/>
    </row>
    <row r="3367" spans="2:3" ht="12.75">
      <c r="B3367" s="54"/>
      <c r="C3367" s="52"/>
    </row>
    <row r="3368" spans="2:3" ht="12.75">
      <c r="B3368" s="54"/>
      <c r="C3368" s="52"/>
    </row>
    <row r="3369" spans="2:3" ht="12.75">
      <c r="B3369" s="54"/>
      <c r="C3369" s="52"/>
    </row>
    <row r="3370" spans="2:3" ht="12.75">
      <c r="B3370" s="54"/>
      <c r="C3370" s="52"/>
    </row>
    <row r="3371" spans="2:3" ht="12.75">
      <c r="B3371" s="54"/>
      <c r="C3371" s="52"/>
    </row>
    <row r="3372" spans="2:3" ht="12.75">
      <c r="B3372" s="54"/>
      <c r="C3372" s="52"/>
    </row>
    <row r="3373" spans="2:3" ht="12.75">
      <c r="B3373" s="54"/>
      <c r="C3373" s="52"/>
    </row>
    <row r="3374" spans="2:3" ht="12.75">
      <c r="B3374" s="54"/>
      <c r="C3374" s="52"/>
    </row>
    <row r="3375" spans="2:3" ht="12.75">
      <c r="B3375" s="54"/>
      <c r="C3375" s="52"/>
    </row>
    <row r="3376" spans="2:3" ht="12.75">
      <c r="B3376" s="54"/>
      <c r="C3376" s="52"/>
    </row>
    <row r="3377" spans="2:3" ht="12.75">
      <c r="B3377" s="54"/>
      <c r="C3377" s="52"/>
    </row>
    <row r="3378" spans="2:3" ht="12.75">
      <c r="B3378" s="54"/>
      <c r="C3378" s="52"/>
    </row>
    <row r="3379" spans="2:3" ht="12.75">
      <c r="B3379" s="54"/>
      <c r="C3379" s="52"/>
    </row>
    <row r="3380" spans="2:3" ht="12.75">
      <c r="B3380" s="54"/>
      <c r="C3380" s="52"/>
    </row>
    <row r="3381" spans="2:3" ht="12.75">
      <c r="B3381" s="54"/>
      <c r="C3381" s="52"/>
    </row>
    <row r="3382" spans="2:3" ht="12.75">
      <c r="B3382" s="54"/>
      <c r="C3382" s="52"/>
    </row>
    <row r="3383" spans="2:3" ht="12.75">
      <c r="B3383" s="54"/>
      <c r="C3383" s="52"/>
    </row>
    <row r="3384" spans="2:3" ht="12.75">
      <c r="B3384" s="54"/>
      <c r="C3384" s="52"/>
    </row>
    <row r="3385" spans="2:3" ht="12.75">
      <c r="B3385" s="54"/>
      <c r="C3385" s="52"/>
    </row>
    <row r="3386" spans="2:3" ht="12.75">
      <c r="B3386" s="54"/>
      <c r="C3386" s="52"/>
    </row>
    <row r="3387" spans="2:3" ht="12.75">
      <c r="B3387" s="54"/>
      <c r="C3387" s="52"/>
    </row>
    <row r="3388" spans="2:3" ht="12.75">
      <c r="B3388" s="54"/>
      <c r="C3388" s="52"/>
    </row>
    <row r="3389" spans="2:3" ht="12.75">
      <c r="B3389" s="54"/>
      <c r="C3389" s="52"/>
    </row>
    <row r="3390" spans="2:3" ht="12.75">
      <c r="B3390" s="54"/>
      <c r="C3390" s="52"/>
    </row>
    <row r="3391" spans="2:3" ht="12.75">
      <c r="B3391" s="54"/>
      <c r="C3391" s="52"/>
    </row>
    <row r="3392" spans="2:3" ht="12.75">
      <c r="B3392" s="54"/>
      <c r="C3392" s="52"/>
    </row>
    <row r="3393" spans="2:3" ht="12.75">
      <c r="B3393" s="54"/>
      <c r="C3393" s="52"/>
    </row>
    <row r="3394" spans="2:3" ht="12.75">
      <c r="B3394" s="54"/>
      <c r="C3394" s="52"/>
    </row>
    <row r="3395" spans="2:3" ht="12.75">
      <c r="B3395" s="54"/>
      <c r="C3395" s="52"/>
    </row>
    <row r="3396" spans="2:3" ht="12.75">
      <c r="B3396" s="54"/>
      <c r="C3396" s="52"/>
    </row>
    <row r="3397" spans="2:3" ht="12.75">
      <c r="B3397" s="54"/>
      <c r="C3397" s="52"/>
    </row>
    <row r="3398" spans="2:3" ht="12.75">
      <c r="B3398" s="54"/>
      <c r="C3398" s="52"/>
    </row>
    <row r="3399" spans="2:3" ht="12.75">
      <c r="B3399" s="54"/>
      <c r="C3399" s="52"/>
    </row>
    <row r="3400" spans="2:3" ht="12.75">
      <c r="B3400" s="54"/>
      <c r="C3400" s="52"/>
    </row>
    <row r="3401" spans="2:3" ht="12.75">
      <c r="B3401" s="54"/>
      <c r="C3401" s="52"/>
    </row>
    <row r="3402" spans="2:3" ht="12.75">
      <c r="B3402" s="54"/>
      <c r="C3402" s="52"/>
    </row>
    <row r="3403" spans="2:3" ht="12.75">
      <c r="B3403" s="54"/>
      <c r="C3403" s="52"/>
    </row>
    <row r="3404" spans="2:3" ht="12.75">
      <c r="B3404" s="54"/>
      <c r="C3404" s="52"/>
    </row>
    <row r="3405" spans="2:3" ht="12.75">
      <c r="B3405" s="54"/>
      <c r="C3405" s="52"/>
    </row>
    <row r="3406" spans="2:3" ht="12.75">
      <c r="B3406" s="54"/>
      <c r="C3406" s="52"/>
    </row>
    <row r="3407" spans="2:3" ht="12.75">
      <c r="B3407" s="54"/>
      <c r="C3407" s="52"/>
    </row>
    <row r="3408" spans="2:3" ht="12.75">
      <c r="B3408" s="54"/>
      <c r="C3408" s="52"/>
    </row>
    <row r="3409" spans="2:3" ht="12.75">
      <c r="B3409" s="54"/>
      <c r="C3409" s="52"/>
    </row>
    <row r="3410" spans="2:3" ht="12.75">
      <c r="B3410" s="54"/>
      <c r="C3410" s="52"/>
    </row>
    <row r="3411" spans="2:3" ht="12.75">
      <c r="B3411" s="54"/>
      <c r="C3411" s="52"/>
    </row>
    <row r="3412" spans="2:3" ht="12.75">
      <c r="B3412" s="54"/>
      <c r="C3412" s="52"/>
    </row>
    <row r="3413" spans="2:3" ht="12.75">
      <c r="B3413" s="54"/>
      <c r="C3413" s="52"/>
    </row>
    <row r="3414" spans="2:3" ht="12.75">
      <c r="B3414" s="54"/>
      <c r="C3414" s="52"/>
    </row>
    <row r="3415" spans="2:3" ht="12.75">
      <c r="B3415" s="54"/>
      <c r="C3415" s="52"/>
    </row>
    <row r="3416" spans="2:3" ht="12.75">
      <c r="B3416" s="54"/>
      <c r="C3416" s="52"/>
    </row>
    <row r="3417" spans="2:3" ht="12.75">
      <c r="B3417" s="54"/>
      <c r="C3417" s="52"/>
    </row>
    <row r="3418" spans="2:3" ht="12.75">
      <c r="B3418" s="54"/>
      <c r="C3418" s="52"/>
    </row>
    <row r="3419" spans="2:3" ht="12.75">
      <c r="B3419" s="54"/>
      <c r="C3419" s="52"/>
    </row>
    <row r="3420" spans="2:3" ht="12.75">
      <c r="B3420" s="54"/>
      <c r="C3420" s="52"/>
    </row>
    <row r="3421" spans="2:3" ht="12.75">
      <c r="B3421" s="54"/>
      <c r="C3421" s="52"/>
    </row>
    <row r="3422" spans="2:3" ht="12.75">
      <c r="B3422" s="54"/>
      <c r="C3422" s="52"/>
    </row>
    <row r="3423" spans="2:3" ht="12.75">
      <c r="B3423" s="54"/>
      <c r="C3423" s="52"/>
    </row>
    <row r="3424" spans="2:3" ht="12.75">
      <c r="B3424" s="54"/>
      <c r="C3424" s="52"/>
    </row>
    <row r="3425" spans="2:3" ht="12.75">
      <c r="B3425" s="54"/>
      <c r="C3425" s="52"/>
    </row>
    <row r="3426" spans="2:3" ht="12.75">
      <c r="B3426" s="54"/>
      <c r="C3426" s="52"/>
    </row>
    <row r="3427" spans="2:3" ht="12.75">
      <c r="B3427" s="54"/>
      <c r="C3427" s="52"/>
    </row>
    <row r="3428" spans="2:3" ht="12.75">
      <c r="B3428" s="54"/>
      <c r="C3428" s="52"/>
    </row>
    <row r="3429" spans="2:3" ht="12.75">
      <c r="B3429" s="54"/>
      <c r="C3429" s="52"/>
    </row>
    <row r="3430" spans="2:3" ht="12.75">
      <c r="B3430" s="54"/>
      <c r="C3430" s="52"/>
    </row>
    <row r="3431" spans="2:3" ht="12.75">
      <c r="B3431" s="54"/>
      <c r="C3431" s="52"/>
    </row>
    <row r="3432" spans="2:3" ht="12.75">
      <c r="B3432" s="54"/>
      <c r="C3432" s="52"/>
    </row>
    <row r="3433" spans="2:3" ht="12.75">
      <c r="B3433" s="54"/>
      <c r="C3433" s="52"/>
    </row>
    <row r="3434" spans="2:3" ht="12.75">
      <c r="B3434" s="54"/>
      <c r="C3434" s="52"/>
    </row>
    <row r="3435" spans="2:3" ht="12.75">
      <c r="B3435" s="54"/>
      <c r="C3435" s="52"/>
    </row>
    <row r="3436" spans="2:3" ht="12.75">
      <c r="B3436" s="54"/>
      <c r="C3436" s="52"/>
    </row>
    <row r="3437" spans="2:3" ht="12.75">
      <c r="B3437" s="54"/>
      <c r="C3437" s="52"/>
    </row>
    <row r="3438" spans="2:3" ht="12.75">
      <c r="B3438" s="54"/>
      <c r="C3438" s="52"/>
    </row>
    <row r="3439" spans="2:3" ht="12.75">
      <c r="B3439" s="54"/>
      <c r="C3439" s="52"/>
    </row>
    <row r="3440" spans="2:3" ht="12.75">
      <c r="B3440" s="54"/>
      <c r="C3440" s="52"/>
    </row>
    <row r="3441" spans="2:3" ht="12.75">
      <c r="B3441" s="54"/>
      <c r="C3441" s="52"/>
    </row>
    <row r="3442" spans="2:3" ht="12.75">
      <c r="B3442" s="54"/>
      <c r="C3442" s="52"/>
    </row>
    <row r="3443" spans="2:3" ht="12.75">
      <c r="B3443" s="54"/>
      <c r="C3443" s="52"/>
    </row>
    <row r="3444" spans="2:3" ht="12.75">
      <c r="B3444" s="54"/>
      <c r="C3444" s="52"/>
    </row>
    <row r="3445" spans="2:3" ht="12.75">
      <c r="B3445" s="54"/>
      <c r="C3445" s="52"/>
    </row>
    <row r="3446" spans="2:3" ht="12.75">
      <c r="B3446" s="54"/>
      <c r="C3446" s="52"/>
    </row>
    <row r="3447" spans="2:3" ht="12.75">
      <c r="B3447" s="54"/>
      <c r="C3447" s="52"/>
    </row>
    <row r="3448" spans="2:3" ht="12.75">
      <c r="B3448" s="54"/>
      <c r="C3448" s="52"/>
    </row>
    <row r="3449" spans="2:3" ht="12.75">
      <c r="B3449" s="54"/>
      <c r="C3449" s="52"/>
    </row>
    <row r="3450" spans="2:3" ht="12.75">
      <c r="B3450" s="54"/>
      <c r="C3450" s="52"/>
    </row>
    <row r="3451" spans="2:3" ht="12.75">
      <c r="B3451" s="54"/>
      <c r="C3451" s="52"/>
    </row>
    <row r="3452" spans="2:3" ht="12.75">
      <c r="B3452" s="54"/>
      <c r="C3452" s="52"/>
    </row>
    <row r="3453" spans="2:3" ht="12.75">
      <c r="B3453" s="54"/>
      <c r="C3453" s="52"/>
    </row>
    <row r="3454" spans="2:3" ht="12.75">
      <c r="B3454" s="54"/>
      <c r="C3454" s="52"/>
    </row>
    <row r="3455" spans="2:3" ht="12.75">
      <c r="B3455" s="54"/>
      <c r="C3455" s="52"/>
    </row>
    <row r="3456" spans="2:3" ht="12.75">
      <c r="B3456" s="54"/>
      <c r="C3456" s="52"/>
    </row>
    <row r="3457" spans="2:3" ht="12.75">
      <c r="B3457" s="54"/>
      <c r="C3457" s="52"/>
    </row>
    <row r="3458" spans="2:3" ht="12.75">
      <c r="B3458" s="54"/>
      <c r="C3458" s="52"/>
    </row>
    <row r="3459" spans="2:3" ht="12.75">
      <c r="B3459" s="54"/>
      <c r="C3459" s="52"/>
    </row>
    <row r="3460" spans="2:3" ht="12.75">
      <c r="B3460" s="54"/>
      <c r="C3460" s="52"/>
    </row>
    <row r="3461" spans="2:3" ht="12.75">
      <c r="B3461" s="54"/>
      <c r="C3461" s="52"/>
    </row>
    <row r="3462" spans="2:3" ht="12.75">
      <c r="B3462" s="54"/>
      <c r="C3462" s="52"/>
    </row>
    <row r="3463" spans="2:3" ht="12.75">
      <c r="B3463" s="54"/>
      <c r="C3463" s="52"/>
    </row>
    <row r="3464" spans="2:3" ht="12.75">
      <c r="B3464" s="54"/>
      <c r="C3464" s="52"/>
    </row>
    <row r="3465" spans="2:3" ht="12.75">
      <c r="B3465" s="54"/>
      <c r="C3465" s="52"/>
    </row>
    <row r="3466" spans="2:3" ht="12.75">
      <c r="B3466" s="54"/>
      <c r="C3466" s="52"/>
    </row>
    <row r="3467" spans="2:3" ht="12.75">
      <c r="B3467" s="54"/>
      <c r="C3467" s="52"/>
    </row>
    <row r="3468" spans="2:3" ht="12.75">
      <c r="B3468" s="54"/>
      <c r="C3468" s="52"/>
    </row>
    <row r="3469" spans="2:3" ht="12.75">
      <c r="B3469" s="54"/>
      <c r="C3469" s="52"/>
    </row>
    <row r="3470" spans="2:3" ht="12.75">
      <c r="B3470" s="54"/>
      <c r="C3470" s="52"/>
    </row>
    <row r="3471" spans="2:3" ht="12.75">
      <c r="B3471" s="54"/>
      <c r="C3471" s="52"/>
    </row>
    <row r="3472" spans="2:3" ht="12.75">
      <c r="B3472" s="54"/>
      <c r="C3472" s="52"/>
    </row>
    <row r="3473" spans="2:3" ht="12.75">
      <c r="B3473" s="54"/>
      <c r="C3473" s="52"/>
    </row>
    <row r="3474" spans="2:3" ht="12.75">
      <c r="B3474" s="54"/>
      <c r="C3474" s="52"/>
    </row>
    <row r="3475" spans="2:3" ht="12.75">
      <c r="B3475" s="54"/>
      <c r="C3475" s="52"/>
    </row>
    <row r="3476" spans="2:3" ht="12.75">
      <c r="B3476" s="54"/>
      <c r="C3476" s="52"/>
    </row>
    <row r="3477" spans="2:3" ht="12.75">
      <c r="B3477" s="54"/>
      <c r="C3477" s="52"/>
    </row>
    <row r="3478" spans="2:3" ht="12.75">
      <c r="B3478" s="54"/>
      <c r="C3478" s="52"/>
    </row>
    <row r="3479" spans="2:3" ht="12.75">
      <c r="B3479" s="54"/>
      <c r="C3479" s="52"/>
    </row>
    <row r="3480" spans="2:3" ht="12.75">
      <c r="B3480" s="54"/>
      <c r="C3480" s="52"/>
    </row>
    <row r="3481" spans="2:3" ht="12.75">
      <c r="B3481" s="54"/>
      <c r="C3481" s="52"/>
    </row>
    <row r="3482" spans="2:3" ht="12.75">
      <c r="B3482" s="54"/>
      <c r="C3482" s="52"/>
    </row>
    <row r="3483" spans="2:3" ht="12.75">
      <c r="B3483" s="54"/>
      <c r="C3483" s="52"/>
    </row>
    <row r="3484" spans="2:3" ht="12.75">
      <c r="B3484" s="54"/>
      <c r="C3484" s="52"/>
    </row>
    <row r="3485" spans="2:3" ht="12.75">
      <c r="B3485" s="54"/>
      <c r="C3485" s="52"/>
    </row>
    <row r="3486" spans="2:3" ht="12.75">
      <c r="B3486" s="54"/>
      <c r="C3486" s="52"/>
    </row>
    <row r="3487" spans="2:3" ht="12.75">
      <c r="B3487" s="54"/>
      <c r="C3487" s="52"/>
    </row>
    <row r="3488" spans="2:3" ht="12.75">
      <c r="B3488" s="54"/>
      <c r="C3488" s="52"/>
    </row>
    <row r="3489" spans="2:3" ht="12.75">
      <c r="B3489" s="54"/>
      <c r="C3489" s="52"/>
    </row>
    <row r="3490" spans="2:3" ht="12.75">
      <c r="B3490" s="54"/>
      <c r="C3490" s="52"/>
    </row>
    <row r="3491" spans="2:3" ht="12.75">
      <c r="B3491" s="54"/>
      <c r="C3491" s="52"/>
    </row>
    <row r="3492" spans="2:3" ht="12.75">
      <c r="B3492" s="54"/>
      <c r="C3492" s="52"/>
    </row>
    <row r="3493" spans="2:3" ht="12.75">
      <c r="B3493" s="54"/>
      <c r="C3493" s="52"/>
    </row>
    <row r="3494" spans="2:3" ht="12.75">
      <c r="B3494" s="54"/>
      <c r="C3494" s="52"/>
    </row>
    <row r="3495" spans="2:3" ht="12.75">
      <c r="B3495" s="54"/>
      <c r="C3495" s="52"/>
    </row>
    <row r="3496" spans="2:3" ht="12.75">
      <c r="B3496" s="54"/>
      <c r="C3496" s="52"/>
    </row>
    <row r="3497" spans="2:3" ht="12.75">
      <c r="B3497" s="54"/>
      <c r="C3497" s="52"/>
    </row>
    <row r="3498" spans="2:3" ht="12.75">
      <c r="B3498" s="54"/>
      <c r="C3498" s="52"/>
    </row>
    <row r="3499" spans="2:3" ht="12.75">
      <c r="B3499" s="54"/>
      <c r="C3499" s="52"/>
    </row>
    <row r="3500" spans="2:3" ht="12.75">
      <c r="B3500" s="54"/>
      <c r="C3500" s="52"/>
    </row>
    <row r="3501" spans="2:3" ht="12.75">
      <c r="B3501" s="54"/>
      <c r="C3501" s="52"/>
    </row>
    <row r="3502" spans="2:3" ht="12.75">
      <c r="B3502" s="54"/>
      <c r="C3502" s="52"/>
    </row>
    <row r="3503" spans="2:3" ht="12.75">
      <c r="B3503" s="54"/>
      <c r="C3503" s="52"/>
    </row>
    <row r="3504" spans="2:3" ht="12.75">
      <c r="B3504" s="54"/>
      <c r="C3504" s="52"/>
    </row>
    <row r="3505" spans="2:3" ht="12.75">
      <c r="B3505" s="54"/>
      <c r="C3505" s="52"/>
    </row>
    <row r="3506" spans="2:3" ht="12.75">
      <c r="B3506" s="54"/>
      <c r="C3506" s="52"/>
    </row>
    <row r="3507" spans="2:3" ht="12.75">
      <c r="B3507" s="54"/>
      <c r="C3507" s="52"/>
    </row>
    <row r="3508" spans="2:3" ht="12.75">
      <c r="B3508" s="54"/>
      <c r="C3508" s="52"/>
    </row>
    <row r="3509" spans="2:3" ht="12.75">
      <c r="B3509" s="54"/>
      <c r="C3509" s="52"/>
    </row>
    <row r="3510" spans="2:3" ht="12.75">
      <c r="B3510" s="54"/>
      <c r="C3510" s="52"/>
    </row>
    <row r="3511" spans="2:3" ht="12.75">
      <c r="B3511" s="54"/>
      <c r="C3511" s="52"/>
    </row>
    <row r="3512" spans="2:3" ht="12.75">
      <c r="B3512" s="54"/>
      <c r="C3512" s="52"/>
    </row>
    <row r="3513" spans="2:3" ht="12.75">
      <c r="B3513" s="54"/>
      <c r="C3513" s="52"/>
    </row>
    <row r="3514" spans="2:3" ht="12.75">
      <c r="B3514" s="54"/>
      <c r="C3514" s="52"/>
    </row>
    <row r="3515" spans="2:3" ht="12.75">
      <c r="B3515" s="54"/>
      <c r="C3515" s="52"/>
    </row>
    <row r="3516" spans="2:3" ht="12.75">
      <c r="B3516" s="54"/>
      <c r="C3516" s="52"/>
    </row>
    <row r="3517" spans="2:3" ht="12.75">
      <c r="B3517" s="54"/>
      <c r="C3517" s="52"/>
    </row>
    <row r="3518" spans="2:3" ht="12.75">
      <c r="B3518" s="54"/>
      <c r="C3518" s="52"/>
    </row>
    <row r="3519" spans="2:3" ht="12.75">
      <c r="B3519" s="54"/>
      <c r="C3519" s="52"/>
    </row>
    <row r="3520" spans="2:3" ht="12.75">
      <c r="B3520" s="54"/>
      <c r="C3520" s="52"/>
    </row>
    <row r="3521" spans="2:3" ht="12.75">
      <c r="B3521" s="54"/>
      <c r="C3521" s="52"/>
    </row>
    <row r="3522" spans="2:3" ht="12.75">
      <c r="B3522" s="54"/>
      <c r="C3522" s="52"/>
    </row>
    <row r="3523" spans="2:3" ht="12.75">
      <c r="B3523" s="54"/>
      <c r="C3523" s="52"/>
    </row>
    <row r="3524" spans="2:3" ht="12.75">
      <c r="B3524" s="54"/>
      <c r="C3524" s="52"/>
    </row>
    <row r="3525" spans="2:3" ht="12.75">
      <c r="B3525" s="54"/>
      <c r="C3525" s="52"/>
    </row>
    <row r="3526" spans="2:3" ht="12.75">
      <c r="B3526" s="54"/>
      <c r="C3526" s="52"/>
    </row>
    <row r="3527" spans="2:3" ht="12.75">
      <c r="B3527" s="54"/>
      <c r="C3527" s="52"/>
    </row>
    <row r="3528" spans="2:3" ht="12.75">
      <c r="B3528" s="54"/>
      <c r="C3528" s="52"/>
    </row>
    <row r="3529" spans="2:3" ht="12.75">
      <c r="B3529" s="54"/>
      <c r="C3529" s="52"/>
    </row>
    <row r="3530" spans="2:3" ht="12.75">
      <c r="B3530" s="54"/>
      <c r="C3530" s="52"/>
    </row>
    <row r="3531" spans="2:3" ht="12.75">
      <c r="B3531" s="54"/>
      <c r="C3531" s="52"/>
    </row>
    <row r="3532" spans="2:3" ht="12.75">
      <c r="B3532" s="54"/>
      <c r="C3532" s="52"/>
    </row>
    <row r="3533" spans="2:3" ht="12.75">
      <c r="B3533" s="54"/>
      <c r="C3533" s="52"/>
    </row>
    <row r="3534" spans="2:3" ht="12.75">
      <c r="B3534" s="54"/>
      <c r="C3534" s="52"/>
    </row>
    <row r="3535" spans="2:3" ht="12.75">
      <c r="B3535" s="54"/>
      <c r="C3535" s="52"/>
    </row>
    <row r="3536" spans="2:3" ht="12.75">
      <c r="B3536" s="54"/>
      <c r="C3536" s="52"/>
    </row>
    <row r="3537" spans="2:3" ht="12.75">
      <c r="B3537" s="54"/>
      <c r="C3537" s="52"/>
    </row>
    <row r="3538" spans="2:3" ht="12.75">
      <c r="B3538" s="54"/>
      <c r="C3538" s="52"/>
    </row>
    <row r="3539" spans="2:3" ht="12.75">
      <c r="B3539" s="54"/>
      <c r="C3539" s="52"/>
    </row>
    <row r="3540" spans="2:3" ht="12.75">
      <c r="B3540" s="54"/>
      <c r="C3540" s="52"/>
    </row>
    <row r="3541" spans="2:3" ht="12.75">
      <c r="B3541" s="54"/>
      <c r="C3541" s="52"/>
    </row>
    <row r="3542" spans="2:3" ht="12.75">
      <c r="B3542" s="54"/>
      <c r="C3542" s="52"/>
    </row>
    <row r="3543" spans="2:3" ht="12.75">
      <c r="B3543" s="54"/>
      <c r="C3543" s="52"/>
    </row>
    <row r="3544" spans="2:3" ht="12.75">
      <c r="B3544" s="54"/>
      <c r="C3544" s="52"/>
    </row>
    <row r="3545" spans="2:3" ht="12.75">
      <c r="B3545" s="54"/>
      <c r="C3545" s="52"/>
    </row>
    <row r="3546" spans="2:3" ht="12.75">
      <c r="B3546" s="54"/>
      <c r="C3546" s="52"/>
    </row>
    <row r="3547" spans="2:3" ht="12.75">
      <c r="B3547" s="54"/>
      <c r="C3547" s="52"/>
    </row>
    <row r="3548" spans="2:3" ht="12.75">
      <c r="B3548" s="54"/>
      <c r="C3548" s="52"/>
    </row>
    <row r="3549" spans="2:3" ht="12.75">
      <c r="B3549" s="54"/>
      <c r="C3549" s="52"/>
    </row>
    <row r="3550" spans="2:3" ht="12.75">
      <c r="B3550" s="54"/>
      <c r="C3550" s="52"/>
    </row>
    <row r="3551" spans="2:3" ht="12.75">
      <c r="B3551" s="54"/>
      <c r="C3551" s="52"/>
    </row>
    <row r="3552" spans="2:3" ht="12.75">
      <c r="B3552" s="54"/>
      <c r="C3552" s="52"/>
    </row>
    <row r="3553" spans="2:3" ht="12.75">
      <c r="B3553" s="54"/>
      <c r="C3553" s="52"/>
    </row>
    <row r="3554" spans="2:3" ht="12.75">
      <c r="B3554" s="54"/>
      <c r="C3554" s="52"/>
    </row>
    <row r="3555" spans="2:3" ht="12.75">
      <c r="B3555" s="54"/>
      <c r="C3555" s="52"/>
    </row>
    <row r="3556" spans="2:3" ht="12.75">
      <c r="B3556" s="54"/>
      <c r="C3556" s="52"/>
    </row>
    <row r="3557" spans="2:3" ht="12.75">
      <c r="B3557" s="54"/>
      <c r="C3557" s="52"/>
    </row>
    <row r="3558" spans="2:3" ht="12.75">
      <c r="B3558" s="54"/>
      <c r="C3558" s="52"/>
    </row>
    <row r="3559" spans="2:3" ht="12.75">
      <c r="B3559" s="54"/>
      <c r="C3559" s="52"/>
    </row>
    <row r="3560" spans="2:3" ht="12.75">
      <c r="B3560" s="54"/>
      <c r="C3560" s="52"/>
    </row>
    <row r="3561" spans="2:3" ht="12.75">
      <c r="B3561" s="54"/>
      <c r="C3561" s="52"/>
    </row>
    <row r="3562" spans="2:3" ht="12.75">
      <c r="B3562" s="54"/>
      <c r="C3562" s="52"/>
    </row>
    <row r="3563" spans="2:3" ht="12.75">
      <c r="B3563" s="54"/>
      <c r="C3563" s="52"/>
    </row>
    <row r="3564" spans="2:3" ht="12.75">
      <c r="B3564" s="54"/>
      <c r="C3564" s="52"/>
    </row>
    <row r="3565" spans="2:3" ht="12.75">
      <c r="B3565" s="54"/>
      <c r="C3565" s="52"/>
    </row>
    <row r="3566" spans="2:3" ht="12.75">
      <c r="B3566" s="54"/>
      <c r="C3566" s="52"/>
    </row>
    <row r="3567" spans="2:3" ht="12.75">
      <c r="B3567" s="54"/>
      <c r="C3567" s="52"/>
    </row>
    <row r="3568" spans="2:3" ht="12.75">
      <c r="B3568" s="54"/>
      <c r="C3568" s="52"/>
    </row>
    <row r="3569" spans="2:3" ht="12.75">
      <c r="B3569" s="54"/>
      <c r="C3569" s="52"/>
    </row>
    <row r="3570" spans="2:3" ht="12.75">
      <c r="B3570" s="54"/>
      <c r="C3570" s="52"/>
    </row>
    <row r="3571" spans="2:3" ht="12.75">
      <c r="B3571" s="54"/>
      <c r="C3571" s="52"/>
    </row>
    <row r="3572" spans="2:3" ht="12.75">
      <c r="B3572" s="54"/>
      <c r="C3572" s="52"/>
    </row>
    <row r="3573" spans="2:3" ht="12.75">
      <c r="B3573" s="54"/>
      <c r="C3573" s="52"/>
    </row>
    <row r="3574" spans="2:3" ht="12.75">
      <c r="B3574" s="54"/>
      <c r="C3574" s="52"/>
    </row>
    <row r="3575" spans="2:3" ht="12.75">
      <c r="B3575" s="54"/>
      <c r="C3575" s="52"/>
    </row>
    <row r="3576" spans="2:3" ht="12.75">
      <c r="B3576" s="54"/>
      <c r="C3576" s="52"/>
    </row>
    <row r="3577" spans="2:3" ht="12.75">
      <c r="B3577" s="54"/>
      <c r="C3577" s="52"/>
    </row>
    <row r="3578" spans="2:3" ht="12.75">
      <c r="B3578" s="54"/>
      <c r="C3578" s="52"/>
    </row>
    <row r="3579" spans="2:3" ht="12.75">
      <c r="B3579" s="54"/>
      <c r="C3579" s="52"/>
    </row>
    <row r="3580" spans="2:3" ht="12.75">
      <c r="B3580" s="54"/>
      <c r="C3580" s="52"/>
    </row>
    <row r="3581" spans="2:3" ht="12.75">
      <c r="B3581" s="54"/>
      <c r="C3581" s="52"/>
    </row>
    <row r="3582" spans="2:3" ht="12.75">
      <c r="B3582" s="54"/>
      <c r="C3582" s="52"/>
    </row>
    <row r="3583" spans="2:3" ht="12.75">
      <c r="B3583" s="54"/>
      <c r="C3583" s="52"/>
    </row>
    <row r="3584" spans="2:3" ht="12.75">
      <c r="B3584" s="54"/>
      <c r="C3584" s="52"/>
    </row>
    <row r="3585" spans="2:3" ht="12.75">
      <c r="B3585" s="54"/>
      <c r="C3585" s="52"/>
    </row>
    <row r="3586" spans="2:3" ht="12.75">
      <c r="B3586" s="54"/>
      <c r="C3586" s="52"/>
    </row>
    <row r="3587" spans="2:3" ht="12.75">
      <c r="B3587" s="54"/>
      <c r="C3587" s="52"/>
    </row>
    <row r="3588" spans="2:3" ht="12.75">
      <c r="B3588" s="54"/>
      <c r="C3588" s="52"/>
    </row>
    <row r="3589" spans="2:3" ht="12.75">
      <c r="B3589" s="54"/>
      <c r="C3589" s="52"/>
    </row>
    <row r="3590" spans="2:3" ht="12.75">
      <c r="B3590" s="54"/>
      <c r="C3590" s="52"/>
    </row>
    <row r="3591" spans="2:3" ht="12.75">
      <c r="B3591" s="54"/>
      <c r="C3591" s="52"/>
    </row>
    <row r="3592" spans="2:3" ht="12.75">
      <c r="B3592" s="54"/>
      <c r="C3592" s="52"/>
    </row>
    <row r="3593" spans="2:3" ht="12.75">
      <c r="B3593" s="54"/>
      <c r="C3593" s="52"/>
    </row>
    <row r="3594" spans="2:3" ht="12.75">
      <c r="B3594" s="54"/>
      <c r="C3594" s="52"/>
    </row>
    <row r="3595" spans="2:3" ht="12.75">
      <c r="B3595" s="54"/>
      <c r="C3595" s="52"/>
    </row>
    <row r="3596" spans="2:3" ht="12.75">
      <c r="B3596" s="54"/>
      <c r="C3596" s="52"/>
    </row>
    <row r="3597" spans="2:3" ht="12.75">
      <c r="B3597" s="54"/>
      <c r="C3597" s="52"/>
    </row>
    <row r="3598" spans="2:3" ht="12.75">
      <c r="B3598" s="54"/>
      <c r="C3598" s="52"/>
    </row>
    <row r="3599" spans="2:3" ht="12.75">
      <c r="B3599" s="54"/>
      <c r="C3599" s="52"/>
    </row>
    <row r="3600" spans="2:3" ht="12.75">
      <c r="B3600" s="54"/>
      <c r="C3600" s="52"/>
    </row>
    <row r="3601" spans="2:3" ht="12.75">
      <c r="B3601" s="54"/>
      <c r="C3601" s="52"/>
    </row>
    <row r="3602" spans="2:3" ht="12.75">
      <c r="B3602" s="54"/>
      <c r="C3602" s="52"/>
    </row>
    <row r="3603" spans="2:3" ht="12.75">
      <c r="B3603" s="54"/>
      <c r="C3603" s="52"/>
    </row>
    <row r="3604" spans="2:3" ht="12.75">
      <c r="B3604" s="54"/>
      <c r="C3604" s="52"/>
    </row>
    <row r="3605" spans="2:3" ht="12.75">
      <c r="B3605" s="54"/>
      <c r="C3605" s="52"/>
    </row>
    <row r="3606" spans="2:3" ht="12.75">
      <c r="B3606" s="54"/>
      <c r="C3606" s="52"/>
    </row>
    <row r="3607" spans="2:3" ht="12.75">
      <c r="B3607" s="54"/>
      <c r="C3607" s="52"/>
    </row>
    <row r="3608" spans="2:3" ht="12.75">
      <c r="B3608" s="54"/>
      <c r="C3608" s="52"/>
    </row>
    <row r="3609" spans="2:3" ht="12.75">
      <c r="B3609" s="54"/>
      <c r="C3609" s="52"/>
    </row>
    <row r="3610" spans="2:3" ht="12.75">
      <c r="B3610" s="54"/>
      <c r="C3610" s="52"/>
    </row>
    <row r="3611" spans="2:3" ht="12.75">
      <c r="B3611" s="54"/>
      <c r="C3611" s="52"/>
    </row>
    <row r="3612" spans="2:3" ht="12.75">
      <c r="B3612" s="54"/>
      <c r="C3612" s="52"/>
    </row>
    <row r="3613" spans="2:3" ht="12.75">
      <c r="B3613" s="54"/>
      <c r="C3613" s="52"/>
    </row>
    <row r="3614" spans="2:3" ht="12.75">
      <c r="B3614" s="54"/>
      <c r="C3614" s="52"/>
    </row>
    <row r="3615" spans="2:3" ht="12.75">
      <c r="B3615" s="54"/>
      <c r="C3615" s="52"/>
    </row>
    <row r="3616" spans="2:3" ht="12.75">
      <c r="B3616" s="54"/>
      <c r="C3616" s="52"/>
    </row>
    <row r="3617" spans="2:3" ht="12.75">
      <c r="B3617" s="54"/>
      <c r="C3617" s="52"/>
    </row>
    <row r="3618" spans="2:3" ht="12.75">
      <c r="B3618" s="54"/>
      <c r="C3618" s="52"/>
    </row>
    <row r="3619" spans="2:3" ht="12.75">
      <c r="B3619" s="54"/>
      <c r="C3619" s="52"/>
    </row>
    <row r="3620" spans="2:3" ht="12.75">
      <c r="B3620" s="54"/>
      <c r="C3620" s="52"/>
    </row>
    <row r="3621" spans="2:3" ht="12.75">
      <c r="B3621" s="54"/>
      <c r="C3621" s="52"/>
    </row>
    <row r="3622" spans="2:3" ht="12.75">
      <c r="B3622" s="54"/>
      <c r="C3622" s="52"/>
    </row>
    <row r="3623" spans="2:3" ht="12.75">
      <c r="B3623" s="54"/>
      <c r="C3623" s="52"/>
    </row>
    <row r="3624" spans="2:3" ht="12.75">
      <c r="B3624" s="54"/>
      <c r="C3624" s="52"/>
    </row>
    <row r="3625" spans="2:3" ht="12.75">
      <c r="B3625" s="54"/>
      <c r="C3625" s="52"/>
    </row>
    <row r="3626" spans="2:3" ht="12.75">
      <c r="B3626" s="54"/>
      <c r="C3626" s="52"/>
    </row>
    <row r="3627" spans="2:3" ht="12.75">
      <c r="B3627" s="54"/>
      <c r="C3627" s="52"/>
    </row>
    <row r="3628" spans="2:3" ht="12.75">
      <c r="B3628" s="54"/>
      <c r="C3628" s="52"/>
    </row>
    <row r="3629" spans="2:3" ht="12.75">
      <c r="B3629" s="54"/>
      <c r="C3629" s="52"/>
    </row>
    <row r="3630" spans="2:3" ht="12.75">
      <c r="B3630" s="54"/>
      <c r="C3630" s="52"/>
    </row>
    <row r="3631" spans="2:3" ht="12.75">
      <c r="B3631" s="54"/>
      <c r="C3631" s="52"/>
    </row>
    <row r="3632" spans="2:3" ht="12.75">
      <c r="B3632" s="54"/>
      <c r="C3632" s="52"/>
    </row>
    <row r="3633" spans="2:3" ht="12.75">
      <c r="B3633" s="54"/>
      <c r="C3633" s="52"/>
    </row>
    <row r="3634" spans="2:3" ht="12.75">
      <c r="B3634" s="54"/>
      <c r="C3634" s="52"/>
    </row>
    <row r="3635" spans="2:3" ht="12.75">
      <c r="B3635" s="54"/>
      <c r="C3635" s="52"/>
    </row>
    <row r="3636" spans="2:3" ht="12.75">
      <c r="B3636" s="54"/>
      <c r="C3636" s="52"/>
    </row>
    <row r="3637" spans="2:3" ht="12.75">
      <c r="B3637" s="54"/>
      <c r="C3637" s="52"/>
    </row>
    <row r="3638" spans="2:3" ht="12.75">
      <c r="B3638" s="54"/>
      <c r="C3638" s="52"/>
    </row>
    <row r="3639" spans="2:3" ht="12.75">
      <c r="B3639" s="54"/>
      <c r="C3639" s="52"/>
    </row>
    <row r="3640" spans="2:3" ht="12.75">
      <c r="B3640" s="54"/>
      <c r="C3640" s="52"/>
    </row>
    <row r="3641" spans="2:3" ht="12.75">
      <c r="B3641" s="54"/>
      <c r="C3641" s="52"/>
    </row>
    <row r="3642" spans="2:3" ht="12.75">
      <c r="B3642" s="54"/>
      <c r="C3642" s="52"/>
    </row>
    <row r="3643" spans="2:3" ht="12.75">
      <c r="B3643" s="54"/>
      <c r="C3643" s="52"/>
    </row>
    <row r="3644" spans="2:3" ht="12.75">
      <c r="B3644" s="54"/>
      <c r="C3644" s="52"/>
    </row>
    <row r="3645" spans="2:3" ht="12.75">
      <c r="B3645" s="54"/>
      <c r="C3645" s="52"/>
    </row>
    <row r="3646" spans="2:3" ht="12.75">
      <c r="B3646" s="54"/>
      <c r="C3646" s="52"/>
    </row>
    <row r="3647" spans="2:3" ht="12.75">
      <c r="B3647" s="54"/>
      <c r="C3647" s="52"/>
    </row>
    <row r="3648" spans="2:3" ht="12.75">
      <c r="B3648" s="54"/>
      <c r="C3648" s="52"/>
    </row>
    <row r="3649" spans="2:3" ht="12.75">
      <c r="B3649" s="54"/>
      <c r="C3649" s="52"/>
    </row>
    <row r="3650" spans="2:3" ht="12.75">
      <c r="B3650" s="54"/>
      <c r="C3650" s="52"/>
    </row>
    <row r="3651" spans="2:3" ht="12.75">
      <c r="B3651" s="54"/>
      <c r="C3651" s="52"/>
    </row>
    <row r="3652" spans="2:3" ht="12.75">
      <c r="B3652" s="54"/>
      <c r="C3652" s="52"/>
    </row>
    <row r="3653" spans="2:3" ht="12.75">
      <c r="B3653" s="54"/>
      <c r="C3653" s="52"/>
    </row>
    <row r="3654" spans="2:3" ht="12.75">
      <c r="B3654" s="54"/>
      <c r="C3654" s="52"/>
    </row>
    <row r="3655" spans="2:3" ht="12.75">
      <c r="B3655" s="54"/>
      <c r="C3655" s="52"/>
    </row>
    <row r="3656" spans="2:3" ht="12.75">
      <c r="B3656" s="54"/>
      <c r="C3656" s="52"/>
    </row>
    <row r="3657" spans="2:3" ht="12.75">
      <c r="B3657" s="54"/>
      <c r="C3657" s="52"/>
    </row>
    <row r="3658" spans="2:3" ht="12.75">
      <c r="B3658" s="54"/>
      <c r="C3658" s="52"/>
    </row>
    <row r="3659" spans="2:3" ht="12.75">
      <c r="B3659" s="54"/>
      <c r="C3659" s="52"/>
    </row>
    <row r="3660" spans="2:3" ht="12.75">
      <c r="B3660" s="54"/>
      <c r="C3660" s="52"/>
    </row>
    <row r="3661" spans="2:3" ht="12.75">
      <c r="B3661" s="54"/>
      <c r="C3661" s="52"/>
    </row>
    <row r="3662" spans="2:3" ht="12.75">
      <c r="B3662" s="54"/>
      <c r="C3662" s="52"/>
    </row>
    <row r="3663" spans="2:3" ht="12.75">
      <c r="B3663" s="54"/>
      <c r="C3663" s="52"/>
    </row>
    <row r="3664" spans="2:3" ht="12.75">
      <c r="B3664" s="54"/>
      <c r="C3664" s="52"/>
    </row>
    <row r="3665" spans="2:3" ht="12.75">
      <c r="B3665" s="54"/>
      <c r="C3665" s="52"/>
    </row>
    <row r="3666" spans="2:3" ht="12.75">
      <c r="B3666" s="54"/>
      <c r="C3666" s="52"/>
    </row>
    <row r="3667" spans="2:3" ht="12.75">
      <c r="B3667" s="54"/>
      <c r="C3667" s="52"/>
    </row>
    <row r="3668" spans="2:3" ht="12.75">
      <c r="B3668" s="54"/>
      <c r="C3668" s="52"/>
    </row>
    <row r="3669" spans="2:3" ht="12.75">
      <c r="B3669" s="54"/>
      <c r="C3669" s="52"/>
    </row>
    <row r="3670" spans="2:3" ht="12.75">
      <c r="B3670" s="54"/>
      <c r="C3670" s="52"/>
    </row>
    <row r="3671" spans="2:3" ht="12.75">
      <c r="B3671" s="54"/>
      <c r="C3671" s="52"/>
    </row>
    <row r="3672" spans="2:3" ht="12.75">
      <c r="B3672" s="54"/>
      <c r="C3672" s="52"/>
    </row>
    <row r="3673" spans="2:3" ht="12.75">
      <c r="B3673" s="54"/>
      <c r="C3673" s="52"/>
    </row>
    <row r="3674" spans="2:3" ht="12.75">
      <c r="B3674" s="54"/>
      <c r="C3674" s="52"/>
    </row>
    <row r="3675" spans="2:3" ht="12.75">
      <c r="B3675" s="54"/>
      <c r="C3675" s="52"/>
    </row>
    <row r="3676" spans="2:3" ht="12.75">
      <c r="B3676" s="54"/>
      <c r="C3676" s="52"/>
    </row>
    <row r="3677" spans="2:3" ht="12.75">
      <c r="B3677" s="54"/>
      <c r="C3677" s="52"/>
    </row>
    <row r="3678" spans="2:3" ht="12.75">
      <c r="B3678" s="54"/>
      <c r="C3678" s="52"/>
    </row>
    <row r="3679" spans="2:3" ht="12.75">
      <c r="B3679" s="54"/>
      <c r="C3679" s="52"/>
    </row>
    <row r="3680" spans="2:3" ht="12.75">
      <c r="B3680" s="54"/>
      <c r="C3680" s="52"/>
    </row>
    <row r="3681" spans="2:3" ht="12.75">
      <c r="B3681" s="54"/>
      <c r="C3681" s="52"/>
    </row>
    <row r="3682" spans="2:3" ht="12.75">
      <c r="B3682" s="54"/>
      <c r="C3682" s="52"/>
    </row>
    <row r="3683" spans="2:3" ht="12.75">
      <c r="B3683" s="54"/>
      <c r="C3683" s="52"/>
    </row>
    <row r="3684" spans="2:3" ht="12.75">
      <c r="B3684" s="54"/>
      <c r="C3684" s="52"/>
    </row>
    <row r="3685" spans="2:3" ht="12.75">
      <c r="B3685" s="54"/>
      <c r="C3685" s="52"/>
    </row>
    <row r="3686" spans="2:3" ht="12.75">
      <c r="B3686" s="54"/>
      <c r="C3686" s="52"/>
    </row>
    <row r="3687" spans="2:3" ht="12.75">
      <c r="B3687" s="54"/>
      <c r="C3687" s="52"/>
    </row>
    <row r="3688" spans="2:3" ht="12.75">
      <c r="B3688" s="54"/>
      <c r="C3688" s="52"/>
    </row>
    <row r="3689" spans="2:3" ht="12.75">
      <c r="B3689" s="54"/>
      <c r="C3689" s="52"/>
    </row>
    <row r="3690" spans="2:3" ht="12.75">
      <c r="B3690" s="54"/>
      <c r="C3690" s="52"/>
    </row>
    <row r="3691" spans="2:3" ht="12.75">
      <c r="B3691" s="54"/>
      <c r="C3691" s="52"/>
    </row>
    <row r="3692" spans="2:3" ht="12.75">
      <c r="B3692" s="54"/>
      <c r="C3692" s="52"/>
    </row>
    <row r="3693" spans="2:3" ht="12.75">
      <c r="B3693" s="54"/>
      <c r="C3693" s="52"/>
    </row>
    <row r="3694" spans="2:3" ht="12.75">
      <c r="B3694" s="54"/>
      <c r="C3694" s="52"/>
    </row>
    <row r="3695" spans="2:3" ht="12.75">
      <c r="B3695" s="54"/>
      <c r="C3695" s="52"/>
    </row>
    <row r="3696" spans="2:3" ht="12.75">
      <c r="B3696" s="54"/>
      <c r="C3696" s="52"/>
    </row>
    <row r="3697" spans="2:3" ht="12.75">
      <c r="B3697" s="54"/>
      <c r="C3697" s="52"/>
    </row>
    <row r="3698" spans="2:3" ht="12.75">
      <c r="B3698" s="54"/>
      <c r="C3698" s="52"/>
    </row>
    <row r="3699" spans="2:3" ht="12.75">
      <c r="B3699" s="54"/>
      <c r="C3699" s="52"/>
    </row>
    <row r="3700" spans="2:3" ht="12.75">
      <c r="B3700" s="54"/>
      <c r="C3700" s="52"/>
    </row>
    <row r="3701" spans="2:3" ht="12.75">
      <c r="B3701" s="54"/>
      <c r="C3701" s="52"/>
    </row>
    <row r="3702" spans="2:3" ht="12.75">
      <c r="B3702" s="54"/>
      <c r="C3702" s="52"/>
    </row>
    <row r="3703" spans="2:3" ht="12.75">
      <c r="B3703" s="54"/>
      <c r="C3703" s="52"/>
    </row>
    <row r="3704" spans="2:3" ht="12.75">
      <c r="B3704" s="54"/>
      <c r="C3704" s="52"/>
    </row>
    <row r="3705" spans="2:3" ht="12.75">
      <c r="B3705" s="54"/>
      <c r="C3705" s="52"/>
    </row>
    <row r="3706" spans="2:3" ht="12.75">
      <c r="B3706" s="54"/>
      <c r="C3706" s="52"/>
    </row>
    <row r="3707" spans="2:3" ht="12.75">
      <c r="B3707" s="54"/>
      <c r="C3707" s="52"/>
    </row>
    <row r="3708" spans="2:3" ht="12.75">
      <c r="B3708" s="54"/>
      <c r="C3708" s="52"/>
    </row>
    <row r="3709" spans="2:3" ht="12.75">
      <c r="B3709" s="54"/>
      <c r="C3709" s="52"/>
    </row>
    <row r="3710" spans="2:3" ht="12.75">
      <c r="B3710" s="54"/>
      <c r="C3710" s="52"/>
    </row>
    <row r="3711" spans="2:3" ht="12.75">
      <c r="B3711" s="54"/>
      <c r="C3711" s="52"/>
    </row>
    <row r="3712" spans="2:3" ht="12.75">
      <c r="B3712" s="54"/>
      <c r="C3712" s="52"/>
    </row>
    <row r="3713" spans="2:3" ht="12.75">
      <c r="B3713" s="54"/>
      <c r="C3713" s="52"/>
    </row>
    <row r="3714" spans="2:3" ht="12.75">
      <c r="B3714" s="54"/>
      <c r="C3714" s="52"/>
    </row>
    <row r="3715" spans="2:3" ht="12.75">
      <c r="B3715" s="54"/>
      <c r="C3715" s="52"/>
    </row>
    <row r="3716" spans="2:3" ht="12.75">
      <c r="B3716" s="54"/>
      <c r="C3716" s="52"/>
    </row>
    <row r="3717" spans="2:3" ht="12.75">
      <c r="B3717" s="54"/>
      <c r="C3717" s="52"/>
    </row>
    <row r="3718" spans="2:3" ht="12.75">
      <c r="B3718" s="54"/>
      <c r="C3718" s="52"/>
    </row>
    <row r="3719" spans="2:3" ht="12.75">
      <c r="B3719" s="54"/>
      <c r="C3719" s="52"/>
    </row>
    <row r="3720" spans="2:3" ht="12.75">
      <c r="B3720" s="54"/>
      <c r="C3720" s="52"/>
    </row>
    <row r="3721" spans="2:3" ht="12.75">
      <c r="B3721" s="54"/>
      <c r="C3721" s="52"/>
    </row>
    <row r="3722" spans="2:3" ht="12.75">
      <c r="B3722" s="54"/>
      <c r="C3722" s="52"/>
    </row>
    <row r="3723" spans="2:3" ht="12.75">
      <c r="B3723" s="54"/>
      <c r="C3723" s="52"/>
    </row>
    <row r="3724" spans="2:3" ht="12.75">
      <c r="B3724" s="54"/>
      <c r="C3724" s="52"/>
    </row>
    <row r="3725" spans="2:3" ht="12.75">
      <c r="B3725" s="54"/>
      <c r="C3725" s="52"/>
    </row>
    <row r="3726" spans="2:3" ht="12.75">
      <c r="B3726" s="54"/>
      <c r="C3726" s="52"/>
    </row>
    <row r="3727" spans="2:3" ht="12.75">
      <c r="B3727" s="54"/>
      <c r="C3727" s="52"/>
    </row>
    <row r="3728" spans="2:3" ht="12.75">
      <c r="B3728" s="54"/>
      <c r="C3728" s="52"/>
    </row>
    <row r="3729" spans="2:3" ht="12.75">
      <c r="B3729" s="54"/>
      <c r="C3729" s="52"/>
    </row>
    <row r="3730" spans="2:3" ht="12.75">
      <c r="B3730" s="54"/>
      <c r="C3730" s="52"/>
    </row>
    <row r="3731" spans="2:3" ht="12.75">
      <c r="B3731" s="54"/>
      <c r="C3731" s="52"/>
    </row>
    <row r="3732" spans="2:3" ht="12.75">
      <c r="B3732" s="54"/>
      <c r="C3732" s="52"/>
    </row>
    <row r="3733" spans="2:3" ht="12.75">
      <c r="B3733" s="54"/>
      <c r="C3733" s="52"/>
    </row>
    <row r="3734" spans="2:3" ht="12.75">
      <c r="B3734" s="54"/>
      <c r="C3734" s="52"/>
    </row>
    <row r="3735" spans="2:3" ht="12.75">
      <c r="B3735" s="54"/>
      <c r="C3735" s="52"/>
    </row>
    <row r="3736" spans="2:3" ht="12.75">
      <c r="B3736" s="54"/>
      <c r="C3736" s="52"/>
    </row>
    <row r="3737" spans="2:3" ht="12.75">
      <c r="B3737" s="54"/>
      <c r="C3737" s="52"/>
    </row>
    <row r="3738" spans="2:3" ht="12.75">
      <c r="B3738" s="54"/>
      <c r="C3738" s="52"/>
    </row>
    <row r="3739" spans="2:3" ht="12.75">
      <c r="B3739" s="54"/>
      <c r="C3739" s="52"/>
    </row>
    <row r="3740" spans="2:3" ht="12.75">
      <c r="B3740" s="54"/>
      <c r="C3740" s="52"/>
    </row>
    <row r="3741" spans="2:3" ht="12.75">
      <c r="B3741" s="54"/>
      <c r="C3741" s="52"/>
    </row>
    <row r="3742" spans="2:3" ht="12.75">
      <c r="B3742" s="54"/>
      <c r="C3742" s="52"/>
    </row>
    <row r="3743" spans="2:3" ht="12.75">
      <c r="B3743" s="54"/>
      <c r="C3743" s="52"/>
    </row>
    <row r="3744" spans="2:3" ht="12.75">
      <c r="B3744" s="54"/>
      <c r="C3744" s="52"/>
    </row>
    <row r="3745" spans="2:3" ht="12.75">
      <c r="B3745" s="54"/>
      <c r="C3745" s="52"/>
    </row>
    <row r="3746" spans="2:3" ht="12.75">
      <c r="B3746" s="54"/>
      <c r="C3746" s="52"/>
    </row>
    <row r="3747" spans="2:3" ht="12.75">
      <c r="B3747" s="54"/>
      <c r="C3747" s="52"/>
    </row>
    <row r="3748" spans="2:3" ht="12.75">
      <c r="B3748" s="54"/>
      <c r="C3748" s="52"/>
    </row>
    <row r="3749" spans="2:3" ht="12.75">
      <c r="B3749" s="54"/>
      <c r="C3749" s="52"/>
    </row>
    <row r="3750" spans="2:3" ht="12.75">
      <c r="B3750" s="54"/>
      <c r="C3750" s="52"/>
    </row>
    <row r="3751" spans="2:3" ht="12.75">
      <c r="B3751" s="54"/>
      <c r="C3751" s="52"/>
    </row>
    <row r="3752" spans="2:3" ht="12.75">
      <c r="B3752" s="54"/>
      <c r="C3752" s="52"/>
    </row>
    <row r="3753" spans="2:3" ht="12.75">
      <c r="B3753" s="54"/>
      <c r="C3753" s="52"/>
    </row>
    <row r="3754" spans="2:3" ht="12.75">
      <c r="B3754" s="54"/>
      <c r="C3754" s="52"/>
    </row>
    <row r="3755" spans="2:3" ht="12.75">
      <c r="B3755" s="54"/>
      <c r="C3755" s="52"/>
    </row>
    <row r="3756" spans="2:3" ht="12.75">
      <c r="B3756" s="54"/>
      <c r="C3756" s="52"/>
    </row>
    <row r="3757" spans="2:3" ht="12.75">
      <c r="B3757" s="54"/>
      <c r="C3757" s="52"/>
    </row>
    <row r="3758" spans="2:3" ht="12.75">
      <c r="B3758" s="54"/>
      <c r="C3758" s="52"/>
    </row>
    <row r="3759" spans="2:3" ht="12.75">
      <c r="B3759" s="54"/>
      <c r="C3759" s="52"/>
    </row>
    <row r="3760" spans="2:3" ht="12.75">
      <c r="B3760" s="54"/>
      <c r="C3760" s="52"/>
    </row>
    <row r="3761" spans="2:3" ht="12.75">
      <c r="B3761" s="54"/>
      <c r="C3761" s="52"/>
    </row>
    <row r="3762" spans="2:3" ht="12.75">
      <c r="B3762" s="54"/>
      <c r="C3762" s="52"/>
    </row>
    <row r="3763" spans="2:3" ht="12.75">
      <c r="B3763" s="54"/>
      <c r="C3763" s="52"/>
    </row>
    <row r="3764" spans="2:3" ht="12.75">
      <c r="B3764" s="54"/>
      <c r="C3764" s="52"/>
    </row>
    <row r="3765" spans="2:3" ht="12.75">
      <c r="B3765" s="54"/>
      <c r="C3765" s="52"/>
    </row>
    <row r="3766" spans="2:3" ht="12.75">
      <c r="B3766" s="54"/>
      <c r="C3766" s="52"/>
    </row>
    <row r="3767" spans="2:3" ht="12.75">
      <c r="B3767" s="54"/>
      <c r="C3767" s="52"/>
    </row>
    <row r="3768" spans="2:3" ht="12.75">
      <c r="B3768" s="54"/>
      <c r="C3768" s="52"/>
    </row>
    <row r="3769" spans="2:3" ht="12.75">
      <c r="B3769" s="54"/>
      <c r="C3769" s="52"/>
    </row>
    <row r="3770" spans="2:3" ht="12.75">
      <c r="B3770" s="54"/>
      <c r="C3770" s="52"/>
    </row>
    <row r="3771" spans="2:3" ht="12.75">
      <c r="B3771" s="54"/>
      <c r="C3771" s="52"/>
    </row>
    <row r="3772" spans="2:3" ht="12.75">
      <c r="B3772" s="54"/>
      <c r="C3772" s="52"/>
    </row>
    <row r="3773" spans="2:3" ht="12.75">
      <c r="B3773" s="54"/>
      <c r="C3773" s="52"/>
    </row>
    <row r="3774" spans="2:3" ht="12.75">
      <c r="B3774" s="54"/>
      <c r="C3774" s="52"/>
    </row>
    <row r="3775" spans="2:3" ht="12.75">
      <c r="B3775" s="54"/>
      <c r="C3775" s="52"/>
    </row>
    <row r="3776" spans="2:3" ht="12.75">
      <c r="B3776" s="54"/>
      <c r="C3776" s="52"/>
    </row>
    <row r="3777" spans="2:3" ht="12.75">
      <c r="B3777" s="54"/>
      <c r="C3777" s="52"/>
    </row>
    <row r="3778" spans="2:3" ht="12.75">
      <c r="B3778" s="54"/>
      <c r="C3778" s="52"/>
    </row>
    <row r="3779" spans="2:3" ht="12.75">
      <c r="B3779" s="54"/>
      <c r="C3779" s="52"/>
    </row>
    <row r="3780" spans="2:3" ht="12.75">
      <c r="B3780" s="54"/>
      <c r="C3780" s="52"/>
    </row>
    <row r="3781" spans="2:3" ht="12.75">
      <c r="B3781" s="54"/>
      <c r="C3781" s="52"/>
    </row>
    <row r="3782" spans="2:3" ht="12.75">
      <c r="B3782" s="54"/>
      <c r="C3782" s="52"/>
    </row>
    <row r="3783" spans="2:3" ht="12.75">
      <c r="B3783" s="54"/>
      <c r="C3783" s="52"/>
    </row>
    <row r="3784" spans="2:3" ht="12.75">
      <c r="B3784" s="54"/>
      <c r="C3784" s="52"/>
    </row>
    <row r="3785" spans="2:3" ht="12.75">
      <c r="B3785" s="54"/>
      <c r="C3785" s="52"/>
    </row>
    <row r="3786" spans="2:3" ht="12.75">
      <c r="B3786" s="54"/>
      <c r="C3786" s="52"/>
    </row>
    <row r="3787" spans="2:3" ht="12.75">
      <c r="B3787" s="54"/>
      <c r="C3787" s="52"/>
    </row>
    <row r="3788" spans="2:3" ht="12.75">
      <c r="B3788" s="54"/>
      <c r="C3788" s="52"/>
    </row>
    <row r="3789" spans="2:3" ht="12.75">
      <c r="B3789" s="54"/>
      <c r="C3789" s="52"/>
    </row>
    <row r="3790" spans="2:3" ht="12.75">
      <c r="B3790" s="54"/>
      <c r="C3790" s="52"/>
    </row>
    <row r="3791" spans="2:3" ht="12.75">
      <c r="B3791" s="54"/>
      <c r="C3791" s="52"/>
    </row>
    <row r="3792" spans="2:3" ht="12.75">
      <c r="B3792" s="54"/>
      <c r="C3792" s="52"/>
    </row>
    <row r="3793" spans="2:3" ht="12.75">
      <c r="B3793" s="54"/>
      <c r="C3793" s="52"/>
    </row>
    <row r="3794" spans="2:3" ht="12.75">
      <c r="B3794" s="54"/>
      <c r="C3794" s="52"/>
    </row>
    <row r="3795" spans="2:3" ht="12.75">
      <c r="B3795" s="54"/>
      <c r="C3795" s="52"/>
    </row>
    <row r="3796" spans="2:3" ht="12.75">
      <c r="B3796" s="54"/>
      <c r="C3796" s="52"/>
    </row>
    <row r="3797" spans="2:3" ht="12.75">
      <c r="B3797" s="54"/>
      <c r="C3797" s="52"/>
    </row>
    <row r="3798" spans="2:3" ht="12.75">
      <c r="B3798" s="54"/>
      <c r="C3798" s="52"/>
    </row>
    <row r="3799" spans="2:3" ht="12.75">
      <c r="B3799" s="54"/>
      <c r="C3799" s="52"/>
    </row>
    <row r="3800" spans="2:3" ht="12.75">
      <c r="B3800" s="54"/>
      <c r="C3800" s="52"/>
    </row>
    <row r="3801" spans="2:3" ht="12.75">
      <c r="B3801" s="54"/>
      <c r="C3801" s="52"/>
    </row>
    <row r="3802" spans="2:3" ht="12.75">
      <c r="B3802" s="54"/>
      <c r="C3802" s="52"/>
    </row>
    <row r="3803" spans="2:3" ht="12.75">
      <c r="B3803" s="54"/>
      <c r="C3803" s="52"/>
    </row>
    <row r="3804" spans="2:3" ht="12.75">
      <c r="B3804" s="54"/>
      <c r="C3804" s="52"/>
    </row>
    <row r="3805" spans="2:3" ht="12.75">
      <c r="B3805" s="54"/>
      <c r="C3805" s="52"/>
    </row>
    <row r="3806" spans="2:3" ht="12.75">
      <c r="B3806" s="54"/>
      <c r="C3806" s="52"/>
    </row>
    <row r="3807" spans="2:3" ht="12.75">
      <c r="B3807" s="54"/>
      <c r="C3807" s="52"/>
    </row>
    <row r="3808" spans="2:3" ht="12.75">
      <c r="B3808" s="54"/>
      <c r="C3808" s="52"/>
    </row>
    <row r="3809" spans="2:3" ht="12.75">
      <c r="B3809" s="54"/>
      <c r="C3809" s="52"/>
    </row>
    <row r="3810" spans="2:3" ht="12.75">
      <c r="B3810" s="54"/>
      <c r="C3810" s="52"/>
    </row>
    <row r="3811" spans="2:3" ht="12.75">
      <c r="B3811" s="54"/>
      <c r="C3811" s="52"/>
    </row>
    <row r="3812" spans="2:3" ht="12.75">
      <c r="B3812" s="54"/>
      <c r="C3812" s="52"/>
    </row>
    <row r="3813" spans="2:3" ht="12.75">
      <c r="B3813" s="54"/>
      <c r="C3813" s="52"/>
    </row>
    <row r="3814" spans="2:3" ht="12.75">
      <c r="B3814" s="54"/>
      <c r="C3814" s="52"/>
    </row>
    <row r="3815" spans="2:3" ht="12.75">
      <c r="B3815" s="54"/>
      <c r="C3815" s="52"/>
    </row>
    <row r="3816" spans="2:3" ht="12.75">
      <c r="B3816" s="54"/>
      <c r="C3816" s="52"/>
    </row>
    <row r="3817" spans="2:3" ht="12.75">
      <c r="B3817" s="54"/>
      <c r="C3817" s="52"/>
    </row>
    <row r="3818" spans="2:3" ht="12.75">
      <c r="B3818" s="54"/>
      <c r="C3818" s="52"/>
    </row>
    <row r="3819" spans="2:3" ht="12.75">
      <c r="B3819" s="54"/>
      <c r="C3819" s="52"/>
    </row>
    <row r="3820" spans="2:3" ht="12.75">
      <c r="B3820" s="54"/>
      <c r="C3820" s="52"/>
    </row>
    <row r="3821" spans="2:3" ht="12.75">
      <c r="B3821" s="54"/>
      <c r="C3821" s="52"/>
    </row>
    <row r="3822" spans="2:3" ht="12.75">
      <c r="B3822" s="54"/>
      <c r="C3822" s="52"/>
    </row>
    <row r="3823" spans="2:3" ht="12.75">
      <c r="B3823" s="54"/>
      <c r="C3823" s="52"/>
    </row>
    <row r="3824" spans="2:3" ht="12.75">
      <c r="B3824" s="54"/>
      <c r="C3824" s="52"/>
    </row>
    <row r="3825" spans="2:3" ht="12.75">
      <c r="B3825" s="54"/>
      <c r="C3825" s="52"/>
    </row>
    <row r="3826" spans="2:3" ht="12.75">
      <c r="B3826" s="54"/>
      <c r="C3826" s="52"/>
    </row>
    <row r="3827" spans="2:3" ht="12.75">
      <c r="B3827" s="54"/>
      <c r="C3827" s="52"/>
    </row>
    <row r="3828" spans="2:3" ht="12.75">
      <c r="B3828" s="54"/>
      <c r="C3828" s="52"/>
    </row>
    <row r="3829" spans="2:3" ht="12.75">
      <c r="B3829" s="54"/>
      <c r="C3829" s="52"/>
    </row>
    <row r="3830" spans="2:3" ht="12.75">
      <c r="B3830" s="54"/>
      <c r="C3830" s="52"/>
    </row>
    <row r="3831" spans="2:3" ht="12.75">
      <c r="B3831" s="54"/>
      <c r="C3831" s="52"/>
    </row>
    <row r="3832" spans="2:3" ht="12.75">
      <c r="B3832" s="54"/>
      <c r="C3832" s="52"/>
    </row>
    <row r="3833" spans="2:3" ht="12.75">
      <c r="B3833" s="54"/>
      <c r="C3833" s="52"/>
    </row>
    <row r="3834" spans="2:3" ht="12.75">
      <c r="B3834" s="54"/>
      <c r="C3834" s="52"/>
    </row>
    <row r="3835" spans="2:3" ht="12.75">
      <c r="B3835" s="54"/>
      <c r="C3835" s="52"/>
    </row>
    <row r="3836" spans="2:3" ht="12.75">
      <c r="B3836" s="54"/>
      <c r="C3836" s="52"/>
    </row>
    <row r="3837" spans="2:3" ht="12.75">
      <c r="B3837" s="54"/>
      <c r="C3837" s="52"/>
    </row>
    <row r="3838" spans="2:3" ht="12.75">
      <c r="B3838" s="54"/>
      <c r="C3838" s="52"/>
    </row>
    <row r="3839" spans="2:3" ht="12.75">
      <c r="B3839" s="54"/>
      <c r="C3839" s="52"/>
    </row>
    <row r="3840" spans="2:3" ht="12.75">
      <c r="B3840" s="54"/>
      <c r="C3840" s="52"/>
    </row>
    <row r="3841" spans="2:3" ht="12.75">
      <c r="B3841" s="54"/>
      <c r="C3841" s="52"/>
    </row>
    <row r="3842" spans="2:3" ht="12.75">
      <c r="B3842" s="54"/>
      <c r="C3842" s="52"/>
    </row>
    <row r="3843" spans="2:3" ht="12.75">
      <c r="B3843" s="54"/>
      <c r="C3843" s="52"/>
    </row>
    <row r="3844" spans="2:3" ht="12.75">
      <c r="B3844" s="54"/>
      <c r="C3844" s="52"/>
    </row>
    <row r="3845" spans="2:3" ht="12.75">
      <c r="B3845" s="54"/>
      <c r="C3845" s="52"/>
    </row>
    <row r="3846" spans="2:3" ht="12.75">
      <c r="B3846" s="54"/>
      <c r="C3846" s="52"/>
    </row>
    <row r="3847" spans="2:3" ht="12.75">
      <c r="B3847" s="54"/>
      <c r="C3847" s="52"/>
    </row>
    <row r="3848" spans="2:3" ht="12.75">
      <c r="B3848" s="54"/>
      <c r="C3848" s="52"/>
    </row>
    <row r="3849" spans="2:3" ht="12.75">
      <c r="B3849" s="54"/>
      <c r="C3849" s="52"/>
    </row>
    <row r="3850" spans="2:3" ht="12.75">
      <c r="B3850" s="54"/>
      <c r="C3850" s="52"/>
    </row>
    <row r="3851" spans="2:3" ht="12.75">
      <c r="B3851" s="54"/>
      <c r="C3851" s="52"/>
    </row>
    <row r="3852" spans="2:3" ht="12.75">
      <c r="B3852" s="54"/>
      <c r="C3852" s="52"/>
    </row>
    <row r="3853" spans="2:3" ht="12.75">
      <c r="B3853" s="54"/>
      <c r="C3853" s="52"/>
    </row>
    <row r="3854" spans="2:3" ht="12.75">
      <c r="B3854" s="54"/>
      <c r="C3854" s="52"/>
    </row>
    <row r="3855" spans="2:3" ht="12.75">
      <c r="B3855" s="54"/>
      <c r="C3855" s="52"/>
    </row>
    <row r="3856" spans="2:3" ht="12.75">
      <c r="B3856" s="54"/>
      <c r="C3856" s="52"/>
    </row>
    <row r="3857" spans="2:3" ht="12.75">
      <c r="B3857" s="54"/>
      <c r="C3857" s="52"/>
    </row>
    <row r="3858" spans="2:3" ht="12.75">
      <c r="B3858" s="54"/>
      <c r="C3858" s="52"/>
    </row>
    <row r="3859" spans="2:3" ht="12.75">
      <c r="B3859" s="54"/>
      <c r="C3859" s="52"/>
    </row>
    <row r="3860" spans="2:3" ht="12.75">
      <c r="B3860" s="54"/>
      <c r="C3860" s="52"/>
    </row>
    <row r="3861" spans="2:3" ht="12.75">
      <c r="B3861" s="54"/>
      <c r="C3861" s="52"/>
    </row>
    <row r="3862" spans="2:3" ht="12.75">
      <c r="B3862" s="54"/>
      <c r="C3862" s="52"/>
    </row>
    <row r="3863" spans="2:3" ht="12.75">
      <c r="B3863" s="54"/>
      <c r="C3863" s="52"/>
    </row>
    <row r="3864" spans="2:3" ht="12.75">
      <c r="B3864" s="54"/>
      <c r="C3864" s="52"/>
    </row>
    <row r="3865" spans="2:3" ht="12.75">
      <c r="B3865" s="54"/>
      <c r="C3865" s="52"/>
    </row>
    <row r="3866" spans="2:3" ht="12.75">
      <c r="B3866" s="54"/>
      <c r="C3866" s="52"/>
    </row>
    <row r="3867" spans="2:3" ht="12.75">
      <c r="B3867" s="54"/>
      <c r="C3867" s="52"/>
    </row>
    <row r="3868" spans="2:3" ht="12.75">
      <c r="B3868" s="54"/>
      <c r="C3868" s="52"/>
    </row>
    <row r="3869" spans="2:3" ht="12.75">
      <c r="B3869" s="54"/>
      <c r="C3869" s="52"/>
    </row>
    <row r="3870" spans="2:3" ht="12.75">
      <c r="B3870" s="54"/>
      <c r="C3870" s="52"/>
    </row>
    <row r="3871" spans="2:3" ht="12.75">
      <c r="B3871" s="54"/>
      <c r="C3871" s="52"/>
    </row>
    <row r="3872" spans="2:3" ht="12.75">
      <c r="B3872" s="54"/>
      <c r="C3872" s="52"/>
    </row>
    <row r="3873" spans="2:3" ht="12.75">
      <c r="B3873" s="54"/>
      <c r="C3873" s="52"/>
    </row>
    <row r="3874" spans="2:3" ht="12.75">
      <c r="B3874" s="54"/>
      <c r="C3874" s="52"/>
    </row>
    <row r="3875" spans="2:3" ht="12.75">
      <c r="B3875" s="54"/>
      <c r="C3875" s="52"/>
    </row>
    <row r="3876" spans="2:3" ht="12.75">
      <c r="B3876" s="54"/>
      <c r="C3876" s="52"/>
    </row>
    <row r="3877" spans="2:3" ht="12.75">
      <c r="B3877" s="54"/>
      <c r="C3877" s="52"/>
    </row>
    <row r="3878" spans="2:3" ht="12.75">
      <c r="B3878" s="54"/>
      <c r="C3878" s="52"/>
    </row>
    <row r="3879" spans="2:3" ht="12.75">
      <c r="B3879" s="54"/>
      <c r="C3879" s="52"/>
    </row>
    <row r="3880" spans="2:3" ht="12.75">
      <c r="B3880" s="54"/>
      <c r="C3880" s="52"/>
    </row>
    <row r="3881" spans="2:3" ht="12.75">
      <c r="B3881" s="54"/>
      <c r="C3881" s="52"/>
    </row>
    <row r="3882" spans="2:3" ht="12.75">
      <c r="B3882" s="54"/>
      <c r="C3882" s="52"/>
    </row>
    <row r="3883" spans="2:3" ht="12.75">
      <c r="B3883" s="54"/>
      <c r="C3883" s="52"/>
    </row>
    <row r="3884" spans="2:3" ht="12.75">
      <c r="B3884" s="54"/>
      <c r="C3884" s="52"/>
    </row>
    <row r="3885" spans="2:3" ht="12.75">
      <c r="B3885" s="54"/>
      <c r="C3885" s="52"/>
    </row>
    <row r="3886" spans="2:3" ht="12.75">
      <c r="B3886" s="54"/>
      <c r="C3886" s="52"/>
    </row>
    <row r="3887" spans="2:3" ht="12.75">
      <c r="B3887" s="54"/>
      <c r="C3887" s="52"/>
    </row>
    <row r="3888" spans="2:3" ht="12.75">
      <c r="B3888" s="54"/>
      <c r="C3888" s="52"/>
    </row>
    <row r="3889" spans="2:3" ht="12.75">
      <c r="B3889" s="54"/>
      <c r="C3889" s="52"/>
    </row>
    <row r="3890" spans="2:3" ht="12.75">
      <c r="B3890" s="54"/>
      <c r="C3890" s="52"/>
    </row>
    <row r="3891" spans="2:3" ht="12.75">
      <c r="B3891" s="54"/>
      <c r="C3891" s="52"/>
    </row>
    <row r="3892" spans="2:3" ht="12.75">
      <c r="B3892" s="54"/>
      <c r="C3892" s="52"/>
    </row>
    <row r="3893" spans="2:3" ht="12.75">
      <c r="B3893" s="54"/>
      <c r="C3893" s="52"/>
    </row>
    <row r="3894" spans="2:3" ht="12.75">
      <c r="B3894" s="54"/>
      <c r="C3894" s="52"/>
    </row>
    <row r="3895" spans="2:3" ht="12.75">
      <c r="B3895" s="54"/>
      <c r="C3895" s="52"/>
    </row>
    <row r="3896" spans="2:3" ht="12.75">
      <c r="B3896" s="54"/>
      <c r="C3896" s="52"/>
    </row>
    <row r="3897" spans="2:3" ht="12.75">
      <c r="B3897" s="54"/>
      <c r="C3897" s="52"/>
    </row>
    <row r="3898" spans="2:3" ht="12.75">
      <c r="B3898" s="54"/>
      <c r="C3898" s="52"/>
    </row>
    <row r="3899" spans="2:3" ht="12.75">
      <c r="B3899" s="54"/>
      <c r="C3899" s="52"/>
    </row>
    <row r="3900" spans="2:3" ht="12.75">
      <c r="B3900" s="54"/>
      <c r="C3900" s="52"/>
    </row>
    <row r="3901" spans="2:3" ht="12.75">
      <c r="B3901" s="54"/>
      <c r="C3901" s="52"/>
    </row>
    <row r="3902" spans="2:3" ht="12.75">
      <c r="B3902" s="54"/>
      <c r="C3902" s="52"/>
    </row>
    <row r="3903" spans="2:3" ht="12.75">
      <c r="B3903" s="54"/>
      <c r="C3903" s="52"/>
    </row>
    <row r="3904" spans="2:3" ht="12.75">
      <c r="B3904" s="54"/>
      <c r="C3904" s="52"/>
    </row>
    <row r="3905" spans="2:3" ht="12.75">
      <c r="B3905" s="54"/>
      <c r="C3905" s="52"/>
    </row>
    <row r="3906" spans="2:3" ht="12.75">
      <c r="B3906" s="54"/>
      <c r="C3906" s="52"/>
    </row>
    <row r="3907" spans="2:3" ht="12.75">
      <c r="B3907" s="54"/>
      <c r="C3907" s="52"/>
    </row>
    <row r="3908" spans="2:3" ht="12.75">
      <c r="B3908" s="54"/>
      <c r="C3908" s="52"/>
    </row>
    <row r="3909" spans="2:3" ht="12.75">
      <c r="B3909" s="54"/>
      <c r="C3909" s="52"/>
    </row>
    <row r="3910" spans="2:3" ht="12.75">
      <c r="B3910" s="54"/>
      <c r="C3910" s="52"/>
    </row>
    <row r="3911" spans="2:3" ht="12.75">
      <c r="B3911" s="54"/>
      <c r="C3911" s="52"/>
    </row>
    <row r="3912" spans="2:3" ht="12.75">
      <c r="B3912" s="54"/>
      <c r="C3912" s="52"/>
    </row>
    <row r="3913" spans="2:3" ht="12.75">
      <c r="B3913" s="54"/>
      <c r="C3913" s="52"/>
    </row>
    <row r="3914" spans="2:3" ht="12.75">
      <c r="B3914" s="54"/>
      <c r="C3914" s="52"/>
    </row>
    <row r="3915" spans="2:3" ht="12.75">
      <c r="B3915" s="54"/>
      <c r="C3915" s="52"/>
    </row>
    <row r="3916" spans="2:3" ht="12.75">
      <c r="B3916" s="54"/>
      <c r="C3916" s="52"/>
    </row>
    <row r="3917" spans="2:3" ht="12.75">
      <c r="B3917" s="54"/>
      <c r="C3917" s="52"/>
    </row>
    <row r="3918" spans="2:3" ht="12.75">
      <c r="B3918" s="54"/>
      <c r="C3918" s="52"/>
    </row>
    <row r="3919" spans="2:3" ht="12.75">
      <c r="B3919" s="54"/>
      <c r="C3919" s="52"/>
    </row>
    <row r="3920" spans="2:3" ht="12.75">
      <c r="B3920" s="54"/>
      <c r="C3920" s="52"/>
    </row>
    <row r="3921" spans="2:3" ht="12.75">
      <c r="B3921" s="54"/>
      <c r="C3921" s="52"/>
    </row>
    <row r="3922" spans="2:3" ht="12.75">
      <c r="B3922" s="54"/>
      <c r="C3922" s="52"/>
    </row>
    <row r="3923" spans="2:3" ht="12.75">
      <c r="B3923" s="54"/>
      <c r="C3923" s="52"/>
    </row>
    <row r="3924" spans="2:3" ht="12.75">
      <c r="B3924" s="54"/>
      <c r="C3924" s="52"/>
    </row>
    <row r="3925" spans="2:3" ht="12.75">
      <c r="B3925" s="54"/>
      <c r="C3925" s="52"/>
    </row>
    <row r="3926" spans="2:3" ht="12.75">
      <c r="B3926" s="54"/>
      <c r="C3926" s="52"/>
    </row>
    <row r="3927" spans="2:3" ht="12.75">
      <c r="B3927" s="54"/>
      <c r="C3927" s="52"/>
    </row>
    <row r="3928" spans="2:3" ht="12.75">
      <c r="B3928" s="54"/>
      <c r="C3928" s="52"/>
    </row>
    <row r="3929" spans="2:3" ht="12.75">
      <c r="B3929" s="54"/>
      <c r="C3929" s="52"/>
    </row>
    <row r="3930" spans="2:3" ht="12.75">
      <c r="B3930" s="54"/>
      <c r="C3930" s="52"/>
    </row>
    <row r="3931" spans="2:3" ht="12.75">
      <c r="B3931" s="54"/>
      <c r="C3931" s="52"/>
    </row>
    <row r="3932" spans="2:3" ht="12.75">
      <c r="B3932" s="54"/>
      <c r="C3932" s="5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2009-03-17T14:28:48Z</dcterms:modified>
  <cp:category/>
  <cp:version/>
  <cp:contentType/>
  <cp:contentStatus/>
</cp:coreProperties>
</file>