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<sst xmlns="http://schemas.openxmlformats.org/spreadsheetml/2006/main" count="344" uniqueCount="213">
  <si>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</si>
  <si>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</si>
  <si>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</si>
  <si>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</si>
  <si>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</si>
  <si>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</si>
  <si>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</si>
  <si>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</si>
  <si>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</si>
  <si>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</si>
  <si>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</si>
  <si>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</si>
  <si>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</si>
  <si>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</si>
  <si>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</si>
  <si>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</si>
  <si>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</si>
  <si>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</si>
  <si>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</si>
  <si>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</si>
  <si>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</si>
  <si>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</si>
  <si>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</si>
  <si>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</si>
  <si>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</si>
  <si>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</si>
  <si>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</si>
  <si>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</si>
  <si>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</si>
  <si>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</si>
  <si>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</si>
  <si>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</si>
  <si>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</si>
  <si>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</si>
  <si>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</si>
  <si>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</si>
  <si>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</si>
  <si>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</si>
  <si>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</si>
  <si>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</si>
  <si>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</si>
  <si>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</si>
  <si>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</si>
  <si>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</si>
  <si>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</si>
  <si>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</si>
  <si>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</si>
  <si>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</si>
  <si>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</si>
  <si>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</si>
  <si>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120740601</t>
  </si>
  <si>
    <t>1</t>
  </si>
  <si>
    <t xml:space="preserve">SENSORY ASPEN                 </t>
  </si>
  <si>
    <t xml:space="preserve">R&amp;R SHAMION TRUCKING, INC.    </t>
  </si>
  <si>
    <t>120270501</t>
  </si>
  <si>
    <t xml:space="preserve">SPRUCE SWAMP                  </t>
  </si>
  <si>
    <t xml:space="preserve">DAVE JOHNSON LOGGING               </t>
  </si>
  <si>
    <t>120040601</t>
  </si>
  <si>
    <t xml:space="preserve">SO INCLINED                   </t>
  </si>
  <si>
    <t xml:space="preserve">OLSON BROS. ENTERPRISES       </t>
  </si>
  <si>
    <t>120080401</t>
  </si>
  <si>
    <t xml:space="preserve">END OF GRADE                  </t>
  </si>
  <si>
    <t xml:space="preserve">NICKELS LOGGING, INC.         </t>
  </si>
  <si>
    <t>120080601</t>
  </si>
  <si>
    <t xml:space="preserve">FROG GELATINE                 </t>
  </si>
  <si>
    <t xml:space="preserve">MINERICK LOGGING, INC         </t>
  </si>
  <si>
    <t>120090501</t>
  </si>
  <si>
    <t xml:space="preserve">FLOODWOOD TEE SALE            </t>
  </si>
  <si>
    <t>120100501</t>
  </si>
  <si>
    <t xml:space="preserve">ROCK CUTS SALE                </t>
  </si>
  <si>
    <t xml:space="preserve">SHAMCO INC                    </t>
  </si>
  <si>
    <t>120130501</t>
  </si>
  <si>
    <t xml:space="preserve">SOUTH PINUS                   </t>
  </si>
  <si>
    <t xml:space="preserve">R &amp; R SHAMION TRUCKING, INC.  </t>
  </si>
  <si>
    <t>120140401</t>
  </si>
  <si>
    <t>2</t>
  </si>
  <si>
    <t xml:space="preserve">MUD LAKE                      </t>
  </si>
  <si>
    <t>120150501</t>
  </si>
  <si>
    <t xml:space="preserve">LONG HAUL ASPEN               </t>
  </si>
  <si>
    <t>120520501</t>
  </si>
  <si>
    <t xml:space="preserve">CAMP 5 PINE                   </t>
  </si>
  <si>
    <t xml:space="preserve">CENTRAL TIMBER, INC.          </t>
  </si>
  <si>
    <t>120580501</t>
  </si>
  <si>
    <t xml:space="preserve">WHITE RABBIT ASPEN            </t>
  </si>
  <si>
    <t xml:space="preserve">WM R SEBERO &amp; SON                  </t>
  </si>
  <si>
    <t>120610401</t>
  </si>
  <si>
    <t xml:space="preserve">SCOTT LAKE HARDWOODS          </t>
  </si>
  <si>
    <t>120640701</t>
  </si>
  <si>
    <t xml:space="preserve">SALE OF TWO BRIDGES REDONE    </t>
  </si>
  <si>
    <t>120660501</t>
  </si>
  <si>
    <t xml:space="preserve">ANIMAL PLANET SALE            </t>
  </si>
  <si>
    <t xml:space="preserve">FRANK'S LOGGING               </t>
  </si>
  <si>
    <t>120650501</t>
  </si>
  <si>
    <t xml:space="preserve">DEER BLIND CITY               </t>
  </si>
  <si>
    <t>120090401</t>
  </si>
  <si>
    <t xml:space="preserve">TWO DEGREES                   </t>
  </si>
  <si>
    <t>120130601</t>
  </si>
  <si>
    <t xml:space="preserve">LOST BELLS                    </t>
  </si>
  <si>
    <t>120020501</t>
  </si>
  <si>
    <t xml:space="preserve">LINE DRIVE                    </t>
  </si>
  <si>
    <t xml:space="preserve">JOHN GAGNE                         </t>
  </si>
  <si>
    <t>120030701</t>
  </si>
  <si>
    <t xml:space="preserve">FAR AND AWAY TWO              </t>
  </si>
  <si>
    <t xml:space="preserve">TRIEST FP                     </t>
  </si>
  <si>
    <t>120040501</t>
  </si>
  <si>
    <t xml:space="preserve">PEARWULF HDWD                 </t>
  </si>
  <si>
    <t>120730601</t>
  </si>
  <si>
    <t xml:space="preserve">PRECIOUS PARCELS ASPEN        </t>
  </si>
  <si>
    <t xml:space="preserve">STORA ENSO NORTH AMERICA      </t>
  </si>
  <si>
    <t>120070501</t>
  </si>
  <si>
    <t xml:space="preserve">COMPARTMENT 15 CONTRACT HWD   </t>
  </si>
  <si>
    <t xml:space="preserve">VERSO PAPER                   </t>
  </si>
  <si>
    <t>120700601</t>
  </si>
  <si>
    <t xml:space="preserve">TAG HARDWOODS                 </t>
  </si>
  <si>
    <t xml:space="preserve">SAPPI FINE PAPERS             </t>
  </si>
  <si>
    <t>120090601</t>
  </si>
  <si>
    <t xml:space="preserve">VICENZIE SALE                 </t>
  </si>
  <si>
    <t xml:space="preserve">MVA ENTERPRISE, INC.          </t>
  </si>
  <si>
    <t>120690601</t>
  </si>
  <si>
    <t xml:space="preserve">PORTERHOUSE HARDWOODS         </t>
  </si>
  <si>
    <t xml:space="preserve">HILBERG LOGGING               </t>
  </si>
  <si>
    <t>120670601</t>
  </si>
  <si>
    <t xml:space="preserve">MOOSE TRACK ASPEN             </t>
  </si>
  <si>
    <t>120010601</t>
  </si>
  <si>
    <t xml:space="preserve">PETROLEUM HARDWOODS           </t>
  </si>
  <si>
    <t xml:space="preserve">JACOBSON LOGGING, INC.        </t>
  </si>
  <si>
    <t>120610601</t>
  </si>
  <si>
    <t xml:space="preserve">TUNNEL ASPEN                  </t>
  </si>
  <si>
    <t>120630601</t>
  </si>
  <si>
    <t xml:space="preserve">RACOON ASPEN                  </t>
  </si>
  <si>
    <t>120620501</t>
  </si>
  <si>
    <t xml:space="preserve">AMBITIOUS ASPLUNDH SALE       </t>
  </si>
  <si>
    <t>120580601</t>
  </si>
  <si>
    <t xml:space="preserve">DARK WING PINE                </t>
  </si>
  <si>
    <t>120600601</t>
  </si>
  <si>
    <t xml:space="preserve">HIPPY JACKPINE                </t>
  </si>
  <si>
    <t>120110601</t>
  </si>
  <si>
    <t xml:space="preserve">CANT ANCHOR US HDWD           </t>
  </si>
  <si>
    <t>120520701</t>
  </si>
  <si>
    <t xml:space="preserve">ALPHA ASPEN                   </t>
  </si>
  <si>
    <t xml:space="preserve">P&amp;B LOGGING,INC.              </t>
  </si>
  <si>
    <t>120060501</t>
  </si>
  <si>
    <t xml:space="preserve">PATCHY HDWD                   </t>
  </si>
  <si>
    <t>120010701</t>
  </si>
  <si>
    <t xml:space="preserve">NAUSEOUS ASPEN                </t>
  </si>
  <si>
    <t xml:space="preserve">BRIAN CHOLEWA FOREST PRODUCTS </t>
  </si>
  <si>
    <t>120620601</t>
  </si>
  <si>
    <t xml:space="preserve">DUKES ASPEN                   </t>
  </si>
  <si>
    <t>120050601</t>
  </si>
  <si>
    <t xml:space="preserve">ISLAND HARDWOODS              </t>
  </si>
  <si>
    <t xml:space="preserve">SANVILLE LOGGING, INC.        </t>
  </si>
  <si>
    <t>120610701</t>
  </si>
  <si>
    <t xml:space="preserve">HAGERMAN WEASEL SALE          </t>
  </si>
  <si>
    <t>120070701</t>
  </si>
  <si>
    <t xml:space="preserve">AUNTHILL ASPEN                </t>
  </si>
  <si>
    <t>120720601</t>
  </si>
  <si>
    <t xml:space="preserve">HISTORIC HARDWOODS            </t>
  </si>
  <si>
    <t>120640601</t>
  </si>
  <si>
    <t xml:space="preserve">WESTERN HARDWOODS             </t>
  </si>
  <si>
    <t>DUGREE TRUCKING &amp; FOR PRO, INC</t>
  </si>
  <si>
    <t>120520601</t>
  </si>
  <si>
    <t xml:space="preserve">LONE OAK HARDWOODS            </t>
  </si>
  <si>
    <t>ST. JOHN FOREST PRODUCTS, INC.</t>
  </si>
  <si>
    <t>120150601</t>
  </si>
  <si>
    <t xml:space="preserve">CIRCLE 8                      </t>
  </si>
  <si>
    <t>120600701</t>
  </si>
  <si>
    <t xml:space="preserve">PARMALEE LAKE                 </t>
  </si>
  <si>
    <t>120100601</t>
  </si>
  <si>
    <t xml:space="preserve">TWO RIVERS ASPEN              </t>
  </si>
  <si>
    <t>120020701</t>
  </si>
  <si>
    <t xml:space="preserve">HAZEL HAVEN                   </t>
  </si>
  <si>
    <t>120690701</t>
  </si>
  <si>
    <t xml:space="preserve">WAYWARD BOBBER SALE           </t>
  </si>
  <si>
    <t>120620701</t>
  </si>
  <si>
    <t xml:space="preserve">FLOODWOOD ASPEN               </t>
  </si>
  <si>
    <t>120630701</t>
  </si>
  <si>
    <t xml:space="preserve">MOVING RIBBONS SALE           </t>
  </si>
  <si>
    <t>120140601</t>
  </si>
  <si>
    <t xml:space="preserve">GIT-R-DONE                    </t>
  </si>
  <si>
    <t xml:space="preserve">G G LUMBER INC.               </t>
  </si>
  <si>
    <t>120650701</t>
  </si>
  <si>
    <t xml:space="preserve">NOT SHOT SALE                 </t>
  </si>
  <si>
    <t>120040701</t>
  </si>
  <si>
    <t xml:space="preserve">FEBRILE ASPEN                 </t>
  </si>
  <si>
    <t>120570701</t>
  </si>
  <si>
    <t xml:space="preserve">SKI TRAIL                     </t>
  </si>
  <si>
    <t>120060701</t>
  </si>
  <si>
    <t xml:space="preserve">GOAT COUNTRY                  </t>
  </si>
  <si>
    <t>120030601</t>
  </si>
  <si>
    <t xml:space="preserve">C-64 CONTRACT HARDWOODS       </t>
  </si>
  <si>
    <t>120510701</t>
  </si>
  <si>
    <t xml:space="preserve">WISH BONE                     </t>
  </si>
  <si>
    <t>120610501</t>
  </si>
  <si>
    <t xml:space="preserve">GULLY SALE                    </t>
  </si>
  <si>
    <t>120050701</t>
  </si>
  <si>
    <t xml:space="preserve">LOST BRIDGE ASPEN             </t>
  </si>
  <si>
    <t>120100701</t>
  </si>
  <si>
    <t xml:space="preserve">RED HOSS                      </t>
  </si>
  <si>
    <t>120130701</t>
  </si>
  <si>
    <t xml:space="preserve">CORTLAND WOBBLER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</si>
  <si>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</si>
  <si>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</si>
  <si>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</si>
  <si>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</si>
  <si>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ORT LUMBER, INC.              </t>
  </si>
  <si>
    <t>120090701</t>
  </si>
  <si>
    <t xml:space="preserve">C49 ASPEN                     </t>
  </si>
  <si>
    <t>120140701</t>
  </si>
  <si>
    <t xml:space="preserve">DEB'S C49 HARDWOODS           </t>
  </si>
  <si>
    <t>GAZAN TIMBER CONTRACTING, INC.</t>
  </si>
  <si>
    <t>120080701</t>
  </si>
  <si>
    <t xml:space="preserve">PILE ON THE ROCKS   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</si>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</sst>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6294</v>
      </c>
      <c r="L17" s="30"/>
    </row>
    <row r="18" spans="4:12" ht="12.75">
      <c r="D18" s="12" t="s">
        <v>37</v>
      </c>
      <c r="G18" s="21">
        <f>DSUM(DATABASE,5,U15:U16)</f>
        <v>106853.26000000002</v>
      </c>
      <c r="L18" s="30"/>
    </row>
    <row r="19" spans="4:12" ht="12.75">
      <c r="D19" s="12" t="s">
        <v>34</v>
      </c>
      <c r="G19" s="18">
        <f>DSUM(DATABASE,6,V15:V16)</f>
        <v>4179294.9900000007</v>
      </c>
      <c r="L19" s="30"/>
    </row>
    <row r="20" spans="4:12" ht="12.75">
      <c r="D20" s="12" t="s">
        <v>38</v>
      </c>
      <c r="G20" s="18">
        <f>DSUM(DATABASE,7,W15:W16)</f>
        <v>1983922.72</v>
      </c>
      <c r="L20" s="30"/>
    </row>
    <row r="21" spans="4:12" ht="12.75">
      <c r="D21" s="12" t="s">
        <v>35</v>
      </c>
      <c r="E21" s="22"/>
      <c r="F21" s="22"/>
      <c r="G21" s="18">
        <f>+G19-G20</f>
        <v>2195372.2700000005</v>
      </c>
      <c r="L21" s="30"/>
    </row>
    <row r="22" spans="4:12" ht="12.75">
      <c r="D22" s="12" t="s">
        <v>44</v>
      </c>
      <c r="E22" s="22"/>
      <c r="F22" s="22"/>
      <c r="G22" s="45">
        <f>+G20/G19</f>
        <v>0.4747027249205971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2.294500102228583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</v>
      </c>
      <c r="F31" s="1">
        <v>281</v>
      </c>
      <c r="G31" s="37">
        <v>6164.79</v>
      </c>
      <c r="H31" s="37">
        <v>6164.79</v>
      </c>
      <c r="I31" s="47">
        <v>39315</v>
      </c>
      <c r="J31" s="47">
        <v>39538</v>
      </c>
      <c r="K31" s="47">
        <v>39538</v>
      </c>
      <c r="L31" s="30">
        <v>47</v>
      </c>
      <c r="M31" s="30" t="s">
        <v>53</v>
      </c>
      <c r="N31" s="48">
        <v>223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</v>
      </c>
      <c r="F32" s="1">
        <v>152</v>
      </c>
      <c r="G32" s="37">
        <v>4893.65</v>
      </c>
      <c r="H32" s="37">
        <v>4893.65</v>
      </c>
      <c r="I32" s="47">
        <v>38723</v>
      </c>
      <c r="J32" s="47">
        <v>39447</v>
      </c>
      <c r="K32" s="47">
        <v>39629</v>
      </c>
      <c r="L32" s="30">
        <v>138</v>
      </c>
      <c r="M32" s="30" t="s">
        <v>56</v>
      </c>
      <c r="N32" s="48">
        <v>906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491.4</v>
      </c>
      <c r="G33" s="37">
        <v>15455.7</v>
      </c>
      <c r="H33" s="37">
        <v>1545.57</v>
      </c>
      <c r="I33" s="47">
        <v>38918</v>
      </c>
      <c r="J33" s="47">
        <v>39629</v>
      </c>
      <c r="K33" s="47">
        <v>39629</v>
      </c>
      <c r="L33" s="30">
        <v>138</v>
      </c>
      <c r="M33" s="30" t="s">
        <v>59</v>
      </c>
      <c r="N33" s="48">
        <v>711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49</v>
      </c>
      <c r="F34" s="1">
        <v>1607</v>
      </c>
      <c r="G34" s="37">
        <v>83579.18</v>
      </c>
      <c r="H34" s="37">
        <v>83579.17</v>
      </c>
      <c r="I34" s="47">
        <v>38142</v>
      </c>
      <c r="J34" s="47">
        <v>38898</v>
      </c>
      <c r="K34" s="47">
        <v>39629</v>
      </c>
      <c r="L34" s="30">
        <v>138</v>
      </c>
      <c r="M34" s="30" t="s">
        <v>62</v>
      </c>
      <c r="N34" s="48">
        <v>1487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66</v>
      </c>
      <c r="F35" s="1">
        <v>1603.3</v>
      </c>
      <c r="G35" s="37">
        <v>55270.81</v>
      </c>
      <c r="H35" s="37">
        <v>55270.81</v>
      </c>
      <c r="I35" s="47">
        <v>39023</v>
      </c>
      <c r="J35" s="47">
        <v>39629</v>
      </c>
      <c r="K35" s="47">
        <v>39629</v>
      </c>
      <c r="L35" s="30">
        <v>138</v>
      </c>
      <c r="M35" s="30" t="s">
        <v>65</v>
      </c>
      <c r="N35" s="48">
        <v>606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94</v>
      </c>
      <c r="F36" s="1">
        <v>2485.8</v>
      </c>
      <c r="G36" s="37">
        <v>132933.54</v>
      </c>
      <c r="H36" s="37">
        <v>132933.54</v>
      </c>
      <c r="I36" s="47">
        <v>38561</v>
      </c>
      <c r="J36" s="47">
        <v>39263</v>
      </c>
      <c r="K36" s="47">
        <v>39629</v>
      </c>
      <c r="L36" s="30">
        <v>138</v>
      </c>
      <c r="M36" s="30" t="s">
        <v>65</v>
      </c>
      <c r="N36" s="48">
        <v>1068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20</v>
      </c>
      <c r="F37" s="1">
        <v>520</v>
      </c>
      <c r="G37" s="37">
        <v>19387.55</v>
      </c>
      <c r="H37" s="37">
        <v>1938.76</v>
      </c>
      <c r="I37" s="47">
        <v>38574</v>
      </c>
      <c r="J37" s="47">
        <v>39263</v>
      </c>
      <c r="K37" s="47">
        <v>39629</v>
      </c>
      <c r="L37" s="30">
        <v>138</v>
      </c>
      <c r="M37" s="30" t="s">
        <v>70</v>
      </c>
      <c r="N37" s="48">
        <v>1055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68</v>
      </c>
      <c r="F38" s="1">
        <v>1265</v>
      </c>
      <c r="G38" s="37">
        <v>49840.18</v>
      </c>
      <c r="H38" s="37">
        <v>49840.18</v>
      </c>
      <c r="I38" s="47">
        <v>38625</v>
      </c>
      <c r="J38" s="47">
        <v>39447</v>
      </c>
      <c r="K38" s="47">
        <v>39629</v>
      </c>
      <c r="L38" s="30">
        <v>138</v>
      </c>
      <c r="M38" s="30" t="s">
        <v>73</v>
      </c>
      <c r="N38" s="48">
        <v>1004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84</v>
      </c>
      <c r="F39" s="1">
        <v>2916</v>
      </c>
      <c r="G39" s="37">
        <v>157464</v>
      </c>
      <c r="H39" s="37">
        <v>157464</v>
      </c>
      <c r="I39" s="47">
        <v>38393</v>
      </c>
      <c r="J39" s="47">
        <v>39447</v>
      </c>
      <c r="K39" s="47">
        <v>39629</v>
      </c>
      <c r="L39" s="30">
        <v>138</v>
      </c>
      <c r="M39" s="30" t="s">
        <v>62</v>
      </c>
      <c r="N39" s="48">
        <v>1236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64</v>
      </c>
      <c r="F40" s="1">
        <v>2314.8</v>
      </c>
      <c r="G40" s="37">
        <v>101095.84</v>
      </c>
      <c r="H40" s="37">
        <v>101095.84</v>
      </c>
      <c r="I40" s="47">
        <v>38677</v>
      </c>
      <c r="J40" s="47">
        <v>39447</v>
      </c>
      <c r="K40" s="47">
        <v>39629</v>
      </c>
      <c r="L40" s="30">
        <v>138</v>
      </c>
      <c r="M40" s="30" t="s">
        <v>65</v>
      </c>
      <c r="N40" s="48">
        <v>952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119</v>
      </c>
      <c r="F41" s="1">
        <v>571</v>
      </c>
      <c r="G41" s="37">
        <v>48417.1</v>
      </c>
      <c r="H41" s="37">
        <v>42640.2</v>
      </c>
      <c r="I41" s="47">
        <v>39027</v>
      </c>
      <c r="J41" s="47">
        <v>39629</v>
      </c>
      <c r="K41" s="47">
        <v>39629</v>
      </c>
      <c r="L41" s="5">
        <v>138</v>
      </c>
      <c r="M41" s="46" t="s">
        <v>81</v>
      </c>
      <c r="N41" s="2">
        <v>602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56</v>
      </c>
      <c r="F42" s="1">
        <v>1073</v>
      </c>
      <c r="G42" s="37">
        <v>55963.77</v>
      </c>
      <c r="H42" s="37">
        <v>29314.36</v>
      </c>
      <c r="I42" s="47">
        <v>38595</v>
      </c>
      <c r="J42" s="47">
        <v>39263</v>
      </c>
      <c r="K42" s="47">
        <v>39629</v>
      </c>
      <c r="L42" s="30">
        <v>138</v>
      </c>
      <c r="M42" s="30" t="s">
        <v>84</v>
      </c>
      <c r="N42" s="48">
        <v>1034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254</v>
      </c>
      <c r="F43" s="1">
        <v>7101.4</v>
      </c>
      <c r="G43" s="37">
        <v>339175.28</v>
      </c>
      <c r="H43" s="37">
        <v>339175.28</v>
      </c>
      <c r="I43" s="47">
        <v>38415</v>
      </c>
      <c r="J43" s="47">
        <v>39263</v>
      </c>
      <c r="K43" s="47">
        <v>39629</v>
      </c>
      <c r="L43" s="30">
        <v>138</v>
      </c>
      <c r="M43" s="30" t="s">
        <v>70</v>
      </c>
      <c r="N43" s="48">
        <v>1214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21</v>
      </c>
      <c r="F44" s="1">
        <v>457</v>
      </c>
      <c r="G44" s="37">
        <v>13289.38</v>
      </c>
      <c r="H44" s="37">
        <v>1328.94</v>
      </c>
      <c r="I44" s="47">
        <v>39381</v>
      </c>
      <c r="J44" s="47">
        <v>39629</v>
      </c>
      <c r="K44" s="47">
        <v>39629</v>
      </c>
      <c r="L44" s="30">
        <v>138</v>
      </c>
      <c r="M44" s="30" t="s">
        <v>65</v>
      </c>
      <c r="N44" s="48">
        <v>248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31</v>
      </c>
      <c r="F45" s="1">
        <v>835</v>
      </c>
      <c r="G45" s="37">
        <v>34918.3</v>
      </c>
      <c r="H45" s="37">
        <v>3491.83</v>
      </c>
      <c r="I45" s="47">
        <v>38916</v>
      </c>
      <c r="J45" s="47">
        <v>39813</v>
      </c>
      <c r="K45" s="47">
        <v>39629</v>
      </c>
      <c r="L45" s="30">
        <v>138</v>
      </c>
      <c r="M45" s="30" t="s">
        <v>91</v>
      </c>
      <c r="N45" s="48">
        <v>713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65</v>
      </c>
      <c r="F46" s="1">
        <v>1226</v>
      </c>
      <c r="G46" s="37">
        <v>36259.75</v>
      </c>
      <c r="H46" s="37">
        <v>20831.69</v>
      </c>
      <c r="I46" s="47">
        <v>38722</v>
      </c>
      <c r="J46" s="47">
        <v>39629</v>
      </c>
      <c r="K46" s="47">
        <v>39629</v>
      </c>
      <c r="L46" s="30">
        <v>138</v>
      </c>
      <c r="M46" s="30" t="s">
        <v>65</v>
      </c>
      <c r="N46" s="48">
        <v>907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66</v>
      </c>
      <c r="F47" s="1">
        <v>1870</v>
      </c>
      <c r="G47" s="37">
        <v>96162.1</v>
      </c>
      <c r="H47" s="37">
        <v>37387.8</v>
      </c>
      <c r="I47" s="47">
        <v>38204</v>
      </c>
      <c r="J47" s="47">
        <v>39355</v>
      </c>
      <c r="K47" s="47">
        <v>39721</v>
      </c>
      <c r="L47" s="30">
        <v>230</v>
      </c>
      <c r="M47" s="30" t="s">
        <v>62</v>
      </c>
      <c r="N47" s="48">
        <v>1517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38</v>
      </c>
      <c r="F48" s="1">
        <v>1114.2</v>
      </c>
      <c r="G48" s="37">
        <v>44490.08</v>
      </c>
      <c r="H48" s="37">
        <v>4449.01</v>
      </c>
      <c r="I48" s="47">
        <v>39171</v>
      </c>
      <c r="J48" s="47">
        <v>39813</v>
      </c>
      <c r="K48" s="47">
        <v>39813</v>
      </c>
      <c r="L48" s="30">
        <v>322</v>
      </c>
      <c r="M48" s="30" t="s">
        <v>65</v>
      </c>
      <c r="N48" s="48">
        <v>642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191</v>
      </c>
      <c r="F49" s="1">
        <v>1212.9</v>
      </c>
      <c r="G49" s="37">
        <v>52732.1</v>
      </c>
      <c r="H49" s="37">
        <v>50095.48</v>
      </c>
      <c r="I49" s="47">
        <v>38723</v>
      </c>
      <c r="J49" s="47">
        <v>39813</v>
      </c>
      <c r="K49" s="47">
        <v>39813</v>
      </c>
      <c r="L49" s="30">
        <v>322</v>
      </c>
      <c r="M49" s="30" t="s">
        <v>100</v>
      </c>
      <c r="N49" s="48">
        <v>1090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37</v>
      </c>
      <c r="F50" s="1">
        <v>1041</v>
      </c>
      <c r="G50" s="37">
        <v>31359</v>
      </c>
      <c r="H50" s="37">
        <v>31359</v>
      </c>
      <c r="I50" s="47">
        <v>39289</v>
      </c>
      <c r="J50" s="47">
        <v>39812</v>
      </c>
      <c r="K50" s="47">
        <v>39813</v>
      </c>
      <c r="L50" s="30">
        <v>322</v>
      </c>
      <c r="M50" s="30" t="s">
        <v>103</v>
      </c>
      <c r="N50" s="48">
        <v>524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144</v>
      </c>
      <c r="F51" s="1">
        <v>1958.4</v>
      </c>
      <c r="G51" s="37">
        <v>52702.44</v>
      </c>
      <c r="H51" s="37">
        <v>16266.18</v>
      </c>
      <c r="I51" s="47">
        <v>38778</v>
      </c>
      <c r="J51" s="47">
        <v>39447</v>
      </c>
      <c r="K51" s="47">
        <v>39813</v>
      </c>
      <c r="L51" s="30">
        <v>322</v>
      </c>
      <c r="M51" s="30" t="s">
        <v>56</v>
      </c>
      <c r="N51" s="48">
        <v>1035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38</v>
      </c>
      <c r="F52" s="1">
        <v>751</v>
      </c>
      <c r="G52" s="37">
        <v>20418.5</v>
      </c>
      <c r="H52" s="37">
        <v>2041.85</v>
      </c>
      <c r="I52" s="47">
        <v>39315</v>
      </c>
      <c r="J52" s="47">
        <v>39813</v>
      </c>
      <c r="K52" s="47">
        <v>39813</v>
      </c>
      <c r="L52" s="30">
        <v>322</v>
      </c>
      <c r="M52" s="30" t="s">
        <v>108</v>
      </c>
      <c r="N52" s="48">
        <v>498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75</v>
      </c>
      <c r="D53" s="2" t="s">
        <v>110</v>
      </c>
      <c r="E53" s="1">
        <v>326</v>
      </c>
      <c r="F53" s="1">
        <v>3636.8</v>
      </c>
      <c r="G53" s="37">
        <v>159674.99</v>
      </c>
      <c r="H53" s="37">
        <v>92611.5</v>
      </c>
      <c r="I53" s="47">
        <v>38751</v>
      </c>
      <c r="J53" s="47">
        <v>39813</v>
      </c>
      <c r="K53" s="47">
        <v>39813</v>
      </c>
      <c r="L53" s="30">
        <v>322</v>
      </c>
      <c r="M53" s="30" t="s">
        <v>111</v>
      </c>
      <c r="N53" s="48">
        <v>1062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26</v>
      </c>
      <c r="F54" s="1">
        <v>455</v>
      </c>
      <c r="G54" s="37">
        <v>12524.84</v>
      </c>
      <c r="H54" s="37">
        <v>12524.84</v>
      </c>
      <c r="I54" s="47">
        <v>39280</v>
      </c>
      <c r="J54" s="47">
        <v>39813</v>
      </c>
      <c r="K54" s="47">
        <v>39813</v>
      </c>
      <c r="L54" s="30">
        <v>322</v>
      </c>
      <c r="M54" s="30" t="s">
        <v>114</v>
      </c>
      <c r="N54" s="48">
        <v>533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63</v>
      </c>
      <c r="F55" s="1">
        <v>1338.8</v>
      </c>
      <c r="G55" s="37">
        <v>32815.85</v>
      </c>
      <c r="H55" s="37">
        <v>3281.59</v>
      </c>
      <c r="I55" s="47">
        <v>39198</v>
      </c>
      <c r="J55" s="47">
        <v>39813</v>
      </c>
      <c r="K55" s="47">
        <v>39813</v>
      </c>
      <c r="L55" s="30">
        <v>322</v>
      </c>
      <c r="M55" s="30" t="s">
        <v>117</v>
      </c>
      <c r="N55" s="48">
        <v>615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72</v>
      </c>
      <c r="F56" s="1">
        <v>1379.6</v>
      </c>
      <c r="G56" s="37">
        <v>31363.94</v>
      </c>
      <c r="H56" s="37">
        <v>3136.39</v>
      </c>
      <c r="I56" s="47">
        <v>39155</v>
      </c>
      <c r="J56" s="47">
        <v>39813</v>
      </c>
      <c r="K56" s="47">
        <v>39813</v>
      </c>
      <c r="L56" s="30">
        <v>322</v>
      </c>
      <c r="M56" s="30" t="s">
        <v>120</v>
      </c>
      <c r="N56" s="48">
        <v>658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75</v>
      </c>
      <c r="D57" s="2" t="s">
        <v>122</v>
      </c>
      <c r="E57" s="1">
        <v>44</v>
      </c>
      <c r="F57" s="1">
        <v>1196</v>
      </c>
      <c r="G57" s="37">
        <v>39479.04</v>
      </c>
      <c r="H57" s="37">
        <v>23687.42</v>
      </c>
      <c r="I57" s="47">
        <v>39266</v>
      </c>
      <c r="J57" s="47">
        <v>39813</v>
      </c>
      <c r="K57" s="47">
        <v>39813</v>
      </c>
      <c r="L57" s="30">
        <v>322</v>
      </c>
      <c r="M57" s="30" t="s">
        <v>65</v>
      </c>
      <c r="N57" s="48">
        <v>547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67</v>
      </c>
      <c r="F58" s="1">
        <v>545.6</v>
      </c>
      <c r="G58" s="37">
        <v>26356.3</v>
      </c>
      <c r="H58" s="37">
        <v>2635.63</v>
      </c>
      <c r="I58" s="47">
        <v>39029</v>
      </c>
      <c r="J58" s="47">
        <v>39813</v>
      </c>
      <c r="K58" s="47">
        <v>39813</v>
      </c>
      <c r="L58" s="30">
        <v>322</v>
      </c>
      <c r="M58" s="30" t="s">
        <v>125</v>
      </c>
      <c r="N58" s="48">
        <v>784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70</v>
      </c>
      <c r="F59" s="1">
        <v>1796</v>
      </c>
      <c r="G59" s="37">
        <v>57305.45</v>
      </c>
      <c r="H59" s="37">
        <v>5730.55</v>
      </c>
      <c r="I59" s="47">
        <v>39121</v>
      </c>
      <c r="J59" s="47">
        <v>39813</v>
      </c>
      <c r="K59" s="47">
        <v>39813</v>
      </c>
      <c r="L59" s="30">
        <v>322</v>
      </c>
      <c r="M59" s="30" t="s">
        <v>62</v>
      </c>
      <c r="N59" s="48">
        <v>692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66</v>
      </c>
      <c r="F60" s="1">
        <v>2127</v>
      </c>
      <c r="G60" s="37">
        <v>61574.22</v>
      </c>
      <c r="H60" s="37">
        <v>46180.67</v>
      </c>
      <c r="I60" s="47">
        <v>39202</v>
      </c>
      <c r="J60" s="47">
        <v>39813</v>
      </c>
      <c r="K60" s="47">
        <v>39813</v>
      </c>
      <c r="L60" s="30">
        <v>322</v>
      </c>
      <c r="M60" s="30" t="s">
        <v>65</v>
      </c>
      <c r="N60" s="48">
        <v>611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62</v>
      </c>
      <c r="F61" s="1">
        <v>1109.9</v>
      </c>
      <c r="G61" s="37">
        <v>35171.4</v>
      </c>
      <c r="H61" s="37">
        <v>35001.4</v>
      </c>
      <c r="I61" s="47">
        <v>38912</v>
      </c>
      <c r="J61" s="47">
        <v>39813</v>
      </c>
      <c r="K61" s="47">
        <v>39813</v>
      </c>
      <c r="L61" s="30">
        <v>322</v>
      </c>
      <c r="M61" s="30" t="s">
        <v>108</v>
      </c>
      <c r="N61" s="48">
        <v>901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7.5</v>
      </c>
      <c r="F62" s="1">
        <v>208.2</v>
      </c>
      <c r="G62" s="37">
        <v>11666.85</v>
      </c>
      <c r="H62" s="37">
        <v>11666.85</v>
      </c>
      <c r="I62" s="47">
        <v>39155</v>
      </c>
      <c r="J62" s="47">
        <v>39813</v>
      </c>
      <c r="K62" s="47">
        <v>39813</v>
      </c>
      <c r="L62" s="30">
        <v>322</v>
      </c>
      <c r="M62" s="30" t="s">
        <v>70</v>
      </c>
      <c r="N62" s="48">
        <v>658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16</v>
      </c>
      <c r="F63" s="1">
        <v>496</v>
      </c>
      <c r="G63" s="37">
        <v>28865.04</v>
      </c>
      <c r="H63" s="37">
        <v>28865.04</v>
      </c>
      <c r="I63" s="47">
        <v>39133</v>
      </c>
      <c r="J63" s="47">
        <v>39813</v>
      </c>
      <c r="K63" s="47">
        <v>39813</v>
      </c>
      <c r="L63" s="30">
        <v>322</v>
      </c>
      <c r="M63" s="30" t="s">
        <v>70</v>
      </c>
      <c r="N63" s="48">
        <v>680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60</v>
      </c>
      <c r="F64" s="1">
        <v>561</v>
      </c>
      <c r="G64" s="37">
        <v>33735.7</v>
      </c>
      <c r="H64" s="37">
        <v>3373.57</v>
      </c>
      <c r="I64" s="47">
        <v>39226</v>
      </c>
      <c r="J64" s="47">
        <v>39813</v>
      </c>
      <c r="K64" s="47">
        <v>39813</v>
      </c>
      <c r="L64" s="30">
        <v>322</v>
      </c>
      <c r="M64" s="30" t="s">
        <v>125</v>
      </c>
      <c r="N64" s="48">
        <v>587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15</v>
      </c>
      <c r="F65" s="1">
        <v>565.8</v>
      </c>
      <c r="G65" s="37">
        <v>18658.85</v>
      </c>
      <c r="H65" s="37">
        <v>18658.85</v>
      </c>
      <c r="I65" s="47">
        <v>39276</v>
      </c>
      <c r="J65" s="47">
        <v>39813</v>
      </c>
      <c r="K65" s="47">
        <v>39813</v>
      </c>
      <c r="L65" s="30">
        <v>322</v>
      </c>
      <c r="M65" s="30" t="s">
        <v>140</v>
      </c>
      <c r="N65" s="48">
        <v>537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142</v>
      </c>
      <c r="F66" s="1">
        <v>1014</v>
      </c>
      <c r="G66" s="37">
        <v>21710.34</v>
      </c>
      <c r="H66" s="37">
        <v>21710.34</v>
      </c>
      <c r="I66" s="47">
        <v>39309</v>
      </c>
      <c r="J66" s="47">
        <v>39965</v>
      </c>
      <c r="K66" s="47">
        <v>39965</v>
      </c>
      <c r="L66" s="30">
        <v>474</v>
      </c>
      <c r="M66" s="30" t="s">
        <v>111</v>
      </c>
      <c r="N66" s="48">
        <v>656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46</v>
      </c>
      <c r="F67" s="1">
        <v>1520.8</v>
      </c>
      <c r="G67" s="37">
        <v>52956.2</v>
      </c>
      <c r="H67" s="37">
        <v>24359.85</v>
      </c>
      <c r="I67" s="47">
        <v>39282</v>
      </c>
      <c r="J67" s="47">
        <v>39994</v>
      </c>
      <c r="K67" s="47">
        <v>39994</v>
      </c>
      <c r="L67" s="30">
        <v>503</v>
      </c>
      <c r="M67" s="30" t="s">
        <v>145</v>
      </c>
      <c r="N67" s="48">
        <v>712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157</v>
      </c>
      <c r="F68" s="1">
        <v>3528</v>
      </c>
      <c r="G68" s="37">
        <v>100007.95</v>
      </c>
      <c r="H68" s="37">
        <v>25139.02</v>
      </c>
      <c r="I68" s="47">
        <v>39121</v>
      </c>
      <c r="J68" s="47">
        <v>39994</v>
      </c>
      <c r="K68" s="47">
        <v>39994</v>
      </c>
      <c r="L68" s="30">
        <v>503</v>
      </c>
      <c r="M68" s="30" t="s">
        <v>65</v>
      </c>
      <c r="N68" s="48">
        <v>873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87</v>
      </c>
      <c r="F69" s="1">
        <v>1036.2</v>
      </c>
      <c r="G69" s="37">
        <v>63332.3</v>
      </c>
      <c r="H69" s="37">
        <v>6333.23</v>
      </c>
      <c r="I69" s="47">
        <v>39198</v>
      </c>
      <c r="J69" s="47">
        <v>39994</v>
      </c>
      <c r="K69" s="47">
        <v>39994</v>
      </c>
      <c r="L69" s="30">
        <v>503</v>
      </c>
      <c r="M69" s="30" t="s">
        <v>150</v>
      </c>
      <c r="N69" s="48">
        <v>796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48</v>
      </c>
      <c r="F70" s="1">
        <v>523.8</v>
      </c>
      <c r="G70" s="37">
        <v>18427.7</v>
      </c>
      <c r="H70" s="37">
        <v>18427.7</v>
      </c>
      <c r="I70" s="47">
        <v>39393</v>
      </c>
      <c r="J70" s="47">
        <v>39994</v>
      </c>
      <c r="K70" s="47">
        <v>39994</v>
      </c>
      <c r="L70" s="30">
        <v>503</v>
      </c>
      <c r="M70" s="30" t="s">
        <v>108</v>
      </c>
      <c r="N70" s="48">
        <v>601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40</v>
      </c>
      <c r="F71" s="1">
        <v>1115</v>
      </c>
      <c r="G71" s="37">
        <v>44578.6</v>
      </c>
      <c r="H71" s="37">
        <v>6686.79</v>
      </c>
      <c r="I71" s="47">
        <v>39366</v>
      </c>
      <c r="J71" s="47">
        <v>39994</v>
      </c>
      <c r="K71" s="47">
        <v>39994</v>
      </c>
      <c r="L71" s="30">
        <v>503</v>
      </c>
      <c r="M71" s="30" t="s">
        <v>145</v>
      </c>
      <c r="N71" s="48">
        <v>628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117</v>
      </c>
      <c r="F72" s="1">
        <v>1402.2</v>
      </c>
      <c r="G72" s="37">
        <v>51410.01</v>
      </c>
      <c r="H72" s="37">
        <v>5141</v>
      </c>
      <c r="I72" s="47">
        <v>39275</v>
      </c>
      <c r="J72" s="47">
        <v>39994</v>
      </c>
      <c r="K72" s="47">
        <v>39994</v>
      </c>
      <c r="L72" s="30">
        <v>503</v>
      </c>
      <c r="M72" s="30" t="s">
        <v>111</v>
      </c>
      <c r="N72" s="48">
        <v>719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92</v>
      </c>
      <c r="F73" s="1">
        <v>1308.4</v>
      </c>
      <c r="G73" s="37">
        <v>37069.35</v>
      </c>
      <c r="H73" s="37">
        <v>3706.94</v>
      </c>
      <c r="I73" s="47">
        <v>39204</v>
      </c>
      <c r="J73" s="47">
        <v>39994</v>
      </c>
      <c r="K73" s="47">
        <v>39994</v>
      </c>
      <c r="L73" s="30">
        <v>503</v>
      </c>
      <c r="M73" s="30" t="s">
        <v>159</v>
      </c>
      <c r="N73" s="48">
        <v>790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224</v>
      </c>
      <c r="F74" s="1">
        <v>1553.4</v>
      </c>
      <c r="G74" s="37">
        <v>51006.92</v>
      </c>
      <c r="H74" s="37">
        <v>5100.69</v>
      </c>
      <c r="I74" s="47">
        <v>39209</v>
      </c>
      <c r="J74" s="47">
        <v>39994</v>
      </c>
      <c r="K74" s="47">
        <v>39994</v>
      </c>
      <c r="L74" s="30">
        <v>503</v>
      </c>
      <c r="M74" s="30" t="s">
        <v>162</v>
      </c>
      <c r="N74" s="48">
        <v>785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141</v>
      </c>
      <c r="F75" s="1">
        <v>1678.6</v>
      </c>
      <c r="G75" s="37">
        <v>66336.35</v>
      </c>
      <c r="H75" s="37">
        <v>6633.64</v>
      </c>
      <c r="I75" s="47">
        <v>39226</v>
      </c>
      <c r="J75" s="47">
        <v>39994</v>
      </c>
      <c r="K75" s="47">
        <v>39994</v>
      </c>
      <c r="L75" s="30">
        <v>503</v>
      </c>
      <c r="M75" s="30" t="s">
        <v>125</v>
      </c>
      <c r="N75" s="48">
        <v>768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113</v>
      </c>
      <c r="F76" s="1">
        <v>1681</v>
      </c>
      <c r="G76" s="37">
        <v>71472.35</v>
      </c>
      <c r="H76" s="37">
        <v>7147.24</v>
      </c>
      <c r="I76" s="47">
        <v>39387</v>
      </c>
      <c r="J76" s="47">
        <v>39994</v>
      </c>
      <c r="K76" s="47">
        <v>39994</v>
      </c>
      <c r="L76" s="30">
        <v>503</v>
      </c>
      <c r="M76" s="30" t="s">
        <v>62</v>
      </c>
      <c r="N76" s="48">
        <v>607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62</v>
      </c>
      <c r="F77" s="1">
        <v>997</v>
      </c>
      <c r="G77" s="37">
        <v>13858.65</v>
      </c>
      <c r="H77" s="37">
        <v>13858.65</v>
      </c>
      <c r="I77" s="47">
        <v>39359</v>
      </c>
      <c r="J77" s="47">
        <v>39994</v>
      </c>
      <c r="K77" s="47">
        <v>39994</v>
      </c>
      <c r="L77" s="30">
        <v>503</v>
      </c>
      <c r="M77" s="30" t="s">
        <v>103</v>
      </c>
      <c r="N77" s="48">
        <v>635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116</v>
      </c>
      <c r="F78" s="1">
        <v>4074.8</v>
      </c>
      <c r="G78" s="37">
        <v>140337.79</v>
      </c>
      <c r="H78" s="37">
        <v>15437.16</v>
      </c>
      <c r="I78" s="47">
        <v>39282</v>
      </c>
      <c r="J78" s="47">
        <v>40177</v>
      </c>
      <c r="K78" s="47">
        <v>40177</v>
      </c>
      <c r="L78" s="30">
        <v>686</v>
      </c>
      <c r="M78" s="30" t="s">
        <v>145</v>
      </c>
      <c r="N78" s="48">
        <v>895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28</v>
      </c>
      <c r="F79" s="1">
        <v>543.1</v>
      </c>
      <c r="G79" s="37">
        <v>17263.66</v>
      </c>
      <c r="H79" s="37">
        <v>1726.37</v>
      </c>
      <c r="I79" s="47">
        <v>39449</v>
      </c>
      <c r="J79" s="47">
        <v>40178</v>
      </c>
      <c r="K79" s="47">
        <v>40178</v>
      </c>
      <c r="L79" s="30">
        <v>687</v>
      </c>
      <c r="M79" s="30" t="s">
        <v>65</v>
      </c>
      <c r="N79" s="48">
        <v>729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129.5</v>
      </c>
      <c r="F80" s="1">
        <v>2853.2</v>
      </c>
      <c r="G80" s="37">
        <v>112289.4</v>
      </c>
      <c r="H80" s="37">
        <v>11228.94</v>
      </c>
      <c r="I80" s="47">
        <v>39385</v>
      </c>
      <c r="J80" s="47">
        <v>40178</v>
      </c>
      <c r="K80" s="47">
        <v>40178</v>
      </c>
      <c r="L80" s="30">
        <v>687</v>
      </c>
      <c r="M80" s="30" t="s">
        <v>65</v>
      </c>
      <c r="N80" s="48">
        <v>793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52</v>
      </c>
      <c r="F81" s="1">
        <v>982.6</v>
      </c>
      <c r="G81" s="37">
        <v>32332.36</v>
      </c>
      <c r="H81" s="37">
        <v>3233.24</v>
      </c>
      <c r="I81" s="47">
        <v>39385</v>
      </c>
      <c r="J81" s="47">
        <v>40178</v>
      </c>
      <c r="K81" s="47">
        <v>40178</v>
      </c>
      <c r="L81" s="30">
        <v>687</v>
      </c>
      <c r="M81" s="30" t="s">
        <v>65</v>
      </c>
      <c r="N81" s="48">
        <v>793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211</v>
      </c>
      <c r="F82" s="1">
        <v>3156.8</v>
      </c>
      <c r="G82" s="37">
        <v>114392.83</v>
      </c>
      <c r="H82" s="37">
        <v>60628.2</v>
      </c>
      <c r="I82" s="47">
        <v>39359</v>
      </c>
      <c r="J82" s="47">
        <v>40178</v>
      </c>
      <c r="K82" s="47">
        <v>40178</v>
      </c>
      <c r="L82" s="30">
        <v>687</v>
      </c>
      <c r="M82" s="30" t="s">
        <v>179</v>
      </c>
      <c r="N82" s="48">
        <v>819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59</v>
      </c>
      <c r="F83" s="1">
        <v>504.6</v>
      </c>
      <c r="G83" s="37">
        <v>17699.6</v>
      </c>
      <c r="H83" s="37">
        <v>17881.6</v>
      </c>
      <c r="I83" s="47">
        <v>39360</v>
      </c>
      <c r="J83" s="47">
        <v>40178</v>
      </c>
      <c r="K83" s="47">
        <v>40178</v>
      </c>
      <c r="L83" s="30">
        <v>687</v>
      </c>
      <c r="M83" s="30" t="s">
        <v>111</v>
      </c>
      <c r="N83" s="48">
        <v>818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55</v>
      </c>
      <c r="F84" s="1">
        <v>1970.6</v>
      </c>
      <c r="G84" s="37">
        <v>76482.65</v>
      </c>
      <c r="H84" s="37">
        <v>7648.26</v>
      </c>
      <c r="I84" s="47">
        <v>39366</v>
      </c>
      <c r="J84" s="47">
        <v>40178</v>
      </c>
      <c r="K84" s="47">
        <v>40178</v>
      </c>
      <c r="L84" s="30">
        <v>687</v>
      </c>
      <c r="M84" s="30" t="s">
        <v>65</v>
      </c>
      <c r="N84" s="48">
        <v>812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90</v>
      </c>
      <c r="F85" s="1">
        <v>1607</v>
      </c>
      <c r="G85" s="37">
        <v>58665.45</v>
      </c>
      <c r="H85" s="37">
        <v>41065.82</v>
      </c>
      <c r="I85" s="47">
        <v>39357</v>
      </c>
      <c r="J85" s="47">
        <v>40178</v>
      </c>
      <c r="K85" s="47">
        <v>40178</v>
      </c>
      <c r="L85" s="30">
        <v>687</v>
      </c>
      <c r="M85" s="30" t="s">
        <v>65</v>
      </c>
      <c r="N85" s="48">
        <v>821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84</v>
      </c>
      <c r="F86" s="1">
        <v>2253</v>
      </c>
      <c r="G86" s="37">
        <v>65084.55</v>
      </c>
      <c r="H86" s="37">
        <v>6508.46</v>
      </c>
      <c r="I86" s="47">
        <v>39377</v>
      </c>
      <c r="J86" s="47">
        <v>40359</v>
      </c>
      <c r="K86" s="47">
        <v>40359</v>
      </c>
      <c r="L86" s="30">
        <v>868</v>
      </c>
      <c r="M86" s="30" t="s">
        <v>125</v>
      </c>
      <c r="N86" s="48">
        <v>982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414</v>
      </c>
      <c r="F87" s="1">
        <v>4793.8</v>
      </c>
      <c r="G87" s="37">
        <v>311166.34</v>
      </c>
      <c r="H87" s="37">
        <v>146248.18</v>
      </c>
      <c r="I87" s="47">
        <v>39190</v>
      </c>
      <c r="J87" s="47">
        <v>40359</v>
      </c>
      <c r="K87" s="47">
        <v>40359</v>
      </c>
      <c r="L87" s="30">
        <v>868</v>
      </c>
      <c r="M87" s="30" t="s">
        <v>65</v>
      </c>
      <c r="N87" s="48">
        <v>1169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266</v>
      </c>
      <c r="F88" s="1">
        <v>2287.4</v>
      </c>
      <c r="G88" s="37">
        <v>85042.6</v>
      </c>
      <c r="H88" s="37">
        <v>8504.26</v>
      </c>
      <c r="I88" s="47">
        <v>39456</v>
      </c>
      <c r="J88" s="47">
        <v>40359</v>
      </c>
      <c r="K88" s="47">
        <v>40359</v>
      </c>
      <c r="L88" s="30">
        <v>868</v>
      </c>
      <c r="M88" s="30" t="s">
        <v>56</v>
      </c>
      <c r="N88" s="48">
        <v>903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40</v>
      </c>
      <c r="F89" s="1">
        <v>505.23</v>
      </c>
      <c r="G89" s="37">
        <v>9212.4</v>
      </c>
      <c r="H89" s="37">
        <v>921.24</v>
      </c>
      <c r="I89" s="47">
        <v>39387</v>
      </c>
      <c r="J89" s="47">
        <v>40359</v>
      </c>
      <c r="K89" s="47">
        <v>40359</v>
      </c>
      <c r="L89" s="30">
        <v>868</v>
      </c>
      <c r="M89" s="30" t="s">
        <v>125</v>
      </c>
      <c r="N89" s="48">
        <v>972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38</v>
      </c>
      <c r="F90" s="1">
        <v>1190</v>
      </c>
      <c r="G90" s="37">
        <v>47035.16</v>
      </c>
      <c r="H90" s="37">
        <v>4703.52</v>
      </c>
      <c r="I90" s="47">
        <v>39366</v>
      </c>
      <c r="J90" s="47">
        <v>40359</v>
      </c>
      <c r="K90" s="47">
        <v>40359</v>
      </c>
      <c r="L90" s="30">
        <v>868</v>
      </c>
      <c r="M90" s="30" t="s">
        <v>65</v>
      </c>
      <c r="N90" s="48">
        <v>993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43</v>
      </c>
      <c r="F91" s="1">
        <v>1050.83</v>
      </c>
      <c r="G91" s="37">
        <v>32437.6</v>
      </c>
      <c r="H91" s="37">
        <v>3243.76</v>
      </c>
      <c r="I91" s="47">
        <v>39464</v>
      </c>
      <c r="J91" s="47">
        <v>40359</v>
      </c>
      <c r="K91" s="47">
        <v>40359</v>
      </c>
      <c r="L91" s="30">
        <v>868</v>
      </c>
      <c r="M91" s="30" t="s">
        <v>62</v>
      </c>
      <c r="N91" s="48">
        <v>895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75</v>
      </c>
      <c r="F92" s="1">
        <v>995</v>
      </c>
      <c r="G92" s="37">
        <v>35843.5</v>
      </c>
      <c r="H92" s="37">
        <v>7168.7</v>
      </c>
      <c r="I92" s="47">
        <v>39475</v>
      </c>
      <c r="J92" s="47">
        <v>40543</v>
      </c>
      <c r="K92" s="47">
        <v>40543</v>
      </c>
      <c r="L92" s="30">
        <v>1052</v>
      </c>
      <c r="M92" s="30" t="s">
        <v>111</v>
      </c>
      <c r="N92" s="48">
        <v>1068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431</v>
      </c>
      <c r="F93" s="1">
        <v>2536</v>
      </c>
      <c r="G93" s="37">
        <v>109560.95</v>
      </c>
      <c r="H93" s="37">
        <v>10956.1</v>
      </c>
      <c r="I93" s="47">
        <v>39315</v>
      </c>
      <c r="J93" s="47">
        <v>40543</v>
      </c>
      <c r="K93" s="47">
        <v>40543</v>
      </c>
      <c r="L93" s="30">
        <v>1052</v>
      </c>
      <c r="M93" s="30" t="s">
        <v>125</v>
      </c>
      <c r="N93" s="48">
        <v>1228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68</v>
      </c>
      <c r="F94" s="1">
        <v>637.8</v>
      </c>
      <c r="G94" s="37">
        <v>45082.4</v>
      </c>
      <c r="H94" s="37">
        <v>4508.24</v>
      </c>
      <c r="I94" s="47">
        <v>39449</v>
      </c>
      <c r="J94" s="47">
        <v>40543</v>
      </c>
      <c r="K94" s="47">
        <v>40543</v>
      </c>
      <c r="L94" s="30">
        <v>1052</v>
      </c>
      <c r="M94" s="30" t="s">
        <v>204</v>
      </c>
      <c r="N94" s="48">
        <v>1094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90</v>
      </c>
      <c r="F95" s="1">
        <v>2892.4</v>
      </c>
      <c r="G95" s="37">
        <v>99711.02</v>
      </c>
      <c r="H95" s="37">
        <v>9971.1</v>
      </c>
      <c r="I95" s="47">
        <v>39366</v>
      </c>
      <c r="J95" s="47">
        <v>40543</v>
      </c>
      <c r="K95" s="47">
        <v>40543</v>
      </c>
      <c r="L95" s="30">
        <v>1052</v>
      </c>
      <c r="M95" s="30" t="s">
        <v>65</v>
      </c>
      <c r="N95" s="48">
        <v>1177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135</v>
      </c>
      <c r="F96" s="1">
        <v>3152.6</v>
      </c>
      <c r="G96" s="37">
        <v>82260.5</v>
      </c>
      <c r="H96" s="37">
        <v>8226.05</v>
      </c>
      <c r="I96" s="47">
        <v>39485</v>
      </c>
      <c r="J96" s="47">
        <v>40543</v>
      </c>
      <c r="K96" s="47">
        <v>40543</v>
      </c>
      <c r="L96" s="30">
        <v>1052</v>
      </c>
      <c r="M96" s="30" t="s">
        <v>209</v>
      </c>
      <c r="N96" s="48">
        <v>1058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140</v>
      </c>
      <c r="F97" s="1">
        <v>3245.2</v>
      </c>
      <c r="G97" s="37">
        <v>94062</v>
      </c>
      <c r="H97" s="37">
        <v>9406.2</v>
      </c>
      <c r="I97" s="47">
        <v>39338</v>
      </c>
      <c r="J97" s="47">
        <v>40724</v>
      </c>
      <c r="K97" s="47">
        <v>40724</v>
      </c>
      <c r="L97" s="30">
        <v>1233</v>
      </c>
      <c r="M97" s="30" t="s">
        <v>65</v>
      </c>
      <c r="N97" s="48">
        <v>1386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2008-02-19T21:36:37Z</dcterms:modified>
  <cp:category/>
  <cp:version/>
  <cp:contentType/>
  <cp:contentStatus/>
</cp:coreProperties>
</file>