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<sst xmlns="http://schemas.openxmlformats.org/spreadsheetml/2006/main" count="368" uniqueCount="224">
  <si>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</si>
  <si>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</si>
  <si>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</si>
  <si>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</si>
  <si>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</si>
  <si>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</si>
  <si>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</si>
  <si>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</si>
  <si>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</si>
  <si>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</si>
  <si>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</si>
  <si>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</si>
  <si>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</si>
  <si>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</si>
  <si>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</si>
  <si>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</si>
  <si>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</si>
  <si>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</si>
  <si>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</si>
  <si>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</si>
  <si>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</si>
  <si>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</si>
  <si>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</si>
  <si>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</si>
  <si>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</si>
  <si>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</si>
  <si>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</si>
  <si>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</si>
  <si>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</si>
  <si>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</si>
  <si>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</si>
  <si>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</si>
  <si>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</si>
  <si>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</si>
  <si>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</si>
  <si>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</si>
  <si>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</si>
  <si>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</si>
  <si>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</si>
  <si>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</si>
  <si>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</si>
  <si>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</si>
  <si>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</si>
  <si>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</si>
  <si>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</si>
  <si>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</si>
  <si>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</si>
  <si>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</si>
  <si>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</si>
  <si>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</si>
  <si>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120640701</t>
  </si>
  <si>
    <t>1</t>
  </si>
  <si>
    <t xml:space="preserve">SALE OF TWO BRIDGES REDONE    </t>
  </si>
  <si>
    <t xml:space="preserve">MINERICK LOGGING, INC         </t>
  </si>
  <si>
    <t>120580501</t>
  </si>
  <si>
    <t xml:space="preserve">WHITE RABBIT ASPEN            </t>
  </si>
  <si>
    <t xml:space="preserve">WM R SEBERO &amp; SON                  </t>
  </si>
  <si>
    <t>120130501</t>
  </si>
  <si>
    <t xml:space="preserve">SOUTH PINUS                   </t>
  </si>
  <si>
    <t xml:space="preserve">R &amp; R SHAMION TRUCKING, INC.  </t>
  </si>
  <si>
    <t>120520501</t>
  </si>
  <si>
    <t xml:space="preserve">CAMP 5 PINE                   </t>
  </si>
  <si>
    <t xml:space="preserve">CENTRAL TIMBER, INC.          </t>
  </si>
  <si>
    <t>120140401</t>
  </si>
  <si>
    <t>2</t>
  </si>
  <si>
    <t xml:space="preserve">MUD LAKE                      </t>
  </si>
  <si>
    <t xml:space="preserve">NICKELS LOGGING, INC.         </t>
  </si>
  <si>
    <t>120080601</t>
  </si>
  <si>
    <t xml:space="preserve">FROG GELATINE                 </t>
  </si>
  <si>
    <t>120080401</t>
  </si>
  <si>
    <t xml:space="preserve">END OF GRADE                  </t>
  </si>
  <si>
    <t>120610401</t>
  </si>
  <si>
    <t xml:space="preserve">SCOTT LAKE HARDWOODS          </t>
  </si>
  <si>
    <t xml:space="preserve">SHAMCO INC                    </t>
  </si>
  <si>
    <t>120650501</t>
  </si>
  <si>
    <t xml:space="preserve">DEER BLIND CITY               </t>
  </si>
  <si>
    <t>120660501</t>
  </si>
  <si>
    <t xml:space="preserve">ANIMAL PLANET SALE            </t>
  </si>
  <si>
    <t xml:space="preserve">FRANK'S LOGGING               </t>
  </si>
  <si>
    <t>120040601</t>
  </si>
  <si>
    <t xml:space="preserve">SO INCLINED                   </t>
  </si>
  <si>
    <t xml:space="preserve">OLSON BROS. ENTERPRISES       </t>
  </si>
  <si>
    <t>120150501</t>
  </si>
  <si>
    <t xml:space="preserve">LONG HAUL ASPEN               </t>
  </si>
  <si>
    <t>120090501</t>
  </si>
  <si>
    <t xml:space="preserve">FLOODWOOD TEE SALE            </t>
  </si>
  <si>
    <t>120100501</t>
  </si>
  <si>
    <t xml:space="preserve">ROCK CUTS SALE                </t>
  </si>
  <si>
    <t>120090401</t>
  </si>
  <si>
    <t xml:space="preserve">TWO DEGREES                   </t>
  </si>
  <si>
    <t>120040501</t>
  </si>
  <si>
    <t xml:space="preserve">PEARWULF HDWD                 </t>
  </si>
  <si>
    <t xml:space="preserve">DAVE JOHNSON LOGGING               </t>
  </si>
  <si>
    <t>120580601</t>
  </si>
  <si>
    <t xml:space="preserve">DARK WING PINE                </t>
  </si>
  <si>
    <t>120030701</t>
  </si>
  <si>
    <t xml:space="preserve">FAR AND AWAY TWO              </t>
  </si>
  <si>
    <t xml:space="preserve">TRIEST FP                     </t>
  </si>
  <si>
    <t>120520701</t>
  </si>
  <si>
    <t xml:space="preserve">ALPHA ASPEN                   </t>
  </si>
  <si>
    <t>120130601</t>
  </si>
  <si>
    <t xml:space="preserve">LOST BELLS                    </t>
  </si>
  <si>
    <t>120730601</t>
  </si>
  <si>
    <t xml:space="preserve">PRECIOUS PARCELS ASPEN        </t>
  </si>
  <si>
    <t xml:space="preserve">STORA ENSO NORTH AMERICA      </t>
  </si>
  <si>
    <t>120630601</t>
  </si>
  <si>
    <t xml:space="preserve">RACOON ASPEN                  </t>
  </si>
  <si>
    <t>120070501</t>
  </si>
  <si>
    <t xml:space="preserve">COMPARTMENT 15 CONTRACT HWD   </t>
  </si>
  <si>
    <t xml:space="preserve">VERSO PAPER                   </t>
  </si>
  <si>
    <t>120010601</t>
  </si>
  <si>
    <t xml:space="preserve">PETROLEUM HARDWOODS           </t>
  </si>
  <si>
    <t xml:space="preserve">JACOBSON LOGGING, INC.        </t>
  </si>
  <si>
    <t>120610601</t>
  </si>
  <si>
    <t xml:space="preserve">TUNNEL ASPEN                  </t>
  </si>
  <si>
    <t>120110601</t>
  </si>
  <si>
    <t xml:space="preserve">CANT ANCHOR US HDWD           </t>
  </si>
  <si>
    <t>120620501</t>
  </si>
  <si>
    <t xml:space="preserve">AMBITIOUS ASPLUNDH SALE       </t>
  </si>
  <si>
    <t>120700601</t>
  </si>
  <si>
    <t xml:space="preserve">TAG HARDWOODS                 </t>
  </si>
  <si>
    <t xml:space="preserve">SAPPI FINE PAPER              </t>
  </si>
  <si>
    <t>120600601</t>
  </si>
  <si>
    <t xml:space="preserve">HIPPY JACKPINE                </t>
  </si>
  <si>
    <t>120090601</t>
  </si>
  <si>
    <t xml:space="preserve">VICENZIE SALE                 </t>
  </si>
  <si>
    <t xml:space="preserve">MVA ENTERPRISE, INC.          </t>
  </si>
  <si>
    <t>120020501</t>
  </si>
  <si>
    <t xml:space="preserve">LINE DRIVE                    </t>
  </si>
  <si>
    <t xml:space="preserve">JOHN GAGNE                         </t>
  </si>
  <si>
    <t>120670601</t>
  </si>
  <si>
    <t xml:space="preserve">MOOSE TRACK ASPEN             </t>
  </si>
  <si>
    <t>120690601</t>
  </si>
  <si>
    <t xml:space="preserve">PORTERHOUSE HARDWOODS         </t>
  </si>
  <si>
    <t xml:space="preserve">HILBERG LOGGING               </t>
  </si>
  <si>
    <t>120060501</t>
  </si>
  <si>
    <t xml:space="preserve">PATCHY HDWD                   </t>
  </si>
  <si>
    <t>120150601</t>
  </si>
  <si>
    <t xml:space="preserve">CIRCLE 8                      </t>
  </si>
  <si>
    <t>120070701</t>
  </si>
  <si>
    <t xml:space="preserve">AUNTHILL ASPEN                </t>
  </si>
  <si>
    <t xml:space="preserve">BRIAN CHOLEWA FOREST PRODUCTS </t>
  </si>
  <si>
    <t>120100601</t>
  </si>
  <si>
    <t xml:space="preserve">TWO RIVERS ASPEN              </t>
  </si>
  <si>
    <t>120600701</t>
  </si>
  <si>
    <t xml:space="preserve">PARMALEE LAKE                 </t>
  </si>
  <si>
    <t>120720601</t>
  </si>
  <si>
    <t xml:space="preserve">HISTORIC HARDWOODS            </t>
  </si>
  <si>
    <t>120010701</t>
  </si>
  <si>
    <t xml:space="preserve">NAUSEOUS ASPEN                </t>
  </si>
  <si>
    <t>120640601</t>
  </si>
  <si>
    <t xml:space="preserve">WESTERN HARDWOODS             </t>
  </si>
  <si>
    <t>DUGREE TRUCKING &amp; FOR PRO, INC</t>
  </si>
  <si>
    <t>120620601</t>
  </si>
  <si>
    <t xml:space="preserve">DUKES ASPEN                   </t>
  </si>
  <si>
    <t>120610701</t>
  </si>
  <si>
    <t xml:space="preserve">HAGERMAN WEASEL SALE          </t>
  </si>
  <si>
    <t>120520601</t>
  </si>
  <si>
    <t xml:space="preserve">LONE OAK HARDWOODS            </t>
  </si>
  <si>
    <t>ST. JOHN FOREST PRODUCTS, INC.</t>
  </si>
  <si>
    <t>120050601</t>
  </si>
  <si>
    <t xml:space="preserve">ISLAND HARDWOODS              </t>
  </si>
  <si>
    <t xml:space="preserve">SANVILLE LOGGING, INC.        </t>
  </si>
  <si>
    <t>120020701</t>
  </si>
  <si>
    <t xml:space="preserve">HAZEL HAVEN                   </t>
  </si>
  <si>
    <t>120140601</t>
  </si>
  <si>
    <t xml:space="preserve">GIT-R-DONE                    </t>
  </si>
  <si>
    <t xml:space="preserve">G G LUMBER INC.               </t>
  </si>
  <si>
    <t>120620701</t>
  </si>
  <si>
    <t xml:space="preserve">FLOODWOOD ASPEN               </t>
  </si>
  <si>
    <t>120630701</t>
  </si>
  <si>
    <t xml:space="preserve">MOVING RIBBONS SALE           </t>
  </si>
  <si>
    <t>120690701</t>
  </si>
  <si>
    <t xml:space="preserve">WAYWARD BOBBER SALE           </t>
  </si>
  <si>
    <t>120040701</t>
  </si>
  <si>
    <t xml:space="preserve">FEBRILE ASPEN                 </t>
  </si>
  <si>
    <t>120570701</t>
  </si>
  <si>
    <t xml:space="preserve">SKI TRAIL                     </t>
  </si>
  <si>
    <t>120060701</t>
  </si>
  <si>
    <t xml:space="preserve">GOAT COUNTRY                  </t>
  </si>
  <si>
    <t>120050701</t>
  </si>
  <si>
    <t xml:space="preserve">LOST BRIDGE ASPEN             </t>
  </si>
  <si>
    <t>120170701</t>
  </si>
  <si>
    <t xml:space="preserve">PRIVATE ACCESS SALE           </t>
  </si>
  <si>
    <t>120030601</t>
  </si>
  <si>
    <t xml:space="preserve">C-64 CONTRACT HARDWOODS       </t>
  </si>
  <si>
    <t>120180701</t>
  </si>
  <si>
    <t xml:space="preserve">ALLINGER SALE                 </t>
  </si>
  <si>
    <t>120610501</t>
  </si>
  <si>
    <t xml:space="preserve">GULLY SALE                    </t>
  </si>
  <si>
    <t>120100701</t>
  </si>
  <si>
    <t xml:space="preserve">RED HOSS                      </t>
  </si>
  <si>
    <t>120120701</t>
  </si>
  <si>
    <t xml:space="preserve">SNAP DRAGON ASPEN             </t>
  </si>
  <si>
    <t>120510701</t>
  </si>
  <si>
    <t xml:space="preserve">WISH BONE                     </t>
  </si>
  <si>
    <t>120210701</t>
  </si>
  <si>
    <t xml:space="preserve">PEANUTBUTTER PINE             </t>
  </si>
  <si>
    <t xml:space="preserve">BELL TIMBER, INC.             </t>
  </si>
  <si>
    <t>120150701</t>
  </si>
  <si>
    <t xml:space="preserve">TNT                           </t>
  </si>
  <si>
    <t>120200701</t>
  </si>
  <si>
    <t xml:space="preserve">MERRIMAN TRAIL                </t>
  </si>
  <si>
    <t>120140701</t>
  </si>
  <si>
    <t xml:space="preserve">DEB'S C49 HARDWOODS           </t>
  </si>
  <si>
    <t>GAZAN TIMBER CONTRACTING, INC.</t>
  </si>
  <si>
    <t>120220701</t>
  </si>
  <si>
    <t xml:space="preserve">MINNOW TAR HDWD               </t>
  </si>
  <si>
    <t>120130701</t>
  </si>
  <si>
    <t xml:space="preserve">CORTLAND WOBBLER              </t>
  </si>
  <si>
    <t>120540701</t>
  </si>
  <si>
    <t xml:space="preserve">NET HARDWOOD SALE             </t>
  </si>
  <si>
    <t xml:space="preserve">ORT LUMBER, INC.              </t>
  </si>
  <si>
    <t>120090701</t>
  </si>
  <si>
    <t xml:space="preserve">C49 ASPEN                     </t>
  </si>
  <si>
    <t>120710601</t>
  </si>
  <si>
    <t xml:space="preserve">MOOSE GRID SALE               </t>
  </si>
  <si>
    <t>120080701</t>
  </si>
  <si>
    <t xml:space="preserve">PILE ON THE ROCKS             </t>
  </si>
  <si>
    <t>120160701</t>
  </si>
  <si>
    <t xml:space="preserve">SPLIT SALE                    </t>
  </si>
  <si>
    <t>120190701</t>
  </si>
  <si>
    <t xml:space="preserve">THE OAKS                      </t>
  </si>
  <si>
    <t xml:space="preserve">                                  as of April 9,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</si>
</sst>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8.28125" style="2" customWidth="1"/>
    <col min="5" max="6" width="5.7109375" style="1" customWidth="1"/>
    <col min="7" max="7" width="11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8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223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73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73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73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7380</v>
      </c>
      <c r="L17" s="30"/>
    </row>
    <row r="18" spans="4:12" ht="12.75">
      <c r="D18" s="12" t="s">
        <v>37</v>
      </c>
      <c r="G18" s="21">
        <f>DSUM(DATABASE,5,U15:U16)</f>
        <v>121229.26000000001</v>
      </c>
      <c r="L18" s="30"/>
    </row>
    <row r="19" spans="4:12" ht="12.75">
      <c r="D19" s="12" t="s">
        <v>34</v>
      </c>
      <c r="G19" s="18">
        <f>DSUM(DATABASE,6,V15:V16)</f>
        <v>4663037.550000001</v>
      </c>
      <c r="L19" s="30"/>
    </row>
    <row r="20" spans="4:12" ht="12.75">
      <c r="D20" s="12" t="s">
        <v>38</v>
      </c>
      <c r="G20" s="18">
        <f>DSUM(DATABASE,7,W15:W16)</f>
        <v>2293295.079999999</v>
      </c>
      <c r="L20" s="30"/>
    </row>
    <row r="21" spans="4:12" ht="12.75">
      <c r="D21" s="12" t="s">
        <v>35</v>
      </c>
      <c r="E21" s="22"/>
      <c r="F21" s="22"/>
      <c r="G21" s="18">
        <f>+G19-G20</f>
        <v>2369742.4700000016</v>
      </c>
      <c r="L21" s="30"/>
    </row>
    <row r="22" spans="4:12" ht="12.75">
      <c r="D22" s="12" t="s">
        <v>44</v>
      </c>
      <c r="E22" s="22"/>
      <c r="F22" s="22"/>
      <c r="G22" s="45">
        <f>+G20/G19</f>
        <v>0.49180283354141097</v>
      </c>
      <c r="L22" s="30"/>
    </row>
    <row r="23" spans="4:12" ht="12.75">
      <c r="D23" s="12" t="s">
        <v>40</v>
      </c>
      <c r="E23" s="22"/>
      <c r="F23" s="22"/>
      <c r="G23" s="59">
        <v>39547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2.358641396134359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21</v>
      </c>
      <c r="F31" s="1">
        <v>457</v>
      </c>
      <c r="G31" s="37">
        <v>13289.38</v>
      </c>
      <c r="H31" s="37">
        <v>13289.38</v>
      </c>
      <c r="I31" s="47">
        <v>39381</v>
      </c>
      <c r="J31" s="47">
        <v>39629</v>
      </c>
      <c r="K31" s="47">
        <v>39629</v>
      </c>
      <c r="L31" s="30">
        <v>82</v>
      </c>
      <c r="M31" s="30" t="s">
        <v>53</v>
      </c>
      <c r="N31" s="48">
        <v>248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56</v>
      </c>
      <c r="F32" s="1">
        <v>1073</v>
      </c>
      <c r="G32" s="37">
        <v>55963.77</v>
      </c>
      <c r="H32" s="37">
        <v>29314.36</v>
      </c>
      <c r="I32" s="47">
        <v>38595</v>
      </c>
      <c r="J32" s="47">
        <v>39263</v>
      </c>
      <c r="K32" s="47">
        <v>39629</v>
      </c>
      <c r="L32" s="30">
        <v>82</v>
      </c>
      <c r="M32" s="30" t="s">
        <v>56</v>
      </c>
      <c r="N32" s="48">
        <v>1034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68</v>
      </c>
      <c r="F33" s="1">
        <v>1265</v>
      </c>
      <c r="G33" s="37">
        <v>49840.18</v>
      </c>
      <c r="H33" s="37">
        <v>49840.18</v>
      </c>
      <c r="I33" s="47">
        <v>38625</v>
      </c>
      <c r="J33" s="47">
        <v>39447</v>
      </c>
      <c r="K33" s="47">
        <v>39629</v>
      </c>
      <c r="L33" s="30">
        <v>82</v>
      </c>
      <c r="M33" s="30" t="s">
        <v>59</v>
      </c>
      <c r="N33" s="48">
        <v>1004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119</v>
      </c>
      <c r="F34" s="1">
        <v>571</v>
      </c>
      <c r="G34" s="37">
        <v>48417.1</v>
      </c>
      <c r="H34" s="37">
        <v>48417.1</v>
      </c>
      <c r="I34" s="47">
        <v>39027</v>
      </c>
      <c r="J34" s="47">
        <v>39629</v>
      </c>
      <c r="K34" s="47">
        <v>39629</v>
      </c>
      <c r="L34" s="30">
        <v>82</v>
      </c>
      <c r="M34" s="30" t="s">
        <v>62</v>
      </c>
      <c r="N34" s="48">
        <v>602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64</v>
      </c>
      <c r="D35" s="46" t="s">
        <v>65</v>
      </c>
      <c r="E35" s="1">
        <v>84</v>
      </c>
      <c r="F35" s="1">
        <v>2916</v>
      </c>
      <c r="G35" s="37">
        <v>157464</v>
      </c>
      <c r="H35" s="37">
        <v>157464</v>
      </c>
      <c r="I35" s="47">
        <v>38393</v>
      </c>
      <c r="J35" s="47">
        <v>39447</v>
      </c>
      <c r="K35" s="47">
        <v>39629</v>
      </c>
      <c r="L35" s="30">
        <v>82</v>
      </c>
      <c r="M35" s="30" t="s">
        <v>66</v>
      </c>
      <c r="N35" s="48">
        <v>1236</v>
      </c>
      <c r="O35" s="48"/>
      <c r="P35" s="48"/>
      <c r="Q35" s="48"/>
      <c r="R35" s="48"/>
    </row>
    <row r="36" spans="2:18" s="2" customFormat="1" ht="11.25">
      <c r="B36" s="65" t="s">
        <v>67</v>
      </c>
      <c r="C36" s="65" t="s">
        <v>51</v>
      </c>
      <c r="D36" s="46" t="s">
        <v>68</v>
      </c>
      <c r="E36" s="1">
        <v>66</v>
      </c>
      <c r="F36" s="1">
        <v>1603.3</v>
      </c>
      <c r="G36" s="37">
        <v>55270.81</v>
      </c>
      <c r="H36" s="37">
        <v>55270.81</v>
      </c>
      <c r="I36" s="47">
        <v>39023</v>
      </c>
      <c r="J36" s="47">
        <v>39629</v>
      </c>
      <c r="K36" s="47">
        <v>39629</v>
      </c>
      <c r="L36" s="30">
        <v>82</v>
      </c>
      <c r="M36" s="30" t="s">
        <v>53</v>
      </c>
      <c r="N36" s="48">
        <v>606</v>
      </c>
      <c r="O36" s="48"/>
      <c r="P36" s="48"/>
      <c r="Q36" s="48"/>
      <c r="R36" s="48"/>
    </row>
    <row r="37" spans="2:18" s="2" customFormat="1" ht="11.25">
      <c r="B37" s="65" t="s">
        <v>69</v>
      </c>
      <c r="C37" s="65" t="s">
        <v>51</v>
      </c>
      <c r="D37" s="46" t="s">
        <v>70</v>
      </c>
      <c r="E37" s="1">
        <v>49</v>
      </c>
      <c r="F37" s="1">
        <v>1607</v>
      </c>
      <c r="G37" s="37">
        <v>83579.18</v>
      </c>
      <c r="H37" s="37">
        <v>83579.17</v>
      </c>
      <c r="I37" s="47">
        <v>38142</v>
      </c>
      <c r="J37" s="47">
        <v>38898</v>
      </c>
      <c r="K37" s="47">
        <v>39629</v>
      </c>
      <c r="L37" s="30">
        <v>82</v>
      </c>
      <c r="M37" s="30" t="s">
        <v>66</v>
      </c>
      <c r="N37" s="48">
        <v>1487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254</v>
      </c>
      <c r="F38" s="1">
        <v>7101.4</v>
      </c>
      <c r="G38" s="37">
        <v>339175.28</v>
      </c>
      <c r="H38" s="37">
        <v>339175.28</v>
      </c>
      <c r="I38" s="47">
        <v>38415</v>
      </c>
      <c r="J38" s="47">
        <v>39263</v>
      </c>
      <c r="K38" s="47">
        <v>39629</v>
      </c>
      <c r="L38" s="30">
        <v>82</v>
      </c>
      <c r="M38" s="30" t="s">
        <v>73</v>
      </c>
      <c r="N38" s="48">
        <v>1214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65</v>
      </c>
      <c r="F39" s="1">
        <v>1226</v>
      </c>
      <c r="G39" s="37">
        <v>36339.5</v>
      </c>
      <c r="H39" s="37">
        <v>36259.75</v>
      </c>
      <c r="I39" s="47">
        <v>38722</v>
      </c>
      <c r="J39" s="47">
        <v>39629</v>
      </c>
      <c r="K39" s="47">
        <v>39629</v>
      </c>
      <c r="L39" s="30">
        <v>82</v>
      </c>
      <c r="M39" s="30" t="s">
        <v>53</v>
      </c>
      <c r="N39" s="48">
        <v>907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31</v>
      </c>
      <c r="F40" s="1">
        <v>835</v>
      </c>
      <c r="G40" s="37">
        <v>34918.3</v>
      </c>
      <c r="H40" s="37">
        <v>3491.83</v>
      </c>
      <c r="I40" s="47">
        <v>38916</v>
      </c>
      <c r="J40" s="47">
        <v>39813</v>
      </c>
      <c r="K40" s="47">
        <v>39629</v>
      </c>
      <c r="L40" s="30">
        <v>82</v>
      </c>
      <c r="M40" s="30" t="s">
        <v>78</v>
      </c>
      <c r="N40" s="48">
        <v>713</v>
      </c>
      <c r="O40" s="48"/>
      <c r="P40" s="48"/>
      <c r="Q40" s="48"/>
      <c r="R40" s="48"/>
    </row>
    <row r="41" spans="2:14" s="2" customFormat="1" ht="11.25">
      <c r="B41" s="65" t="s">
        <v>79</v>
      </c>
      <c r="C41" s="65" t="s">
        <v>51</v>
      </c>
      <c r="D41" s="46" t="s">
        <v>80</v>
      </c>
      <c r="E41" s="1">
        <v>33</v>
      </c>
      <c r="F41" s="1">
        <v>491.4</v>
      </c>
      <c r="G41" s="37">
        <v>15455.7</v>
      </c>
      <c r="H41" s="37">
        <v>1545.57</v>
      </c>
      <c r="I41" s="47">
        <v>38918</v>
      </c>
      <c r="J41" s="47">
        <v>39629</v>
      </c>
      <c r="K41" s="47">
        <v>39629</v>
      </c>
      <c r="L41" s="5">
        <v>82</v>
      </c>
      <c r="M41" s="46" t="s">
        <v>81</v>
      </c>
      <c r="N41" s="2">
        <v>711</v>
      </c>
    </row>
    <row r="42" spans="2:18" s="2" customFormat="1" ht="11.25">
      <c r="B42" s="66" t="s">
        <v>82</v>
      </c>
      <c r="C42" s="64" t="s">
        <v>51</v>
      </c>
      <c r="D42" s="2" t="s">
        <v>83</v>
      </c>
      <c r="E42" s="1">
        <v>64</v>
      </c>
      <c r="F42" s="1">
        <v>2314.8</v>
      </c>
      <c r="G42" s="37">
        <v>101095.84</v>
      </c>
      <c r="H42" s="37">
        <v>101095.84</v>
      </c>
      <c r="I42" s="47">
        <v>38677</v>
      </c>
      <c r="J42" s="47">
        <v>39447</v>
      </c>
      <c r="K42" s="47">
        <v>39629</v>
      </c>
      <c r="L42" s="30">
        <v>82</v>
      </c>
      <c r="M42" s="30" t="s">
        <v>53</v>
      </c>
      <c r="N42" s="48">
        <v>952</v>
      </c>
      <c r="O42" s="48"/>
      <c r="P42" s="48"/>
      <c r="Q42" s="48"/>
      <c r="R42" s="48"/>
    </row>
    <row r="43" spans="2:18" s="2" customFormat="1" ht="11.25">
      <c r="B43" s="66" t="s">
        <v>84</v>
      </c>
      <c r="C43" s="64" t="s">
        <v>51</v>
      </c>
      <c r="D43" s="2" t="s">
        <v>85</v>
      </c>
      <c r="E43" s="1">
        <v>94</v>
      </c>
      <c r="F43" s="1">
        <v>2485.8</v>
      </c>
      <c r="G43" s="37">
        <v>132933.54</v>
      </c>
      <c r="H43" s="37">
        <v>132933.54</v>
      </c>
      <c r="I43" s="47">
        <v>38561</v>
      </c>
      <c r="J43" s="47">
        <v>39263</v>
      </c>
      <c r="K43" s="47">
        <v>39629</v>
      </c>
      <c r="L43" s="30">
        <v>82</v>
      </c>
      <c r="M43" s="30" t="s">
        <v>53</v>
      </c>
      <c r="N43" s="48">
        <v>1068</v>
      </c>
      <c r="O43" s="48"/>
      <c r="P43" s="48"/>
      <c r="Q43" s="48"/>
      <c r="R43" s="48"/>
    </row>
    <row r="44" spans="2:18" s="2" customFormat="1" ht="11.25">
      <c r="B44" s="66" t="s">
        <v>86</v>
      </c>
      <c r="C44" s="64" t="s">
        <v>51</v>
      </c>
      <c r="D44" s="2" t="s">
        <v>87</v>
      </c>
      <c r="E44" s="1">
        <v>20</v>
      </c>
      <c r="F44" s="1">
        <v>520</v>
      </c>
      <c r="G44" s="37">
        <v>19387.55</v>
      </c>
      <c r="H44" s="37">
        <v>19387.55</v>
      </c>
      <c r="I44" s="47">
        <v>38574</v>
      </c>
      <c r="J44" s="47">
        <v>39263</v>
      </c>
      <c r="K44" s="47">
        <v>39629</v>
      </c>
      <c r="L44" s="30">
        <v>82</v>
      </c>
      <c r="M44" s="30" t="s">
        <v>73</v>
      </c>
      <c r="N44" s="48">
        <v>1055</v>
      </c>
      <c r="O44" s="48"/>
      <c r="P44" s="48"/>
      <c r="Q44" s="48"/>
      <c r="R44" s="48"/>
    </row>
    <row r="45" spans="2:18" s="2" customFormat="1" ht="11.25">
      <c r="B45" s="66" t="s">
        <v>88</v>
      </c>
      <c r="C45" s="64" t="s">
        <v>51</v>
      </c>
      <c r="D45" s="2" t="s">
        <v>89</v>
      </c>
      <c r="E45" s="1">
        <v>66</v>
      </c>
      <c r="F45" s="1">
        <v>1870</v>
      </c>
      <c r="G45" s="37">
        <v>96162.1</v>
      </c>
      <c r="H45" s="37">
        <v>37387.8</v>
      </c>
      <c r="I45" s="47">
        <v>38204</v>
      </c>
      <c r="J45" s="47">
        <v>39355</v>
      </c>
      <c r="K45" s="47">
        <v>39721</v>
      </c>
      <c r="L45" s="30">
        <v>174</v>
      </c>
      <c r="M45" s="30" t="s">
        <v>66</v>
      </c>
      <c r="N45" s="48">
        <v>1517</v>
      </c>
      <c r="O45" s="48"/>
      <c r="P45" s="48"/>
      <c r="Q45" s="48"/>
      <c r="R45" s="48"/>
    </row>
    <row r="46" spans="2:18" s="2" customFormat="1" ht="11.25">
      <c r="B46" s="66" t="s">
        <v>90</v>
      </c>
      <c r="C46" s="64" t="s">
        <v>51</v>
      </c>
      <c r="D46" s="2" t="s">
        <v>91</v>
      </c>
      <c r="E46" s="1">
        <v>144</v>
      </c>
      <c r="F46" s="1">
        <v>1958.4</v>
      </c>
      <c r="G46" s="37">
        <v>52702.44</v>
      </c>
      <c r="H46" s="37">
        <v>50099.85</v>
      </c>
      <c r="I46" s="47">
        <v>38778</v>
      </c>
      <c r="J46" s="47">
        <v>39447</v>
      </c>
      <c r="K46" s="47">
        <v>39813</v>
      </c>
      <c r="L46" s="30">
        <v>266</v>
      </c>
      <c r="M46" s="30" t="s">
        <v>92</v>
      </c>
      <c r="N46" s="48">
        <v>1035</v>
      </c>
      <c r="O46" s="48"/>
      <c r="P46" s="48"/>
      <c r="Q46" s="48"/>
      <c r="R46" s="48"/>
    </row>
    <row r="47" spans="2:18" s="2" customFormat="1" ht="11.25">
      <c r="B47" s="66" t="s">
        <v>93</v>
      </c>
      <c r="C47" s="64" t="s">
        <v>51</v>
      </c>
      <c r="D47" s="2" t="s">
        <v>94</v>
      </c>
      <c r="E47" s="1">
        <v>7.5</v>
      </c>
      <c r="F47" s="1">
        <v>208.2</v>
      </c>
      <c r="G47" s="37">
        <v>11666.85</v>
      </c>
      <c r="H47" s="37">
        <v>11666.85</v>
      </c>
      <c r="I47" s="47">
        <v>39155</v>
      </c>
      <c r="J47" s="47">
        <v>39813</v>
      </c>
      <c r="K47" s="47">
        <v>39813</v>
      </c>
      <c r="L47" s="30">
        <v>266</v>
      </c>
      <c r="M47" s="30" t="s">
        <v>73</v>
      </c>
      <c r="N47" s="48">
        <v>658</v>
      </c>
      <c r="O47" s="48"/>
      <c r="P47" s="48"/>
      <c r="Q47" s="48"/>
      <c r="R47" s="48"/>
    </row>
    <row r="48" spans="2:18" s="2" customFormat="1" ht="11.25">
      <c r="B48" s="66" t="s">
        <v>95</v>
      </c>
      <c r="C48" s="64" t="s">
        <v>51</v>
      </c>
      <c r="D48" s="2" t="s">
        <v>96</v>
      </c>
      <c r="E48" s="1">
        <v>37</v>
      </c>
      <c r="F48" s="1">
        <v>1041</v>
      </c>
      <c r="G48" s="37">
        <v>31359</v>
      </c>
      <c r="H48" s="37">
        <v>31359</v>
      </c>
      <c r="I48" s="47">
        <v>39289</v>
      </c>
      <c r="J48" s="47">
        <v>39812</v>
      </c>
      <c r="K48" s="47">
        <v>39813</v>
      </c>
      <c r="L48" s="30">
        <v>266</v>
      </c>
      <c r="M48" s="30" t="s">
        <v>97</v>
      </c>
      <c r="N48" s="48">
        <v>524</v>
      </c>
      <c r="O48" s="48"/>
      <c r="P48" s="48"/>
      <c r="Q48" s="48"/>
      <c r="R48" s="48"/>
    </row>
    <row r="49" spans="2:18" s="2" customFormat="1" ht="11.25">
      <c r="B49" s="66" t="s">
        <v>98</v>
      </c>
      <c r="C49" s="64" t="s">
        <v>64</v>
      </c>
      <c r="D49" s="2" t="s">
        <v>99</v>
      </c>
      <c r="E49" s="1">
        <v>15</v>
      </c>
      <c r="F49" s="1">
        <v>565.8</v>
      </c>
      <c r="G49" s="37">
        <v>18658.85</v>
      </c>
      <c r="H49" s="37">
        <v>18658.85</v>
      </c>
      <c r="I49" s="47">
        <v>39276</v>
      </c>
      <c r="J49" s="47">
        <v>39813</v>
      </c>
      <c r="K49" s="47">
        <v>39813</v>
      </c>
      <c r="L49" s="30">
        <v>266</v>
      </c>
      <c r="M49" s="30" t="s">
        <v>53</v>
      </c>
      <c r="N49" s="48">
        <v>537</v>
      </c>
      <c r="O49" s="48"/>
      <c r="P49" s="48"/>
      <c r="Q49" s="48"/>
      <c r="R49" s="48"/>
    </row>
    <row r="50" spans="2:18" s="2" customFormat="1" ht="11.25">
      <c r="B50" s="66" t="s">
        <v>100</v>
      </c>
      <c r="C50" s="64" t="s">
        <v>51</v>
      </c>
      <c r="D50" s="2" t="s">
        <v>101</v>
      </c>
      <c r="E50" s="1">
        <v>38</v>
      </c>
      <c r="F50" s="1">
        <v>1114.2</v>
      </c>
      <c r="G50" s="37">
        <v>44490.08</v>
      </c>
      <c r="H50" s="37">
        <v>4449.01</v>
      </c>
      <c r="I50" s="47">
        <v>39171</v>
      </c>
      <c r="J50" s="47">
        <v>39813</v>
      </c>
      <c r="K50" s="47">
        <v>39813</v>
      </c>
      <c r="L50" s="30">
        <v>266</v>
      </c>
      <c r="M50" s="30" t="s">
        <v>53</v>
      </c>
      <c r="N50" s="48">
        <v>642</v>
      </c>
      <c r="O50" s="48"/>
      <c r="P50" s="48"/>
      <c r="Q50" s="48"/>
      <c r="R50" s="48"/>
    </row>
    <row r="51" spans="2:18" s="2" customFormat="1" ht="11.25">
      <c r="B51" s="66" t="s">
        <v>102</v>
      </c>
      <c r="C51" s="64" t="s">
        <v>51</v>
      </c>
      <c r="D51" s="2" t="s">
        <v>103</v>
      </c>
      <c r="E51" s="1">
        <v>38</v>
      </c>
      <c r="F51" s="1">
        <v>751</v>
      </c>
      <c r="G51" s="37">
        <v>20418.5</v>
      </c>
      <c r="H51" s="37">
        <v>2041.85</v>
      </c>
      <c r="I51" s="47">
        <v>39315</v>
      </c>
      <c r="J51" s="47">
        <v>39813</v>
      </c>
      <c r="K51" s="47">
        <v>39813</v>
      </c>
      <c r="L51" s="30">
        <v>266</v>
      </c>
      <c r="M51" s="30" t="s">
        <v>104</v>
      </c>
      <c r="N51" s="48">
        <v>498</v>
      </c>
      <c r="O51" s="48"/>
      <c r="P51" s="48"/>
      <c r="Q51" s="48"/>
      <c r="R51" s="48"/>
    </row>
    <row r="52" spans="2:18" s="2" customFormat="1" ht="11.25">
      <c r="B52" s="66" t="s">
        <v>105</v>
      </c>
      <c r="C52" s="64" t="s">
        <v>51</v>
      </c>
      <c r="D52" s="2" t="s">
        <v>106</v>
      </c>
      <c r="E52" s="1">
        <v>66</v>
      </c>
      <c r="F52" s="1">
        <v>2127</v>
      </c>
      <c r="G52" s="37">
        <v>61574.22</v>
      </c>
      <c r="H52" s="37">
        <v>46180.67</v>
      </c>
      <c r="I52" s="47">
        <v>39202</v>
      </c>
      <c r="J52" s="47">
        <v>39813</v>
      </c>
      <c r="K52" s="47">
        <v>39813</v>
      </c>
      <c r="L52" s="30">
        <v>266</v>
      </c>
      <c r="M52" s="30" t="s">
        <v>53</v>
      </c>
      <c r="N52" s="48">
        <v>611</v>
      </c>
      <c r="O52" s="48"/>
      <c r="P52" s="48"/>
      <c r="Q52" s="48"/>
      <c r="R52" s="48"/>
    </row>
    <row r="53" spans="2:18" s="2" customFormat="1" ht="11.25">
      <c r="B53" s="66" t="s">
        <v>107</v>
      </c>
      <c r="C53" s="64" t="s">
        <v>64</v>
      </c>
      <c r="D53" s="2" t="s">
        <v>108</v>
      </c>
      <c r="E53" s="1">
        <v>326</v>
      </c>
      <c r="F53" s="1">
        <v>3636.8</v>
      </c>
      <c r="G53" s="37">
        <v>159674.99</v>
      </c>
      <c r="H53" s="37">
        <v>92611.5</v>
      </c>
      <c r="I53" s="47">
        <v>38751</v>
      </c>
      <c r="J53" s="47">
        <v>39813</v>
      </c>
      <c r="K53" s="47">
        <v>39813</v>
      </c>
      <c r="L53" s="30">
        <v>266</v>
      </c>
      <c r="M53" s="30" t="s">
        <v>109</v>
      </c>
      <c r="N53" s="48">
        <v>1062</v>
      </c>
      <c r="O53" s="48"/>
      <c r="P53" s="48"/>
      <c r="Q53" s="48"/>
      <c r="R53" s="48"/>
    </row>
    <row r="54" spans="2:18" s="2" customFormat="1" ht="11.25">
      <c r="B54" s="66" t="s">
        <v>110</v>
      </c>
      <c r="C54" s="64" t="s">
        <v>51</v>
      </c>
      <c r="D54" s="2" t="s">
        <v>111</v>
      </c>
      <c r="E54" s="1">
        <v>67</v>
      </c>
      <c r="F54" s="1">
        <v>545.6</v>
      </c>
      <c r="G54" s="37">
        <v>26356.3</v>
      </c>
      <c r="H54" s="37">
        <v>2635.63</v>
      </c>
      <c r="I54" s="47">
        <v>39029</v>
      </c>
      <c r="J54" s="47">
        <v>39813</v>
      </c>
      <c r="K54" s="47">
        <v>39813</v>
      </c>
      <c r="L54" s="30">
        <v>266</v>
      </c>
      <c r="M54" s="30" t="s">
        <v>112</v>
      </c>
      <c r="N54" s="48">
        <v>784</v>
      </c>
      <c r="O54" s="48"/>
      <c r="P54" s="48"/>
      <c r="Q54" s="48"/>
      <c r="R54" s="48"/>
    </row>
    <row r="55" spans="2:18" s="2" customFormat="1" ht="11.25">
      <c r="B55" s="66" t="s">
        <v>113</v>
      </c>
      <c r="C55" s="64" t="s">
        <v>51</v>
      </c>
      <c r="D55" s="2" t="s">
        <v>114</v>
      </c>
      <c r="E55" s="1">
        <v>70</v>
      </c>
      <c r="F55" s="1">
        <v>1796</v>
      </c>
      <c r="G55" s="37">
        <v>57305.45</v>
      </c>
      <c r="H55" s="37">
        <v>5730.55</v>
      </c>
      <c r="I55" s="47">
        <v>39121</v>
      </c>
      <c r="J55" s="47">
        <v>39813</v>
      </c>
      <c r="K55" s="47">
        <v>39813</v>
      </c>
      <c r="L55" s="30">
        <v>266</v>
      </c>
      <c r="M55" s="30" t="s">
        <v>66</v>
      </c>
      <c r="N55" s="48">
        <v>692</v>
      </c>
      <c r="O55" s="48"/>
      <c r="P55" s="48"/>
      <c r="Q55" s="48"/>
      <c r="R55" s="48"/>
    </row>
    <row r="56" spans="2:18" s="2" customFormat="1" ht="11.25">
      <c r="B56" s="66" t="s">
        <v>115</v>
      </c>
      <c r="C56" s="64" t="s">
        <v>51</v>
      </c>
      <c r="D56" s="2" t="s">
        <v>116</v>
      </c>
      <c r="E56" s="1">
        <v>60</v>
      </c>
      <c r="F56" s="1">
        <v>561</v>
      </c>
      <c r="G56" s="37">
        <v>33735.7</v>
      </c>
      <c r="H56" s="37">
        <v>3373.57</v>
      </c>
      <c r="I56" s="47">
        <v>39226</v>
      </c>
      <c r="J56" s="47">
        <v>39813</v>
      </c>
      <c r="K56" s="47">
        <v>39813</v>
      </c>
      <c r="L56" s="30">
        <v>266</v>
      </c>
      <c r="M56" s="30" t="s">
        <v>112</v>
      </c>
      <c r="N56" s="48">
        <v>587</v>
      </c>
      <c r="O56" s="48"/>
      <c r="P56" s="48"/>
      <c r="Q56" s="48"/>
      <c r="R56" s="48"/>
    </row>
    <row r="57" spans="2:18" s="2" customFormat="1" ht="11.25">
      <c r="B57" s="66" t="s">
        <v>117</v>
      </c>
      <c r="C57" s="64" t="s">
        <v>51</v>
      </c>
      <c r="D57" s="2" t="s">
        <v>118</v>
      </c>
      <c r="E57" s="1">
        <v>62</v>
      </c>
      <c r="F57" s="1">
        <v>1109.9</v>
      </c>
      <c r="G57" s="37">
        <v>35171.4</v>
      </c>
      <c r="H57" s="37">
        <v>35171.4</v>
      </c>
      <c r="I57" s="47">
        <v>38912</v>
      </c>
      <c r="J57" s="47">
        <v>39813</v>
      </c>
      <c r="K57" s="47">
        <v>39813</v>
      </c>
      <c r="L57" s="30">
        <v>266</v>
      </c>
      <c r="M57" s="30" t="s">
        <v>104</v>
      </c>
      <c r="N57" s="48">
        <v>901</v>
      </c>
      <c r="O57" s="48"/>
      <c r="P57" s="48"/>
      <c r="Q57" s="48"/>
      <c r="R57" s="48"/>
    </row>
    <row r="58" spans="2:18" s="2" customFormat="1" ht="11.25">
      <c r="B58" s="66" t="s">
        <v>119</v>
      </c>
      <c r="C58" s="64" t="s">
        <v>51</v>
      </c>
      <c r="D58" s="2" t="s">
        <v>120</v>
      </c>
      <c r="E58" s="1">
        <v>26</v>
      </c>
      <c r="F58" s="1">
        <v>455</v>
      </c>
      <c r="G58" s="37">
        <v>12524.84</v>
      </c>
      <c r="H58" s="37">
        <v>12524.84</v>
      </c>
      <c r="I58" s="47">
        <v>39280</v>
      </c>
      <c r="J58" s="47">
        <v>39813</v>
      </c>
      <c r="K58" s="47">
        <v>39813</v>
      </c>
      <c r="L58" s="30">
        <v>266</v>
      </c>
      <c r="M58" s="30" t="s">
        <v>121</v>
      </c>
      <c r="N58" s="48">
        <v>533</v>
      </c>
      <c r="O58" s="48"/>
      <c r="P58" s="48"/>
      <c r="Q58" s="48"/>
      <c r="R58" s="48"/>
    </row>
    <row r="59" spans="2:18" s="2" customFormat="1" ht="11.25">
      <c r="B59" s="66" t="s">
        <v>122</v>
      </c>
      <c r="C59" s="64" t="s">
        <v>51</v>
      </c>
      <c r="D59" s="2" t="s">
        <v>123</v>
      </c>
      <c r="E59" s="1">
        <v>16</v>
      </c>
      <c r="F59" s="1">
        <v>496</v>
      </c>
      <c r="G59" s="37">
        <v>28865.04</v>
      </c>
      <c r="H59" s="37">
        <v>28865.04</v>
      </c>
      <c r="I59" s="47">
        <v>39133</v>
      </c>
      <c r="J59" s="47">
        <v>39813</v>
      </c>
      <c r="K59" s="47">
        <v>39813</v>
      </c>
      <c r="L59" s="30">
        <v>266</v>
      </c>
      <c r="M59" s="30" t="s">
        <v>73</v>
      </c>
      <c r="N59" s="48">
        <v>680</v>
      </c>
      <c r="O59" s="48"/>
      <c r="P59" s="48"/>
      <c r="Q59" s="48"/>
      <c r="R59" s="48"/>
    </row>
    <row r="60" spans="2:18" s="2" customFormat="1" ht="11.25">
      <c r="B60" s="66" t="s">
        <v>124</v>
      </c>
      <c r="C60" s="64" t="s">
        <v>51</v>
      </c>
      <c r="D60" s="2" t="s">
        <v>125</v>
      </c>
      <c r="E60" s="1">
        <v>63</v>
      </c>
      <c r="F60" s="1">
        <v>1338.8</v>
      </c>
      <c r="G60" s="37">
        <v>32815.85</v>
      </c>
      <c r="H60" s="37">
        <v>3281.59</v>
      </c>
      <c r="I60" s="47">
        <v>39198</v>
      </c>
      <c r="J60" s="47">
        <v>39813</v>
      </c>
      <c r="K60" s="47">
        <v>39813</v>
      </c>
      <c r="L60" s="30">
        <v>266</v>
      </c>
      <c r="M60" s="30" t="s">
        <v>126</v>
      </c>
      <c r="N60" s="48">
        <v>615</v>
      </c>
      <c r="O60" s="48"/>
      <c r="P60" s="48"/>
      <c r="Q60" s="48"/>
      <c r="R60" s="48"/>
    </row>
    <row r="61" spans="2:18" s="2" customFormat="1" ht="11.25">
      <c r="B61" s="66" t="s">
        <v>127</v>
      </c>
      <c r="C61" s="64" t="s">
        <v>51</v>
      </c>
      <c r="D61" s="2" t="s">
        <v>128</v>
      </c>
      <c r="E61" s="1">
        <v>191</v>
      </c>
      <c r="F61" s="1">
        <v>1212.9</v>
      </c>
      <c r="G61" s="37">
        <v>52732.1</v>
      </c>
      <c r="H61" s="37">
        <v>50095.48</v>
      </c>
      <c r="I61" s="47">
        <v>38723</v>
      </c>
      <c r="J61" s="47">
        <v>39813</v>
      </c>
      <c r="K61" s="47">
        <v>39813</v>
      </c>
      <c r="L61" s="30">
        <v>266</v>
      </c>
      <c r="M61" s="30" t="s">
        <v>129</v>
      </c>
      <c r="N61" s="48">
        <v>1090</v>
      </c>
      <c r="O61" s="48"/>
      <c r="P61" s="48"/>
      <c r="Q61" s="48"/>
      <c r="R61" s="48"/>
    </row>
    <row r="62" spans="2:18" s="2" customFormat="1" ht="11.25">
      <c r="B62" s="66" t="s">
        <v>130</v>
      </c>
      <c r="C62" s="64" t="s">
        <v>64</v>
      </c>
      <c r="D62" s="2" t="s">
        <v>131</v>
      </c>
      <c r="E62" s="1">
        <v>44</v>
      </c>
      <c r="F62" s="1">
        <v>1196</v>
      </c>
      <c r="G62" s="37">
        <v>39479.04</v>
      </c>
      <c r="H62" s="37">
        <v>23687.42</v>
      </c>
      <c r="I62" s="47">
        <v>39266</v>
      </c>
      <c r="J62" s="47">
        <v>39813</v>
      </c>
      <c r="K62" s="47">
        <v>39813</v>
      </c>
      <c r="L62" s="30">
        <v>266</v>
      </c>
      <c r="M62" s="30" t="s">
        <v>53</v>
      </c>
      <c r="N62" s="48">
        <v>547</v>
      </c>
      <c r="O62" s="48"/>
      <c r="P62" s="48"/>
      <c r="Q62" s="48"/>
      <c r="R62" s="48"/>
    </row>
    <row r="63" spans="2:18" s="2" customFormat="1" ht="11.25">
      <c r="B63" s="66" t="s">
        <v>132</v>
      </c>
      <c r="C63" s="64" t="s">
        <v>51</v>
      </c>
      <c r="D63" s="2" t="s">
        <v>133</v>
      </c>
      <c r="E63" s="1">
        <v>72</v>
      </c>
      <c r="F63" s="1">
        <v>1379.6</v>
      </c>
      <c r="G63" s="37">
        <v>31363.94</v>
      </c>
      <c r="H63" s="37">
        <v>3136.39</v>
      </c>
      <c r="I63" s="47">
        <v>39155</v>
      </c>
      <c r="J63" s="47">
        <v>39813</v>
      </c>
      <c r="K63" s="47">
        <v>39813</v>
      </c>
      <c r="L63" s="30">
        <v>266</v>
      </c>
      <c r="M63" s="30" t="s">
        <v>134</v>
      </c>
      <c r="N63" s="48">
        <v>658</v>
      </c>
      <c r="O63" s="48"/>
      <c r="P63" s="48"/>
      <c r="Q63" s="48"/>
      <c r="R63" s="48"/>
    </row>
    <row r="64" spans="2:18" s="2" customFormat="1" ht="11.25">
      <c r="B64" s="66" t="s">
        <v>135</v>
      </c>
      <c r="C64" s="64" t="s">
        <v>51</v>
      </c>
      <c r="D64" s="2" t="s">
        <v>136</v>
      </c>
      <c r="E64" s="1">
        <v>142</v>
      </c>
      <c r="F64" s="1">
        <v>1014</v>
      </c>
      <c r="G64" s="37">
        <v>21710.34</v>
      </c>
      <c r="H64" s="37">
        <v>21710.34</v>
      </c>
      <c r="I64" s="47">
        <v>39309</v>
      </c>
      <c r="J64" s="47">
        <v>39965</v>
      </c>
      <c r="K64" s="47">
        <v>39965</v>
      </c>
      <c r="L64" s="30">
        <v>418</v>
      </c>
      <c r="M64" s="30" t="s">
        <v>109</v>
      </c>
      <c r="N64" s="48">
        <v>656</v>
      </c>
      <c r="O64" s="48"/>
      <c r="P64" s="48"/>
      <c r="Q64" s="48"/>
      <c r="R64" s="48"/>
    </row>
    <row r="65" spans="2:18" s="2" customFormat="1" ht="11.25">
      <c r="B65" s="66" t="s">
        <v>137</v>
      </c>
      <c r="C65" s="64" t="s">
        <v>51</v>
      </c>
      <c r="D65" s="2" t="s">
        <v>138</v>
      </c>
      <c r="E65" s="1">
        <v>141</v>
      </c>
      <c r="F65" s="1">
        <v>1678.6</v>
      </c>
      <c r="G65" s="37">
        <v>66336.35</v>
      </c>
      <c r="H65" s="37">
        <v>6633.64</v>
      </c>
      <c r="I65" s="47">
        <v>39226</v>
      </c>
      <c r="J65" s="47">
        <v>39994</v>
      </c>
      <c r="K65" s="47">
        <v>39994</v>
      </c>
      <c r="L65" s="30">
        <v>447</v>
      </c>
      <c r="M65" s="30" t="s">
        <v>112</v>
      </c>
      <c r="N65" s="48">
        <v>768</v>
      </c>
      <c r="O65" s="48"/>
      <c r="P65" s="48"/>
      <c r="Q65" s="48"/>
      <c r="R65" s="48"/>
    </row>
    <row r="66" spans="2:18" s="2" customFormat="1" ht="11.25">
      <c r="B66" s="66" t="s">
        <v>139</v>
      </c>
      <c r="C66" s="64" t="s">
        <v>51</v>
      </c>
      <c r="D66" s="2" t="s">
        <v>140</v>
      </c>
      <c r="E66" s="1">
        <v>40</v>
      </c>
      <c r="F66" s="1">
        <v>1115</v>
      </c>
      <c r="G66" s="37">
        <v>44578.6</v>
      </c>
      <c r="H66" s="37">
        <v>6686.79</v>
      </c>
      <c r="I66" s="47">
        <v>39366</v>
      </c>
      <c r="J66" s="47">
        <v>39994</v>
      </c>
      <c r="K66" s="47">
        <v>39994</v>
      </c>
      <c r="L66" s="30">
        <v>447</v>
      </c>
      <c r="M66" s="30" t="s">
        <v>141</v>
      </c>
      <c r="N66" s="48">
        <v>628</v>
      </c>
      <c r="O66" s="48"/>
      <c r="P66" s="48"/>
      <c r="Q66" s="48"/>
      <c r="R66" s="48"/>
    </row>
    <row r="67" spans="2:18" s="2" customFormat="1" ht="11.25">
      <c r="B67" s="66" t="s">
        <v>142</v>
      </c>
      <c r="C67" s="64" t="s">
        <v>51</v>
      </c>
      <c r="D67" s="2" t="s">
        <v>143</v>
      </c>
      <c r="E67" s="1">
        <v>62</v>
      </c>
      <c r="F67" s="1">
        <v>997</v>
      </c>
      <c r="G67" s="37">
        <v>13858.65</v>
      </c>
      <c r="H67" s="37">
        <v>13858.65</v>
      </c>
      <c r="I67" s="47">
        <v>39359</v>
      </c>
      <c r="J67" s="47">
        <v>39994</v>
      </c>
      <c r="K67" s="47">
        <v>39994</v>
      </c>
      <c r="L67" s="30">
        <v>447</v>
      </c>
      <c r="M67" s="30" t="s">
        <v>97</v>
      </c>
      <c r="N67" s="48">
        <v>635</v>
      </c>
      <c r="O67" s="48"/>
      <c r="P67" s="48"/>
      <c r="Q67" s="48"/>
      <c r="R67" s="48"/>
    </row>
    <row r="68" spans="2:18" s="2" customFormat="1" ht="11.25">
      <c r="B68" s="66" t="s">
        <v>144</v>
      </c>
      <c r="C68" s="64" t="s">
        <v>51</v>
      </c>
      <c r="D68" s="2" t="s">
        <v>145</v>
      </c>
      <c r="E68" s="1">
        <v>113</v>
      </c>
      <c r="F68" s="1">
        <v>1681</v>
      </c>
      <c r="G68" s="37">
        <v>71472.35</v>
      </c>
      <c r="H68" s="37">
        <v>39309.79</v>
      </c>
      <c r="I68" s="47">
        <v>39387</v>
      </c>
      <c r="J68" s="47">
        <v>39994</v>
      </c>
      <c r="K68" s="47">
        <v>39994</v>
      </c>
      <c r="L68" s="30">
        <v>447</v>
      </c>
      <c r="M68" s="30" t="s">
        <v>66</v>
      </c>
      <c r="N68" s="48">
        <v>607</v>
      </c>
      <c r="O68" s="48"/>
      <c r="P68" s="48"/>
      <c r="Q68" s="48"/>
      <c r="R68" s="48"/>
    </row>
    <row r="69" spans="2:18" s="2" customFormat="1" ht="11.25">
      <c r="B69" s="66" t="s">
        <v>146</v>
      </c>
      <c r="C69" s="64" t="s">
        <v>51</v>
      </c>
      <c r="D69" s="2" t="s">
        <v>147</v>
      </c>
      <c r="E69" s="1">
        <v>117</v>
      </c>
      <c r="F69" s="1">
        <v>1402.2</v>
      </c>
      <c r="G69" s="37">
        <v>51410.01</v>
      </c>
      <c r="H69" s="37">
        <v>5141</v>
      </c>
      <c r="I69" s="47">
        <v>39275</v>
      </c>
      <c r="J69" s="47">
        <v>39994</v>
      </c>
      <c r="K69" s="47">
        <v>39994</v>
      </c>
      <c r="L69" s="30">
        <v>447</v>
      </c>
      <c r="M69" s="30" t="s">
        <v>109</v>
      </c>
      <c r="N69" s="48">
        <v>719</v>
      </c>
      <c r="O69" s="48"/>
      <c r="P69" s="48"/>
      <c r="Q69" s="48"/>
      <c r="R69" s="48"/>
    </row>
    <row r="70" spans="2:18" s="2" customFormat="1" ht="11.25">
      <c r="B70" s="66" t="s">
        <v>148</v>
      </c>
      <c r="C70" s="64" t="s">
        <v>51</v>
      </c>
      <c r="D70" s="2" t="s">
        <v>149</v>
      </c>
      <c r="E70" s="1">
        <v>46</v>
      </c>
      <c r="F70" s="1">
        <v>1520.8</v>
      </c>
      <c r="G70" s="37">
        <v>52956.2</v>
      </c>
      <c r="H70" s="37">
        <v>52956.2</v>
      </c>
      <c r="I70" s="47">
        <v>39282</v>
      </c>
      <c r="J70" s="47">
        <v>39994</v>
      </c>
      <c r="K70" s="47">
        <v>39994</v>
      </c>
      <c r="L70" s="30">
        <v>447</v>
      </c>
      <c r="M70" s="30" t="s">
        <v>141</v>
      </c>
      <c r="N70" s="48">
        <v>712</v>
      </c>
      <c r="O70" s="48"/>
      <c r="P70" s="48"/>
      <c r="Q70" s="48"/>
      <c r="R70" s="48"/>
    </row>
    <row r="71" spans="2:18" s="2" customFormat="1" ht="11.25">
      <c r="B71" s="66" t="s">
        <v>150</v>
      </c>
      <c r="C71" s="64" t="s">
        <v>51</v>
      </c>
      <c r="D71" s="2" t="s">
        <v>151</v>
      </c>
      <c r="E71" s="1">
        <v>92</v>
      </c>
      <c r="F71" s="1">
        <v>1308.4</v>
      </c>
      <c r="G71" s="37">
        <v>37069.35</v>
      </c>
      <c r="H71" s="37">
        <v>3706.94</v>
      </c>
      <c r="I71" s="47">
        <v>39204</v>
      </c>
      <c r="J71" s="47">
        <v>39994</v>
      </c>
      <c r="K71" s="47">
        <v>39994</v>
      </c>
      <c r="L71" s="30">
        <v>447</v>
      </c>
      <c r="M71" s="30" t="s">
        <v>152</v>
      </c>
      <c r="N71" s="48">
        <v>790</v>
      </c>
      <c r="O71" s="48"/>
      <c r="P71" s="48"/>
      <c r="Q71" s="48"/>
      <c r="R71" s="48"/>
    </row>
    <row r="72" spans="2:18" s="2" customFormat="1" ht="11.25">
      <c r="B72" s="66" t="s">
        <v>153</v>
      </c>
      <c r="C72" s="64" t="s">
        <v>51</v>
      </c>
      <c r="D72" s="2" t="s">
        <v>154</v>
      </c>
      <c r="E72" s="1">
        <v>157</v>
      </c>
      <c r="F72" s="1">
        <v>3528</v>
      </c>
      <c r="G72" s="37">
        <v>100007.95</v>
      </c>
      <c r="H72" s="37">
        <v>25139.02</v>
      </c>
      <c r="I72" s="47">
        <v>39121</v>
      </c>
      <c r="J72" s="47">
        <v>39994</v>
      </c>
      <c r="K72" s="47">
        <v>39994</v>
      </c>
      <c r="L72" s="30">
        <v>447</v>
      </c>
      <c r="M72" s="30" t="s">
        <v>53</v>
      </c>
      <c r="N72" s="48">
        <v>873</v>
      </c>
      <c r="O72" s="48"/>
      <c r="P72" s="48"/>
      <c r="Q72" s="48"/>
      <c r="R72" s="48"/>
    </row>
    <row r="73" spans="2:18" s="2" customFormat="1" ht="11.25">
      <c r="B73" s="66" t="s">
        <v>155</v>
      </c>
      <c r="C73" s="64" t="s">
        <v>51</v>
      </c>
      <c r="D73" s="2" t="s">
        <v>156</v>
      </c>
      <c r="E73" s="1">
        <v>48</v>
      </c>
      <c r="F73" s="1">
        <v>523.8</v>
      </c>
      <c r="G73" s="37">
        <v>18427.7</v>
      </c>
      <c r="H73" s="37">
        <v>18427.7</v>
      </c>
      <c r="I73" s="47">
        <v>39393</v>
      </c>
      <c r="J73" s="47">
        <v>39994</v>
      </c>
      <c r="K73" s="47">
        <v>39994</v>
      </c>
      <c r="L73" s="30">
        <v>447</v>
      </c>
      <c r="M73" s="30" t="s">
        <v>104</v>
      </c>
      <c r="N73" s="48">
        <v>601</v>
      </c>
      <c r="O73" s="48"/>
      <c r="P73" s="48"/>
      <c r="Q73" s="48"/>
      <c r="R73" s="48"/>
    </row>
    <row r="74" spans="2:18" s="2" customFormat="1" ht="11.25">
      <c r="B74" s="66" t="s">
        <v>157</v>
      </c>
      <c r="C74" s="64" t="s">
        <v>51</v>
      </c>
      <c r="D74" s="2" t="s">
        <v>158</v>
      </c>
      <c r="E74" s="1">
        <v>224</v>
      </c>
      <c r="F74" s="1">
        <v>1553.4</v>
      </c>
      <c r="G74" s="37">
        <v>51006.92</v>
      </c>
      <c r="H74" s="37">
        <v>5100.69</v>
      </c>
      <c r="I74" s="47">
        <v>39209</v>
      </c>
      <c r="J74" s="47">
        <v>39994</v>
      </c>
      <c r="K74" s="47">
        <v>39994</v>
      </c>
      <c r="L74" s="30">
        <v>447</v>
      </c>
      <c r="M74" s="30" t="s">
        <v>159</v>
      </c>
      <c r="N74" s="48">
        <v>785</v>
      </c>
      <c r="O74" s="48"/>
      <c r="P74" s="48"/>
      <c r="Q74" s="48"/>
      <c r="R74" s="48"/>
    </row>
    <row r="75" spans="2:18" s="2" customFormat="1" ht="11.25">
      <c r="B75" s="66" t="s">
        <v>160</v>
      </c>
      <c r="C75" s="64" t="s">
        <v>51</v>
      </c>
      <c r="D75" s="2" t="s">
        <v>161</v>
      </c>
      <c r="E75" s="1">
        <v>87</v>
      </c>
      <c r="F75" s="1">
        <v>1036.2</v>
      </c>
      <c r="G75" s="37">
        <v>63332.3</v>
      </c>
      <c r="H75" s="37">
        <v>6333.23</v>
      </c>
      <c r="I75" s="47">
        <v>39198</v>
      </c>
      <c r="J75" s="47">
        <v>39994</v>
      </c>
      <c r="K75" s="47">
        <v>39994</v>
      </c>
      <c r="L75" s="30">
        <v>447</v>
      </c>
      <c r="M75" s="30" t="s">
        <v>162</v>
      </c>
      <c r="N75" s="48">
        <v>796</v>
      </c>
      <c r="O75" s="48"/>
      <c r="P75" s="48"/>
      <c r="Q75" s="48"/>
      <c r="R75" s="48"/>
    </row>
    <row r="76" spans="2:18" s="2" customFormat="1" ht="11.25">
      <c r="B76" s="66" t="s">
        <v>163</v>
      </c>
      <c r="C76" s="64" t="s">
        <v>51</v>
      </c>
      <c r="D76" s="2" t="s">
        <v>164</v>
      </c>
      <c r="E76" s="1">
        <v>116</v>
      </c>
      <c r="F76" s="1">
        <v>4074.8</v>
      </c>
      <c r="G76" s="37">
        <v>140337.79</v>
      </c>
      <c r="H76" s="37">
        <v>15437.16</v>
      </c>
      <c r="I76" s="47">
        <v>39282</v>
      </c>
      <c r="J76" s="47">
        <v>40177</v>
      </c>
      <c r="K76" s="47">
        <v>40177</v>
      </c>
      <c r="L76" s="30">
        <v>630</v>
      </c>
      <c r="M76" s="30" t="s">
        <v>141</v>
      </c>
      <c r="N76" s="48">
        <v>895</v>
      </c>
      <c r="O76" s="48"/>
      <c r="P76" s="48"/>
      <c r="Q76" s="48"/>
      <c r="R76" s="48"/>
    </row>
    <row r="77" spans="2:18" s="2" customFormat="1" ht="11.25">
      <c r="B77" s="66" t="s">
        <v>165</v>
      </c>
      <c r="C77" s="64" t="s">
        <v>51</v>
      </c>
      <c r="D77" s="2" t="s">
        <v>166</v>
      </c>
      <c r="E77" s="1">
        <v>211</v>
      </c>
      <c r="F77" s="1">
        <v>3156.8</v>
      </c>
      <c r="G77" s="37">
        <v>114392.83</v>
      </c>
      <c r="H77" s="37">
        <v>60628.2</v>
      </c>
      <c r="I77" s="47">
        <v>39359</v>
      </c>
      <c r="J77" s="47">
        <v>40178</v>
      </c>
      <c r="K77" s="47">
        <v>40178</v>
      </c>
      <c r="L77" s="30">
        <v>631</v>
      </c>
      <c r="M77" s="30" t="s">
        <v>167</v>
      </c>
      <c r="N77" s="48">
        <v>819</v>
      </c>
      <c r="O77" s="48"/>
      <c r="P77" s="48"/>
      <c r="Q77" s="48"/>
      <c r="R77" s="48"/>
    </row>
    <row r="78" spans="2:18" s="2" customFormat="1" ht="11.25">
      <c r="B78" s="66" t="s">
        <v>168</v>
      </c>
      <c r="C78" s="64" t="s">
        <v>51</v>
      </c>
      <c r="D78" s="2" t="s">
        <v>169</v>
      </c>
      <c r="E78" s="1">
        <v>129.5</v>
      </c>
      <c r="F78" s="1">
        <v>2853.2</v>
      </c>
      <c r="G78" s="37">
        <v>112289.4</v>
      </c>
      <c r="H78" s="37">
        <v>11228.94</v>
      </c>
      <c r="I78" s="47">
        <v>39385</v>
      </c>
      <c r="J78" s="47">
        <v>40178</v>
      </c>
      <c r="K78" s="47">
        <v>40178</v>
      </c>
      <c r="L78" s="30">
        <v>631</v>
      </c>
      <c r="M78" s="30" t="s">
        <v>53</v>
      </c>
      <c r="N78" s="48">
        <v>793</v>
      </c>
      <c r="O78" s="48"/>
      <c r="P78" s="48"/>
      <c r="Q78" s="48"/>
      <c r="R78" s="48"/>
    </row>
    <row r="79" spans="2:18" s="2" customFormat="1" ht="11.25">
      <c r="B79" s="66" t="s">
        <v>170</v>
      </c>
      <c r="C79" s="64" t="s">
        <v>51</v>
      </c>
      <c r="D79" s="2" t="s">
        <v>171</v>
      </c>
      <c r="E79" s="1">
        <v>52</v>
      </c>
      <c r="F79" s="1">
        <v>982.6</v>
      </c>
      <c r="G79" s="37">
        <v>32332.36</v>
      </c>
      <c r="H79" s="37">
        <v>8083.09</v>
      </c>
      <c r="I79" s="47">
        <v>39385</v>
      </c>
      <c r="J79" s="47">
        <v>40178</v>
      </c>
      <c r="K79" s="47">
        <v>40178</v>
      </c>
      <c r="L79" s="30">
        <v>631</v>
      </c>
      <c r="M79" s="30" t="s">
        <v>53</v>
      </c>
      <c r="N79" s="48">
        <v>793</v>
      </c>
      <c r="O79" s="48"/>
      <c r="P79" s="48"/>
      <c r="Q79" s="48"/>
      <c r="R79" s="48"/>
    </row>
    <row r="80" spans="2:18" s="2" customFormat="1" ht="11.25">
      <c r="B80" s="66" t="s">
        <v>172</v>
      </c>
      <c r="C80" s="64" t="s">
        <v>51</v>
      </c>
      <c r="D80" s="2" t="s">
        <v>173</v>
      </c>
      <c r="E80" s="1">
        <v>28</v>
      </c>
      <c r="F80" s="1">
        <v>543.1</v>
      </c>
      <c r="G80" s="37">
        <v>17263.66</v>
      </c>
      <c r="H80" s="37">
        <v>1726.37</v>
      </c>
      <c r="I80" s="47">
        <v>39449</v>
      </c>
      <c r="J80" s="47">
        <v>40178</v>
      </c>
      <c r="K80" s="47">
        <v>40178</v>
      </c>
      <c r="L80" s="30">
        <v>631</v>
      </c>
      <c r="M80" s="30" t="s">
        <v>53</v>
      </c>
      <c r="N80" s="48">
        <v>729</v>
      </c>
      <c r="O80" s="48"/>
      <c r="P80" s="48"/>
      <c r="Q80" s="48"/>
      <c r="R80" s="48"/>
    </row>
    <row r="81" spans="2:18" s="2" customFormat="1" ht="11.25">
      <c r="B81" s="66" t="s">
        <v>174</v>
      </c>
      <c r="C81" s="64" t="s">
        <v>51</v>
      </c>
      <c r="D81" s="2" t="s">
        <v>175</v>
      </c>
      <c r="E81" s="1">
        <v>55</v>
      </c>
      <c r="F81" s="1">
        <v>1970.6</v>
      </c>
      <c r="G81" s="37">
        <v>76482.65</v>
      </c>
      <c r="H81" s="37">
        <v>7648.26</v>
      </c>
      <c r="I81" s="47">
        <v>39366</v>
      </c>
      <c r="J81" s="47">
        <v>40178</v>
      </c>
      <c r="K81" s="47">
        <v>40178</v>
      </c>
      <c r="L81" s="30">
        <v>631</v>
      </c>
      <c r="M81" s="30" t="s">
        <v>53</v>
      </c>
      <c r="N81" s="48">
        <v>812</v>
      </c>
      <c r="O81" s="48"/>
      <c r="P81" s="48"/>
      <c r="Q81" s="48"/>
      <c r="R81" s="48"/>
    </row>
    <row r="82" spans="2:18" s="2" customFormat="1" ht="11.25">
      <c r="B82" s="66" t="s">
        <v>176</v>
      </c>
      <c r="C82" s="64" t="s">
        <v>51</v>
      </c>
      <c r="D82" s="2" t="s">
        <v>177</v>
      </c>
      <c r="E82" s="1">
        <v>90</v>
      </c>
      <c r="F82" s="1">
        <v>1607</v>
      </c>
      <c r="G82" s="37">
        <v>59435.45</v>
      </c>
      <c r="H82" s="37">
        <v>58665.45</v>
      </c>
      <c r="I82" s="47">
        <v>39357</v>
      </c>
      <c r="J82" s="47">
        <v>40178</v>
      </c>
      <c r="K82" s="47">
        <v>40178</v>
      </c>
      <c r="L82" s="30">
        <v>631</v>
      </c>
      <c r="M82" s="30" t="s">
        <v>53</v>
      </c>
      <c r="N82" s="48">
        <v>821</v>
      </c>
      <c r="O82" s="48"/>
      <c r="P82" s="48"/>
      <c r="Q82" s="48"/>
      <c r="R82" s="48"/>
    </row>
    <row r="83" spans="2:18" s="2" customFormat="1" ht="11.25">
      <c r="B83" s="66" t="s">
        <v>178</v>
      </c>
      <c r="C83" s="64" t="s">
        <v>51</v>
      </c>
      <c r="D83" s="2" t="s">
        <v>179</v>
      </c>
      <c r="E83" s="1">
        <v>84</v>
      </c>
      <c r="F83" s="1">
        <v>2253</v>
      </c>
      <c r="G83" s="37">
        <v>65084.55</v>
      </c>
      <c r="H83" s="37">
        <v>6508.46</v>
      </c>
      <c r="I83" s="47">
        <v>39377</v>
      </c>
      <c r="J83" s="47">
        <v>40359</v>
      </c>
      <c r="K83" s="47">
        <v>40359</v>
      </c>
      <c r="L83" s="30">
        <v>812</v>
      </c>
      <c r="M83" s="30" t="s">
        <v>112</v>
      </c>
      <c r="N83" s="48">
        <v>982</v>
      </c>
      <c r="O83" s="48"/>
      <c r="P83" s="48"/>
      <c r="Q83" s="48"/>
      <c r="R83" s="48"/>
    </row>
    <row r="84" spans="2:18" s="2" customFormat="1" ht="11.25">
      <c r="B84" s="66" t="s">
        <v>180</v>
      </c>
      <c r="C84" s="64" t="s">
        <v>51</v>
      </c>
      <c r="D84" s="2" t="s">
        <v>181</v>
      </c>
      <c r="E84" s="1">
        <v>38</v>
      </c>
      <c r="F84" s="1">
        <v>1190</v>
      </c>
      <c r="G84" s="37">
        <v>47035.16</v>
      </c>
      <c r="H84" s="37">
        <v>4703.52</v>
      </c>
      <c r="I84" s="47">
        <v>39366</v>
      </c>
      <c r="J84" s="47">
        <v>40359</v>
      </c>
      <c r="K84" s="47">
        <v>40359</v>
      </c>
      <c r="L84" s="30">
        <v>812</v>
      </c>
      <c r="M84" s="30" t="s">
        <v>53</v>
      </c>
      <c r="N84" s="48">
        <v>993</v>
      </c>
      <c r="O84" s="48"/>
      <c r="P84" s="48"/>
      <c r="Q84" s="48"/>
      <c r="R84" s="48"/>
    </row>
    <row r="85" spans="2:18" s="2" customFormat="1" ht="11.25">
      <c r="B85" s="66" t="s">
        <v>182</v>
      </c>
      <c r="C85" s="64" t="s">
        <v>51</v>
      </c>
      <c r="D85" s="2" t="s">
        <v>183</v>
      </c>
      <c r="E85" s="1">
        <v>29</v>
      </c>
      <c r="F85" s="1">
        <v>353.4</v>
      </c>
      <c r="G85" s="37">
        <v>16470.6</v>
      </c>
      <c r="H85" s="37">
        <v>1647.06</v>
      </c>
      <c r="I85" s="47">
        <v>39498</v>
      </c>
      <c r="J85" s="47">
        <v>40359</v>
      </c>
      <c r="K85" s="47">
        <v>40359</v>
      </c>
      <c r="L85" s="30">
        <v>812</v>
      </c>
      <c r="M85" s="30" t="s">
        <v>126</v>
      </c>
      <c r="N85" s="48">
        <v>861</v>
      </c>
      <c r="O85" s="48"/>
      <c r="P85" s="48"/>
      <c r="Q85" s="48"/>
      <c r="R85" s="48"/>
    </row>
    <row r="86" spans="2:18" s="2" customFormat="1" ht="11.25">
      <c r="B86" s="66" t="s">
        <v>184</v>
      </c>
      <c r="C86" s="64" t="s">
        <v>51</v>
      </c>
      <c r="D86" s="2" t="s">
        <v>185</v>
      </c>
      <c r="E86" s="1">
        <v>414</v>
      </c>
      <c r="F86" s="1">
        <v>4793.8</v>
      </c>
      <c r="G86" s="37">
        <v>311166.34</v>
      </c>
      <c r="H86" s="37">
        <v>146248.18</v>
      </c>
      <c r="I86" s="47">
        <v>39190</v>
      </c>
      <c r="J86" s="47">
        <v>40359</v>
      </c>
      <c r="K86" s="47">
        <v>40359</v>
      </c>
      <c r="L86" s="30">
        <v>812</v>
      </c>
      <c r="M86" s="30" t="s">
        <v>53</v>
      </c>
      <c r="N86" s="48">
        <v>1169</v>
      </c>
      <c r="O86" s="48"/>
      <c r="P86" s="48"/>
      <c r="Q86" s="48"/>
      <c r="R86" s="48"/>
    </row>
    <row r="87" spans="2:18" s="2" customFormat="1" ht="11.25">
      <c r="B87" s="66" t="s">
        <v>186</v>
      </c>
      <c r="C87" s="64" t="s">
        <v>51</v>
      </c>
      <c r="D87" s="2" t="s">
        <v>187</v>
      </c>
      <c r="E87" s="1">
        <v>56</v>
      </c>
      <c r="F87" s="1">
        <v>803.2</v>
      </c>
      <c r="G87" s="37">
        <v>39084.8</v>
      </c>
      <c r="H87" s="37">
        <v>39084.8</v>
      </c>
      <c r="I87" s="47">
        <v>39498</v>
      </c>
      <c r="J87" s="47">
        <v>40359</v>
      </c>
      <c r="K87" s="47">
        <v>40359</v>
      </c>
      <c r="L87" s="30">
        <v>812</v>
      </c>
      <c r="M87" s="30" t="s">
        <v>126</v>
      </c>
      <c r="N87" s="48">
        <v>861</v>
      </c>
      <c r="O87" s="48"/>
      <c r="P87" s="48"/>
      <c r="Q87" s="48"/>
      <c r="R87" s="48"/>
    </row>
    <row r="88" spans="2:18" s="2" customFormat="1" ht="11.25">
      <c r="B88" s="66" t="s">
        <v>188</v>
      </c>
      <c r="C88" s="64" t="s">
        <v>51</v>
      </c>
      <c r="D88" s="2" t="s">
        <v>189</v>
      </c>
      <c r="E88" s="1">
        <v>40</v>
      </c>
      <c r="F88" s="1">
        <v>505.23</v>
      </c>
      <c r="G88" s="37">
        <v>9212.4</v>
      </c>
      <c r="H88" s="37">
        <v>921.24</v>
      </c>
      <c r="I88" s="47">
        <v>39387</v>
      </c>
      <c r="J88" s="47">
        <v>40359</v>
      </c>
      <c r="K88" s="47">
        <v>40359</v>
      </c>
      <c r="L88" s="30">
        <v>812</v>
      </c>
      <c r="M88" s="30" t="s">
        <v>112</v>
      </c>
      <c r="N88" s="48">
        <v>972</v>
      </c>
      <c r="O88" s="48"/>
      <c r="P88" s="48"/>
      <c r="Q88" s="48"/>
      <c r="R88" s="48"/>
    </row>
    <row r="89" spans="2:18" s="2" customFormat="1" ht="11.25">
      <c r="B89" s="66" t="s">
        <v>190</v>
      </c>
      <c r="C89" s="64" t="s">
        <v>51</v>
      </c>
      <c r="D89" s="2" t="s">
        <v>191</v>
      </c>
      <c r="E89" s="1">
        <v>43</v>
      </c>
      <c r="F89" s="1">
        <v>1050.83</v>
      </c>
      <c r="G89" s="37">
        <v>32437.6</v>
      </c>
      <c r="H89" s="37">
        <v>3243.76</v>
      </c>
      <c r="I89" s="47">
        <v>39464</v>
      </c>
      <c r="J89" s="47">
        <v>40359</v>
      </c>
      <c r="K89" s="47">
        <v>40359</v>
      </c>
      <c r="L89" s="30">
        <v>812</v>
      </c>
      <c r="M89" s="30" t="s">
        <v>66</v>
      </c>
      <c r="N89" s="48">
        <v>895</v>
      </c>
      <c r="O89" s="48"/>
      <c r="P89" s="48"/>
      <c r="Q89" s="48"/>
      <c r="R89" s="48"/>
    </row>
    <row r="90" spans="2:18" s="2" customFormat="1" ht="11.25">
      <c r="B90" s="66" t="s">
        <v>192</v>
      </c>
      <c r="C90" s="64" t="s">
        <v>51</v>
      </c>
      <c r="D90" s="2" t="s">
        <v>193</v>
      </c>
      <c r="E90" s="1">
        <v>111</v>
      </c>
      <c r="F90" s="1">
        <v>2772</v>
      </c>
      <c r="G90" s="37">
        <v>64608.2</v>
      </c>
      <c r="H90" s="37">
        <v>6460.82</v>
      </c>
      <c r="I90" s="47">
        <v>39534</v>
      </c>
      <c r="J90" s="47">
        <v>40359</v>
      </c>
      <c r="K90" s="47">
        <v>40359</v>
      </c>
      <c r="L90" s="30">
        <v>812</v>
      </c>
      <c r="M90" s="30" t="s">
        <v>97</v>
      </c>
      <c r="N90" s="48">
        <v>825</v>
      </c>
      <c r="O90" s="48"/>
      <c r="P90" s="48"/>
      <c r="Q90" s="48"/>
      <c r="R90" s="48"/>
    </row>
    <row r="91" spans="2:18" s="2" customFormat="1" ht="11.25">
      <c r="B91" s="66" t="s">
        <v>194</v>
      </c>
      <c r="C91" s="64" t="s">
        <v>51</v>
      </c>
      <c r="D91" s="2" t="s">
        <v>195</v>
      </c>
      <c r="E91" s="1">
        <v>266</v>
      </c>
      <c r="F91" s="1">
        <v>2287.4</v>
      </c>
      <c r="G91" s="37">
        <v>85042.6</v>
      </c>
      <c r="H91" s="37">
        <v>8504.26</v>
      </c>
      <c r="I91" s="47">
        <v>39456</v>
      </c>
      <c r="J91" s="47">
        <v>40359</v>
      </c>
      <c r="K91" s="47">
        <v>40359</v>
      </c>
      <c r="L91" s="30">
        <v>812</v>
      </c>
      <c r="M91" s="30" t="s">
        <v>92</v>
      </c>
      <c r="N91" s="48">
        <v>903</v>
      </c>
      <c r="O91" s="48"/>
      <c r="P91" s="48"/>
      <c r="Q91" s="48"/>
      <c r="R91" s="48"/>
    </row>
    <row r="92" spans="2:18" s="2" customFormat="1" ht="11.25">
      <c r="B92" s="66" t="s">
        <v>196</v>
      </c>
      <c r="C92" s="64" t="s">
        <v>51</v>
      </c>
      <c r="D92" s="2" t="s">
        <v>197</v>
      </c>
      <c r="E92" s="1">
        <v>63</v>
      </c>
      <c r="F92" s="1">
        <v>1587.4</v>
      </c>
      <c r="G92" s="37">
        <v>79437.58</v>
      </c>
      <c r="H92" s="37">
        <v>7943.76</v>
      </c>
      <c r="I92" s="47">
        <v>39505</v>
      </c>
      <c r="J92" s="47">
        <v>40359</v>
      </c>
      <c r="K92" s="47">
        <v>40359</v>
      </c>
      <c r="L92" s="30">
        <v>812</v>
      </c>
      <c r="M92" s="30" t="s">
        <v>198</v>
      </c>
      <c r="N92" s="48">
        <v>854</v>
      </c>
      <c r="O92" s="48"/>
      <c r="P92" s="48"/>
      <c r="Q92" s="48"/>
      <c r="R92" s="48"/>
    </row>
    <row r="93" spans="2:18" s="2" customFormat="1" ht="11.25">
      <c r="B93" s="66" t="s">
        <v>199</v>
      </c>
      <c r="C93" s="64" t="s">
        <v>51</v>
      </c>
      <c r="D93" s="2" t="s">
        <v>200</v>
      </c>
      <c r="E93" s="1">
        <v>62</v>
      </c>
      <c r="F93" s="1">
        <v>414.8</v>
      </c>
      <c r="G93" s="37">
        <v>14156.88</v>
      </c>
      <c r="H93" s="37">
        <v>14156.88</v>
      </c>
      <c r="I93" s="47">
        <v>39492</v>
      </c>
      <c r="J93" s="47">
        <v>40359</v>
      </c>
      <c r="K93" s="47">
        <v>40359</v>
      </c>
      <c r="L93" s="30">
        <v>812</v>
      </c>
      <c r="M93" s="30" t="s">
        <v>109</v>
      </c>
      <c r="N93" s="48">
        <v>867</v>
      </c>
      <c r="O93" s="48"/>
      <c r="P93" s="48"/>
      <c r="Q93" s="48"/>
      <c r="R93" s="48"/>
    </row>
    <row r="94" spans="2:18" s="2" customFormat="1" ht="11.25">
      <c r="B94" s="66" t="s">
        <v>201</v>
      </c>
      <c r="C94" s="64" t="s">
        <v>51</v>
      </c>
      <c r="D94" s="2" t="s">
        <v>202</v>
      </c>
      <c r="E94" s="1">
        <v>82</v>
      </c>
      <c r="F94" s="1">
        <v>1459</v>
      </c>
      <c r="G94" s="37">
        <v>34854.2</v>
      </c>
      <c r="H94" s="37">
        <v>3485.42</v>
      </c>
      <c r="I94" s="47">
        <v>39514</v>
      </c>
      <c r="J94" s="47">
        <v>40451</v>
      </c>
      <c r="K94" s="47">
        <v>40451</v>
      </c>
      <c r="L94" s="30">
        <v>904</v>
      </c>
      <c r="M94" s="30" t="s">
        <v>134</v>
      </c>
      <c r="N94" s="48">
        <v>937</v>
      </c>
      <c r="O94" s="48"/>
      <c r="P94" s="48"/>
      <c r="Q94" s="48"/>
      <c r="R94" s="48"/>
    </row>
    <row r="95" spans="2:18" s="2" customFormat="1" ht="11.25">
      <c r="B95" s="66" t="s">
        <v>203</v>
      </c>
      <c r="C95" s="64" t="s">
        <v>51</v>
      </c>
      <c r="D95" s="2" t="s">
        <v>204</v>
      </c>
      <c r="E95" s="1">
        <v>135</v>
      </c>
      <c r="F95" s="1">
        <v>3152.6</v>
      </c>
      <c r="G95" s="37">
        <v>82260.5</v>
      </c>
      <c r="H95" s="37">
        <v>8226.05</v>
      </c>
      <c r="I95" s="47">
        <v>39485</v>
      </c>
      <c r="J95" s="47">
        <v>40543</v>
      </c>
      <c r="K95" s="47">
        <v>40543</v>
      </c>
      <c r="L95" s="30">
        <v>996</v>
      </c>
      <c r="M95" s="30" t="s">
        <v>205</v>
      </c>
      <c r="N95" s="48">
        <v>1058</v>
      </c>
      <c r="O95" s="48"/>
      <c r="P95" s="48"/>
      <c r="Q95" s="48"/>
      <c r="R95" s="48"/>
    </row>
    <row r="96" spans="2:18" s="2" customFormat="1" ht="11.25">
      <c r="B96" s="66" t="s">
        <v>206</v>
      </c>
      <c r="C96" s="64" t="s">
        <v>51</v>
      </c>
      <c r="D96" s="2" t="s">
        <v>207</v>
      </c>
      <c r="E96" s="1">
        <v>49</v>
      </c>
      <c r="F96" s="1">
        <v>379</v>
      </c>
      <c r="G96" s="37">
        <v>12003.15</v>
      </c>
      <c r="H96" s="37">
        <v>1200.32</v>
      </c>
      <c r="I96" s="47">
        <v>39505</v>
      </c>
      <c r="J96" s="47">
        <v>40543</v>
      </c>
      <c r="K96" s="47">
        <v>40543</v>
      </c>
      <c r="L96" s="30">
        <v>996</v>
      </c>
      <c r="M96" s="30" t="s">
        <v>109</v>
      </c>
      <c r="N96" s="48">
        <v>1038</v>
      </c>
      <c r="O96" s="48"/>
      <c r="P96" s="48"/>
      <c r="Q96" s="48"/>
      <c r="R96" s="48"/>
    </row>
    <row r="97" spans="2:18" s="2" customFormat="1" ht="11.25">
      <c r="B97" s="66" t="s">
        <v>208</v>
      </c>
      <c r="C97" s="64" t="s">
        <v>51</v>
      </c>
      <c r="D97" s="2" t="s">
        <v>209</v>
      </c>
      <c r="E97" s="1">
        <v>75</v>
      </c>
      <c r="F97" s="1">
        <v>995</v>
      </c>
      <c r="G97" s="37">
        <v>35843.5</v>
      </c>
      <c r="H97" s="37">
        <v>35843.5</v>
      </c>
      <c r="I97" s="47">
        <v>39475</v>
      </c>
      <c r="J97" s="47">
        <v>40543</v>
      </c>
      <c r="K97" s="47">
        <v>40543</v>
      </c>
      <c r="L97" s="30">
        <v>996</v>
      </c>
      <c r="M97" s="30" t="s">
        <v>109</v>
      </c>
      <c r="N97" s="48">
        <v>1068</v>
      </c>
      <c r="O97" s="48"/>
      <c r="P97" s="48"/>
      <c r="Q97" s="48"/>
      <c r="R97" s="48"/>
    </row>
    <row r="98" spans="2:18" s="2" customFormat="1" ht="11.25">
      <c r="B98" s="66" t="s">
        <v>210</v>
      </c>
      <c r="C98" s="64" t="s">
        <v>51</v>
      </c>
      <c r="D98" s="2" t="s">
        <v>211</v>
      </c>
      <c r="E98" s="1">
        <v>68</v>
      </c>
      <c r="F98" s="1">
        <v>637.8</v>
      </c>
      <c r="G98" s="37">
        <v>45082.4</v>
      </c>
      <c r="H98" s="37">
        <v>4508.24</v>
      </c>
      <c r="I98" s="47">
        <v>39449</v>
      </c>
      <c r="J98" s="47">
        <v>40543</v>
      </c>
      <c r="K98" s="47">
        <v>40543</v>
      </c>
      <c r="L98" s="30">
        <v>996</v>
      </c>
      <c r="M98" s="30" t="s">
        <v>212</v>
      </c>
      <c r="N98" s="48">
        <v>1094</v>
      </c>
      <c r="O98" s="48"/>
      <c r="P98" s="48"/>
      <c r="Q98" s="48"/>
      <c r="R98" s="48"/>
    </row>
    <row r="99" spans="2:18" s="2" customFormat="1" ht="11.25">
      <c r="B99" s="66" t="s">
        <v>213</v>
      </c>
      <c r="C99" s="64" t="s">
        <v>51</v>
      </c>
      <c r="D99" s="2" t="s">
        <v>214</v>
      </c>
      <c r="E99" s="1">
        <v>90</v>
      </c>
      <c r="F99" s="1">
        <v>2892.4</v>
      </c>
      <c r="G99" s="37">
        <v>99711.02</v>
      </c>
      <c r="H99" s="37">
        <v>9971.1</v>
      </c>
      <c r="I99" s="47">
        <v>39366</v>
      </c>
      <c r="J99" s="47">
        <v>40543</v>
      </c>
      <c r="K99" s="47">
        <v>40543</v>
      </c>
      <c r="L99" s="30">
        <v>996</v>
      </c>
      <c r="M99" s="30" t="s">
        <v>53</v>
      </c>
      <c r="N99" s="48">
        <v>1177</v>
      </c>
      <c r="O99" s="48"/>
      <c r="P99" s="48"/>
      <c r="Q99" s="48"/>
      <c r="R99" s="48"/>
    </row>
    <row r="100" spans="2:18" s="2" customFormat="1" ht="11.25">
      <c r="B100" s="66" t="s">
        <v>215</v>
      </c>
      <c r="C100" s="64" t="s">
        <v>51</v>
      </c>
      <c r="D100" s="2" t="s">
        <v>216</v>
      </c>
      <c r="E100" s="1">
        <v>431</v>
      </c>
      <c r="F100" s="1">
        <v>2536</v>
      </c>
      <c r="G100" s="37">
        <v>109560.95</v>
      </c>
      <c r="H100" s="37">
        <v>53684.86</v>
      </c>
      <c r="I100" s="47">
        <v>39315</v>
      </c>
      <c r="J100" s="47">
        <v>40543</v>
      </c>
      <c r="K100" s="47">
        <v>40543</v>
      </c>
      <c r="L100" s="30">
        <v>996</v>
      </c>
      <c r="M100" s="30" t="s">
        <v>112</v>
      </c>
      <c r="N100" s="48">
        <v>1228</v>
      </c>
      <c r="O100" s="48"/>
      <c r="P100" s="48"/>
      <c r="Q100" s="48"/>
      <c r="R100" s="48"/>
    </row>
    <row r="101" spans="2:18" s="2" customFormat="1" ht="11.25">
      <c r="B101" s="66" t="s">
        <v>217</v>
      </c>
      <c r="C101" s="64" t="s">
        <v>51</v>
      </c>
      <c r="D101" s="2" t="s">
        <v>218</v>
      </c>
      <c r="E101" s="1">
        <v>140</v>
      </c>
      <c r="F101" s="1">
        <v>3245.2</v>
      </c>
      <c r="G101" s="37">
        <v>94062</v>
      </c>
      <c r="H101" s="37">
        <v>9406.2</v>
      </c>
      <c r="I101" s="47">
        <v>39338</v>
      </c>
      <c r="J101" s="47">
        <v>40724</v>
      </c>
      <c r="K101" s="47">
        <v>40724</v>
      </c>
      <c r="L101" s="30">
        <v>1177</v>
      </c>
      <c r="M101" s="30" t="s">
        <v>53</v>
      </c>
      <c r="N101" s="48">
        <v>1386</v>
      </c>
      <c r="O101" s="48"/>
      <c r="P101" s="48"/>
      <c r="Q101" s="48"/>
      <c r="R101" s="48"/>
    </row>
    <row r="102" spans="2:18" s="2" customFormat="1" ht="11.25">
      <c r="B102" s="66" t="s">
        <v>219</v>
      </c>
      <c r="C102" s="64" t="s">
        <v>51</v>
      </c>
      <c r="D102" s="2" t="s">
        <v>220</v>
      </c>
      <c r="E102" s="1">
        <v>485</v>
      </c>
      <c r="F102" s="1">
        <v>4921.8</v>
      </c>
      <c r="G102" s="37">
        <v>172371.5</v>
      </c>
      <c r="H102" s="37">
        <v>17237.15</v>
      </c>
      <c r="I102" s="47">
        <v>39505</v>
      </c>
      <c r="J102" s="47">
        <v>40724</v>
      </c>
      <c r="K102" s="47">
        <v>40724</v>
      </c>
      <c r="L102" s="30">
        <v>1177</v>
      </c>
      <c r="M102" s="30" t="s">
        <v>121</v>
      </c>
      <c r="N102" s="48">
        <v>1219</v>
      </c>
      <c r="O102" s="48"/>
      <c r="P102" s="48"/>
      <c r="Q102" s="48"/>
      <c r="R102" s="48"/>
    </row>
    <row r="103" spans="2:18" s="2" customFormat="1" ht="11.25">
      <c r="B103" s="66" t="s">
        <v>221</v>
      </c>
      <c r="C103" s="64" t="s">
        <v>51</v>
      </c>
      <c r="D103" s="2" t="s">
        <v>222</v>
      </c>
      <c r="E103" s="1">
        <v>236</v>
      </c>
      <c r="F103" s="1">
        <v>2623</v>
      </c>
      <c r="G103" s="37">
        <v>78663.94</v>
      </c>
      <c r="H103" s="37">
        <v>7866.39</v>
      </c>
      <c r="I103" s="47">
        <v>39505</v>
      </c>
      <c r="J103" s="47">
        <v>40724</v>
      </c>
      <c r="K103" s="47">
        <v>40724</v>
      </c>
      <c r="L103" s="30">
        <v>1177</v>
      </c>
      <c r="M103" s="30" t="s">
        <v>109</v>
      </c>
      <c r="N103" s="48">
        <v>1219</v>
      </c>
      <c r="O103" s="48"/>
      <c r="P103" s="48"/>
      <c r="Q103" s="48"/>
      <c r="R103" s="48"/>
    </row>
    <row r="104" spans="2:18" s="2" customFormat="1" ht="11.25">
      <c r="B104" s="66"/>
      <c r="C104" s="64"/>
      <c r="E104" s="1"/>
      <c r="F104" s="1"/>
      <c r="G104" s="37"/>
      <c r="H104" s="37"/>
      <c r="I104" s="47"/>
      <c r="J104" s="47"/>
      <c r="K104" s="47"/>
      <c r="L104" s="30"/>
      <c r="M104" s="30"/>
      <c r="N104" s="48"/>
      <c r="O104" s="48"/>
      <c r="P104" s="48"/>
      <c r="Q104" s="48"/>
      <c r="R104" s="48"/>
    </row>
    <row r="105" spans="2:18" s="2" customFormat="1" ht="11.25">
      <c r="B105" s="66"/>
      <c r="C105" s="64"/>
      <c r="E105" s="1"/>
      <c r="F105" s="1"/>
      <c r="G105" s="37"/>
      <c r="H105" s="37"/>
      <c r="I105" s="47"/>
      <c r="J105" s="47"/>
      <c r="K105" s="47"/>
      <c r="L105" s="30"/>
      <c r="M105" s="30"/>
      <c r="N105" s="48"/>
      <c r="O105" s="48"/>
      <c r="P105" s="48"/>
      <c r="Q105" s="48"/>
      <c r="R105" s="48"/>
    </row>
    <row r="106" spans="2:18" s="2" customFormat="1" ht="11.25">
      <c r="B106" s="66"/>
      <c r="C106" s="64"/>
      <c r="E106" s="1"/>
      <c r="F106" s="1"/>
      <c r="G106" s="37"/>
      <c r="H106" s="37"/>
      <c r="I106" s="47"/>
      <c r="J106" s="47"/>
      <c r="K106" s="47"/>
      <c r="L106" s="30"/>
      <c r="M106" s="30"/>
      <c r="N106" s="48"/>
      <c r="O106" s="48"/>
      <c r="P106" s="48"/>
      <c r="Q106" s="48"/>
      <c r="R106" s="48"/>
    </row>
    <row r="107" spans="2:18" s="2" customFormat="1" ht="11.25">
      <c r="B107" s="66"/>
      <c r="C107" s="64"/>
      <c r="E107" s="1"/>
      <c r="F107" s="1"/>
      <c r="G107" s="37"/>
      <c r="H107" s="37"/>
      <c r="I107" s="47"/>
      <c r="J107" s="47"/>
      <c r="K107" s="47"/>
      <c r="L107" s="30"/>
      <c r="M107" s="30"/>
      <c r="N107" s="48"/>
      <c r="O107" s="48"/>
      <c r="P107" s="48"/>
      <c r="Q107" s="48"/>
      <c r="R107" s="48"/>
    </row>
    <row r="108" spans="2:18" s="2" customFormat="1" ht="11.25">
      <c r="B108" s="66"/>
      <c r="C108" s="64"/>
      <c r="E108" s="1"/>
      <c r="F108" s="1"/>
      <c r="G108" s="37"/>
      <c r="H108" s="37"/>
      <c r="I108" s="47"/>
      <c r="J108" s="47"/>
      <c r="K108" s="47"/>
      <c r="L108" s="30"/>
      <c r="M108" s="30"/>
      <c r="N108" s="48"/>
      <c r="O108" s="48"/>
      <c r="P108" s="48"/>
      <c r="Q108" s="48"/>
      <c r="R108" s="48"/>
    </row>
    <row r="109" spans="2:18" s="2" customFormat="1" ht="11.25">
      <c r="B109" s="66"/>
      <c r="C109" s="64"/>
      <c r="E109" s="1"/>
      <c r="F109" s="1"/>
      <c r="G109" s="37"/>
      <c r="H109" s="37"/>
      <c r="I109" s="47"/>
      <c r="J109" s="47"/>
      <c r="K109" s="47"/>
      <c r="L109" s="30"/>
      <c r="M109" s="30"/>
      <c r="N109" s="48"/>
      <c r="O109" s="48"/>
      <c r="P109" s="48"/>
      <c r="Q109" s="48"/>
      <c r="R109" s="48"/>
    </row>
    <row r="110" spans="2:18" s="2" customFormat="1" ht="11.25">
      <c r="B110" s="66"/>
      <c r="C110" s="64"/>
      <c r="E110" s="1"/>
      <c r="F110" s="1"/>
      <c r="G110" s="37"/>
      <c r="H110" s="37"/>
      <c r="I110" s="47"/>
      <c r="J110" s="47"/>
      <c r="K110" s="47"/>
      <c r="L110" s="30"/>
      <c r="M110" s="30"/>
      <c r="N110" s="48"/>
      <c r="O110" s="48"/>
      <c r="P110" s="48"/>
      <c r="Q110" s="48"/>
      <c r="R110" s="48"/>
    </row>
    <row r="111" spans="2:18" s="2" customFormat="1" ht="11.25">
      <c r="B111" s="66"/>
      <c r="C111" s="64"/>
      <c r="E111" s="1"/>
      <c r="F111" s="1"/>
      <c r="G111" s="37"/>
      <c r="H111" s="37"/>
      <c r="I111" s="47"/>
      <c r="J111" s="47"/>
      <c r="K111" s="47"/>
      <c r="L111" s="30"/>
      <c r="M111" s="30"/>
      <c r="N111" s="48"/>
      <c r="O111" s="48"/>
      <c r="P111" s="48"/>
      <c r="Q111" s="48"/>
      <c r="R111" s="48"/>
    </row>
    <row r="112" spans="2:18" s="2" customFormat="1" ht="11.25">
      <c r="B112" s="66"/>
      <c r="C112" s="64"/>
      <c r="E112" s="1"/>
      <c r="F112" s="1"/>
      <c r="G112" s="37"/>
      <c r="H112" s="37"/>
      <c r="I112" s="47"/>
      <c r="J112" s="47"/>
      <c r="K112" s="47"/>
      <c r="L112" s="30"/>
      <c r="M112" s="30"/>
      <c r="N112" s="48"/>
      <c r="O112" s="48"/>
      <c r="P112" s="48"/>
      <c r="Q112" s="48"/>
      <c r="R112" s="48"/>
    </row>
    <row r="113" spans="2:18" s="2" customFormat="1" ht="11.25">
      <c r="B113" s="66"/>
      <c r="C113" s="64"/>
      <c r="E113" s="1"/>
      <c r="F113" s="1"/>
      <c r="G113" s="37"/>
      <c r="H113" s="37"/>
      <c r="I113" s="47"/>
      <c r="J113" s="47"/>
      <c r="K113" s="47"/>
      <c r="L113" s="30"/>
      <c r="M113" s="30"/>
      <c r="N113" s="48"/>
      <c r="O113" s="48"/>
      <c r="P113" s="48"/>
      <c r="Q113" s="48"/>
      <c r="R113" s="48"/>
    </row>
    <row r="114" spans="2:18" s="2" customFormat="1" ht="11.25">
      <c r="B114" s="66"/>
      <c r="C114" s="64"/>
      <c r="E114" s="1"/>
      <c r="F114" s="1"/>
      <c r="G114" s="37"/>
      <c r="H114" s="37"/>
      <c r="I114" s="47"/>
      <c r="J114" s="47"/>
      <c r="K114" s="47"/>
      <c r="L114" s="30"/>
      <c r="M114" s="30"/>
      <c r="N114" s="48"/>
      <c r="O114" s="48"/>
      <c r="P114" s="48"/>
      <c r="Q114" s="48"/>
      <c r="R114" s="48"/>
    </row>
    <row r="115" spans="2:18" s="2" customFormat="1" ht="11.25">
      <c r="B115" s="66"/>
      <c r="C115" s="64"/>
      <c r="E115" s="1"/>
      <c r="F115" s="1"/>
      <c r="G115" s="37"/>
      <c r="H115" s="37"/>
      <c r="I115" s="47"/>
      <c r="J115" s="47"/>
      <c r="K115" s="47"/>
      <c r="L115" s="30"/>
      <c r="M115" s="30"/>
      <c r="N115" s="48"/>
      <c r="O115" s="48"/>
      <c r="P115" s="48"/>
      <c r="Q115" s="48"/>
      <c r="R115" s="48"/>
    </row>
    <row r="116" spans="2:18" s="2" customFormat="1" ht="11.25">
      <c r="B116" s="66"/>
      <c r="C116" s="64"/>
      <c r="E116" s="1"/>
      <c r="F116" s="1"/>
      <c r="G116" s="37"/>
      <c r="H116" s="37"/>
      <c r="I116" s="47"/>
      <c r="J116" s="47"/>
      <c r="K116" s="47"/>
      <c r="L116" s="30"/>
      <c r="M116" s="30"/>
      <c r="N116" s="48"/>
      <c r="O116" s="48"/>
      <c r="P116" s="48"/>
      <c r="Q116" s="48"/>
      <c r="R116" s="48"/>
    </row>
    <row r="117" spans="2:18" s="2" customFormat="1" ht="11.25">
      <c r="B117" s="66"/>
      <c r="C117" s="64"/>
      <c r="E117" s="1"/>
      <c r="F117" s="1"/>
      <c r="G117" s="37"/>
      <c r="H117" s="37"/>
      <c r="I117" s="47"/>
      <c r="J117" s="47"/>
      <c r="K117" s="47"/>
      <c r="L117" s="30"/>
      <c r="M117" s="30"/>
      <c r="N117" s="48"/>
      <c r="O117" s="48"/>
      <c r="P117" s="48"/>
      <c r="Q117" s="48"/>
      <c r="R117" s="48"/>
    </row>
    <row r="118" spans="2:18" s="2" customFormat="1" ht="11.25">
      <c r="B118" s="66"/>
      <c r="C118" s="64"/>
      <c r="E118" s="1"/>
      <c r="F118" s="1"/>
      <c r="G118" s="37"/>
      <c r="H118" s="37"/>
      <c r="I118" s="47"/>
      <c r="J118" s="47"/>
      <c r="K118" s="47"/>
      <c r="L118" s="30"/>
      <c r="M118" s="30"/>
      <c r="N118" s="48"/>
      <c r="O118" s="48"/>
      <c r="P118" s="48"/>
      <c r="Q118" s="48"/>
      <c r="R118" s="48"/>
    </row>
    <row r="119" spans="2:18" s="2" customFormat="1" ht="11.25">
      <c r="B119" s="66"/>
      <c r="C119" s="64"/>
      <c r="E119" s="1"/>
      <c r="F119" s="1"/>
      <c r="G119" s="37"/>
      <c r="H119" s="37"/>
      <c r="I119" s="47"/>
      <c r="J119" s="47"/>
      <c r="K119" s="47"/>
      <c r="L119" s="30"/>
      <c r="M119" s="30"/>
      <c r="N119" s="48"/>
      <c r="O119" s="48"/>
      <c r="P119" s="48"/>
      <c r="Q119" s="48"/>
      <c r="R119" s="48"/>
    </row>
    <row r="120" spans="2:18" s="2" customFormat="1" ht="11.25">
      <c r="B120" s="66"/>
      <c r="C120" s="64"/>
      <c r="E120" s="1"/>
      <c r="F120" s="1"/>
      <c r="G120" s="37"/>
      <c r="H120" s="37"/>
      <c r="I120" s="47"/>
      <c r="J120" s="47"/>
      <c r="K120" s="47"/>
      <c r="L120" s="30"/>
      <c r="M120" s="30"/>
      <c r="N120" s="48"/>
      <c r="O120" s="48"/>
      <c r="P120" s="48"/>
      <c r="Q120" s="48"/>
      <c r="R120" s="48"/>
    </row>
    <row r="121" spans="2:18" s="2" customFormat="1" ht="11.25">
      <c r="B121" s="66"/>
      <c r="C121" s="64"/>
      <c r="E121" s="1"/>
      <c r="F121" s="1"/>
      <c r="G121" s="37"/>
      <c r="H121" s="37"/>
      <c r="I121" s="47"/>
      <c r="J121" s="47"/>
      <c r="K121" s="47"/>
      <c r="L121" s="30"/>
      <c r="M121" s="30"/>
      <c r="N121" s="48"/>
      <c r="O121" s="48"/>
      <c r="P121" s="48"/>
      <c r="Q121" s="48"/>
      <c r="R121" s="48"/>
    </row>
    <row r="122" spans="2:18" s="2" customFormat="1" ht="11.25">
      <c r="B122" s="66"/>
      <c r="C122" s="64"/>
      <c r="E122" s="1"/>
      <c r="F122" s="1"/>
      <c r="G122" s="37"/>
      <c r="H122" s="37"/>
      <c r="I122" s="47"/>
      <c r="J122" s="47"/>
      <c r="K122" s="47"/>
      <c r="L122" s="30"/>
      <c r="M122" s="30"/>
      <c r="N122" s="48"/>
      <c r="O122" s="48"/>
      <c r="P122" s="48"/>
      <c r="Q122" s="48"/>
      <c r="R122" s="48"/>
    </row>
    <row r="123" spans="2:18" s="2" customFormat="1" ht="11.25">
      <c r="B123" s="66"/>
      <c r="C123" s="64"/>
      <c r="E123" s="1"/>
      <c r="F123" s="1"/>
      <c r="G123" s="37"/>
      <c r="H123" s="37"/>
      <c r="I123" s="47"/>
      <c r="J123" s="47"/>
      <c r="K123" s="47"/>
      <c r="L123" s="30"/>
      <c r="M123" s="30"/>
      <c r="N123" s="48"/>
      <c r="O123" s="48"/>
      <c r="P123" s="48"/>
      <c r="Q123" s="48"/>
      <c r="R123" s="48"/>
    </row>
    <row r="124" spans="2:18" s="2" customFormat="1" ht="11.25">
      <c r="B124" s="66"/>
      <c r="C124" s="64"/>
      <c r="E124" s="1"/>
      <c r="F124" s="1"/>
      <c r="G124" s="37"/>
      <c r="H124" s="37"/>
      <c r="I124" s="47"/>
      <c r="J124" s="47"/>
      <c r="K124" s="47"/>
      <c r="L124" s="30"/>
      <c r="M124" s="30"/>
      <c r="N124" s="48"/>
      <c r="O124" s="48"/>
      <c r="P124" s="48"/>
      <c r="Q124" s="48"/>
      <c r="R124" s="48"/>
    </row>
    <row r="125" spans="2:18" s="2" customFormat="1" ht="11.25">
      <c r="B125" s="66"/>
      <c r="C125" s="64"/>
      <c r="E125" s="1"/>
      <c r="F125" s="1"/>
      <c r="G125" s="37"/>
      <c r="H125" s="37"/>
      <c r="I125" s="47"/>
      <c r="J125" s="47"/>
      <c r="K125" s="47"/>
      <c r="L125" s="30"/>
      <c r="M125" s="30"/>
      <c r="N125" s="48"/>
      <c r="O125" s="48"/>
      <c r="P125" s="48"/>
      <c r="Q125" s="48"/>
      <c r="R125" s="48"/>
    </row>
    <row r="126" spans="2:18" s="2" customFormat="1" ht="11.25">
      <c r="B126" s="66"/>
      <c r="C126" s="64"/>
      <c r="E126" s="1"/>
      <c r="F126" s="1"/>
      <c r="G126" s="37"/>
      <c r="H126" s="37"/>
      <c r="I126" s="47"/>
      <c r="J126" s="47"/>
      <c r="K126" s="47"/>
      <c r="L126" s="30"/>
      <c r="M126" s="30"/>
      <c r="N126" s="48"/>
      <c r="O126" s="48"/>
      <c r="P126" s="48"/>
      <c r="Q126" s="48"/>
      <c r="R126" s="48"/>
    </row>
    <row r="127" spans="2:18" s="2" customFormat="1" ht="11.25">
      <c r="B127" s="66"/>
      <c r="C127" s="64"/>
      <c r="E127" s="1"/>
      <c r="F127" s="1"/>
      <c r="G127" s="37"/>
      <c r="H127" s="37"/>
      <c r="I127" s="47"/>
      <c r="J127" s="47"/>
      <c r="K127" s="47"/>
      <c r="L127" s="30"/>
      <c r="M127" s="30"/>
      <c r="N127" s="48"/>
      <c r="O127" s="48"/>
      <c r="P127" s="48"/>
      <c r="Q127" s="48"/>
      <c r="R127" s="48"/>
    </row>
    <row r="128" spans="2:18" s="2" customFormat="1" ht="11.25">
      <c r="B128" s="66"/>
      <c r="C128" s="64"/>
      <c r="E128" s="1"/>
      <c r="F128" s="1"/>
      <c r="G128" s="37"/>
      <c r="H128" s="37"/>
      <c r="I128" s="47"/>
      <c r="J128" s="47"/>
      <c r="K128" s="47"/>
      <c r="L128" s="30"/>
      <c r="M128" s="30"/>
      <c r="N128" s="48"/>
      <c r="O128" s="48"/>
      <c r="P128" s="48"/>
      <c r="Q128" s="48"/>
      <c r="R128" s="48"/>
    </row>
    <row r="129" spans="2:18" s="2" customFormat="1" ht="11.25">
      <c r="B129" s="66"/>
      <c r="C129" s="64"/>
      <c r="E129" s="1"/>
      <c r="F129" s="1"/>
      <c r="G129" s="37"/>
      <c r="H129" s="37"/>
      <c r="I129" s="47"/>
      <c r="J129" s="47"/>
      <c r="K129" s="47"/>
      <c r="L129" s="30"/>
      <c r="M129" s="30"/>
      <c r="N129" s="48"/>
      <c r="O129" s="48"/>
      <c r="P129" s="48"/>
      <c r="Q129" s="48"/>
      <c r="R129" s="48"/>
    </row>
    <row r="130" spans="2:18" s="2" customFormat="1" ht="11.2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11.2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11.2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11.2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11.2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11.2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11.2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11.2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11.2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11.2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11.2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11.2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dcterms:modified xsi:type="dcterms:W3CDTF">2008-04-15T16:56:35Z</dcterms:modified>
  <cp:category/>
  <cp:version/>
  <cp:contentType/>
  <cp:contentStatus/>
</cp:coreProperties>
</file>