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F12OpenSales" localSheetId="0">'            '!$B$31:$N$122</definedName>
  </definedNames>
  <calcPr fullCalcOnLoad="1"/>
</workbook>
</file>

<file path=xl/sharedStrings.xml><?xml version="1.0" encoding="utf-8"?>
<sst xmlns="http://schemas.openxmlformats.org/spreadsheetml/2006/main" count="260" uniqueCount="165">
  <si>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</si>
  <si>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</si>
  <si>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</si>
  <si>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</si>
  <si>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</si>
  <si>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</si>
  <si>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</si>
  <si>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</si>
  <si>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</si>
  <si>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</si>
  <si>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</si>
  <si>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</si>
  <si>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</si>
  <si>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</si>
  <si>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</si>
  <si>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</si>
  <si>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</si>
  <si>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</si>
  <si>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</si>
  <si>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</si>
  <si>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</si>
  <si>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</si>
  <si>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</si>
  <si>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</si>
  <si>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</si>
  <si>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</si>
  <si>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</si>
  <si>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</si>
  <si>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</si>
  <si>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</si>
  <si>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</si>
  <si>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</si>
  <si>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</si>
  <si>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</si>
  <si>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</si>
  <si>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</si>
  <si>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</si>
  <si>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</si>
  <si>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</si>
  <si>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</si>
  <si>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</si>
  <si>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</si>
  <si>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</si>
  <si>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</si>
  <si>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</si>
  <si>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</si>
  <si>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</si>
  <si>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</si>
  <si>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</si>
  <si>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</si>
  <si>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GNAWED A BUCK HERE</t>
  </si>
  <si>
    <t>MINERICK LOGGING, INC.</t>
  </si>
  <si>
    <t>PAINT RIVER HDWD MWR</t>
  </si>
  <si>
    <t>COMPARTMENT 184 SALVAGE</t>
  </si>
  <si>
    <t>CHITKO BROS LUMBER LLC</t>
  </si>
  <si>
    <t>KNEE BOOTS</t>
  </si>
  <si>
    <t>DOG TAXI HARDWOODS</t>
  </si>
  <si>
    <t>DENO &amp; SONS TRUCKING</t>
  </si>
  <si>
    <t>FEED A BEAR SBW</t>
  </si>
  <si>
    <t>INSIDER</t>
  </si>
  <si>
    <t>JACOBSON LOGGING, INC.</t>
  </si>
  <si>
    <t>COMP 89 SALE</t>
  </si>
  <si>
    <t>COUNTRY FOREST PRODUCTS</t>
  </si>
  <si>
    <t>BABY GROUSE SALVAGE</t>
  </si>
  <si>
    <t>BCKG LOGGING &amp; TRUCKING, LLC</t>
  </si>
  <si>
    <t>LONG WALK SBW</t>
  </si>
  <si>
    <t>SHAMCO, INC.</t>
  </si>
  <si>
    <t>COUNTY CLEARING</t>
  </si>
  <si>
    <t>DICKINSON COUNTY TREASURER</t>
  </si>
  <si>
    <t>CLEVELAND OTTAMOLOFF</t>
  </si>
  <si>
    <t>LAFLEUR FOREST PRODUCTS, LLC</t>
  </si>
  <si>
    <t>TICHLER CORNER SALVAGE</t>
  </si>
  <si>
    <t>CHARLEVOIX LOGGING, INC.</t>
  </si>
  <si>
    <t>ELSAS ART SBW</t>
  </si>
  <si>
    <t>SWAMP V</t>
  </si>
  <si>
    <t>HORD OFF ROAD LOGGING</t>
  </si>
  <si>
    <t>SUGAR SHACK CONTRACT</t>
  </si>
  <si>
    <t>G &amp; G LUMBER, INC.</t>
  </si>
  <si>
    <t>RIGHT SHOULDER RIBBON</t>
  </si>
  <si>
    <t>TROUTMAN ASPEN SBW</t>
  </si>
  <si>
    <t>MVA ENTERPRISES, INC.</t>
  </si>
  <si>
    <t>581 MIX SBW</t>
  </si>
  <si>
    <t>HILINE HARDWOODS</t>
  </si>
  <si>
    <t>SPLIT ROCK MIX SBW</t>
  </si>
  <si>
    <t>BUCKLER BRUSH NORTH SBW</t>
  </si>
  <si>
    <t>GG MISS MOLLY SBW</t>
  </si>
  <si>
    <t>HARTLEY HEADACHE</t>
  </si>
  <si>
    <t>SANVILLE LOGGING, INC.</t>
  </si>
  <si>
    <t>BUCKLER BRUSH SOUTH SBW</t>
  </si>
  <si>
    <t>ALFRED OUTSKIRTS</t>
  </si>
  <si>
    <t>TWO LINE MIX</t>
  </si>
  <si>
    <t>TESS' FAREWELL</t>
  </si>
  <si>
    <t>J. CAREY LOGGING, INC.</t>
  </si>
  <si>
    <t>TURNER ROAD SBW</t>
  </si>
  <si>
    <t>MIXED SBW</t>
  </si>
  <si>
    <t>581 SBW</t>
  </si>
  <si>
    <t>BIG WHEEL CONTRACT</t>
  </si>
  <si>
    <t>GLIDDEN PINE</t>
  </si>
  <si>
    <t>PARLAMEE MIX</t>
  </si>
  <si>
    <t>LOOP 2 PINE</t>
  </si>
  <si>
    <t>WOODS DUCK MIX</t>
  </si>
  <si>
    <t>BLUE RIBBON MIX</t>
  </si>
  <si>
    <t>LAKE MARY MIX</t>
  </si>
  <si>
    <t>MARGESSON HARDWOOD</t>
  </si>
  <si>
    <t>ALBRECHT TRUCKING II, LLC</t>
  </si>
  <si>
    <t>SKY NET</t>
  </si>
  <si>
    <t>PISTOL PINE</t>
  </si>
  <si>
    <t>TIM BOWERS MIX</t>
  </si>
  <si>
    <t>PIPELINE MIX</t>
  </si>
  <si>
    <t>COMPARTMENT 132 CONTRACT</t>
  </si>
  <si>
    <t>CAMP 8 SPRUCE</t>
  </si>
  <si>
    <t>BEAVER POND</t>
  </si>
  <si>
    <t>HILBERG LOGGING, INC.</t>
  </si>
  <si>
    <t>THREE LAKES PINE</t>
  </si>
  <si>
    <t>BELL TIMBER, INC.</t>
  </si>
  <si>
    <t>COMP 190 HARDWOOD</t>
  </si>
  <si>
    <t>GNA SNOW DUCK</t>
  </si>
  <si>
    <t>BIEWER WISCONSIN SAWMILL</t>
  </si>
  <si>
    <t>POPEYE</t>
  </si>
  <si>
    <t>ROCKS AND RAPTORS</t>
  </si>
  <si>
    <t>COMP 87 SOUTH AND EAST</t>
  </si>
  <si>
    <t>CAMP 9 COMPLEX</t>
  </si>
  <si>
    <t>HUMPBACK RIDGE</t>
  </si>
  <si>
    <t>SKUNK CREEK SCRAPS SBW</t>
  </si>
  <si>
    <t>TRIEST FOREST PRODUCTS, INC.</t>
  </si>
  <si>
    <t>WICKMAN RIDGE SBW</t>
  </si>
  <si>
    <t>DEER FLY JUNCTION</t>
  </si>
  <si>
    <t>T-BONE SBW</t>
  </si>
  <si>
    <t>PACMAN HARDWOODS</t>
  </si>
  <si>
    <t>BASSWOOD RIDGE</t>
  </si>
  <si>
    <t>BLACK EYED BEAR SBW</t>
  </si>
  <si>
    <t>YOYO MIX SBW</t>
  </si>
  <si>
    <t>SMILING PORKY SBW</t>
  </si>
  <si>
    <t>ST. JOHN FOREST PRODUCTS, INC.</t>
  </si>
  <si>
    <t>SALMAGUNDI</t>
  </si>
  <si>
    <t>NORTHSIDE NOTCH</t>
  </si>
  <si>
    <t>WEST BRANCH PINE</t>
  </si>
  <si>
    <t>LOWER DAM HWDS.</t>
  </si>
  <si>
    <t>SHIN BUSTER</t>
  </si>
  <si>
    <t>DNR ROAD SBW</t>
  </si>
  <si>
    <t>MOSQUITO ASPEN</t>
  </si>
  <si>
    <t>ROCK DAM ASPEN</t>
  </si>
  <si>
    <t>HARDWOOD LAKE SALVAGE</t>
  </si>
  <si>
    <t>SPIES LAKE RD HARDWOOD</t>
  </si>
  <si>
    <t>HIPSTER HARDWOODS</t>
  </si>
  <si>
    <t>NODDING TRILLIUM</t>
  </si>
  <si>
    <t>LEFT LEG LIMP</t>
  </si>
  <si>
    <t>RED TAG SALVAGE SBW</t>
  </si>
  <si>
    <t>BIRCH BARK</t>
  </si>
  <si>
    <t>MONDO SAWDODGER SBW</t>
  </si>
  <si>
    <t>MINNESCONSIN MIX</t>
  </si>
  <si>
    <t>MUCHO PINE</t>
  </si>
  <si>
    <t>HAZELNUT SOUP</t>
  </si>
  <si>
    <t>LITTLE PAW</t>
  </si>
  <si>
    <t>STICKLEBACK ROAD SBW</t>
  </si>
  <si>
    <t>CELL PHONE BUCK</t>
  </si>
  <si>
    <t>CAMP 6 MIX</t>
  </si>
  <si>
    <t>CAMP 5 MIX</t>
  </si>
  <si>
    <t>DEERFOOT HARDWOOD</t>
  </si>
  <si>
    <t>TWO TRUCKS HARDWOOD</t>
  </si>
  <si>
    <t>DNR HARDWOOD</t>
  </si>
  <si>
    <t>K &amp; K LOGGING, LLC</t>
  </si>
  <si>
    <t>HEMLOCK SBW</t>
  </si>
  <si>
    <t>GNA CAT SHOT</t>
  </si>
  <si>
    <t xml:space="preserve">                                  as of August 7,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</si>
</sst>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13855.099999999993</v>
      </c>
      <c r="L17" s="30"/>
    </row>
    <row r="18" spans="4:12" ht="12.75">
      <c r="D18" s="12" t="s">
        <v>37</v>
      </c>
      <c r="G18" s="21">
        <f>DSUM(DATABASE,5,U15:U16)</f>
        <v>246229.80000000002</v>
      </c>
      <c r="L18" s="30"/>
    </row>
    <row r="19" spans="4:12" ht="12.75">
      <c r="D19" s="12" t="s">
        <v>34</v>
      </c>
      <c r="G19" s="18">
        <f>DSUM(DATABASE,6,V15:V16)</f>
        <v>13138984.2</v>
      </c>
      <c r="L19" s="30"/>
    </row>
    <row r="20" spans="4:12" ht="12.75">
      <c r="D20" s="12" t="s">
        <v>38</v>
      </c>
      <c r="G20" s="18">
        <f>DSUM(DATABASE,7,W15:W16)</f>
        <v>5328486.300000002</v>
      </c>
      <c r="L20" s="30"/>
    </row>
    <row r="21" spans="4:12" ht="12.75">
      <c r="D21" s="12" t="s">
        <v>35</v>
      </c>
      <c r="E21" s="22"/>
      <c r="F21" s="22"/>
      <c r="G21" s="18">
        <f>+G19-G20</f>
        <v>7810497.899999998</v>
      </c>
      <c r="L21" s="30"/>
    </row>
    <row r="22" spans="4:12" ht="12.75">
      <c r="D22" s="12" t="s">
        <v>44</v>
      </c>
      <c r="E22" s="22"/>
      <c r="F22" s="22"/>
      <c r="G22" s="45">
        <f>+G20/G19</f>
        <v>0.40554781244047783</v>
      </c>
      <c r="L22" s="30"/>
    </row>
    <row r="23" spans="4:12" ht="12.75">
      <c r="D23" s="12" t="s">
        <v>40</v>
      </c>
      <c r="E23" s="22"/>
      <c r="F23" s="22"/>
      <c r="G23" s="59">
        <v>43319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2.837164979154258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120041401</v>
      </c>
      <c r="C31" s="65">
        <v>1</v>
      </c>
      <c r="D31" s="46" t="s">
        <v>50</v>
      </c>
      <c r="E31" s="1">
        <v>238</v>
      </c>
      <c r="F31" s="1">
        <v>6618.8</v>
      </c>
      <c r="G31" s="37">
        <v>311132.18</v>
      </c>
      <c r="H31" s="37">
        <v>311132.18</v>
      </c>
      <c r="I31" s="47">
        <v>41820</v>
      </c>
      <c r="J31" s="47">
        <v>42916</v>
      </c>
      <c r="K31" s="47">
        <v>43281</v>
      </c>
      <c r="L31" s="30">
        <v>-38</v>
      </c>
      <c r="M31" s="30" t="s">
        <v>51</v>
      </c>
      <c r="N31" s="48">
        <v>1461</v>
      </c>
      <c r="O31" s="48"/>
      <c r="P31" s="48"/>
      <c r="Q31" s="48"/>
      <c r="R31" s="48"/>
    </row>
    <row r="32" spans="2:18" s="2" customFormat="1" ht="11.25">
      <c r="B32" s="65">
        <v>120561701</v>
      </c>
      <c r="C32" s="65">
        <v>1</v>
      </c>
      <c r="D32" s="46" t="s">
        <v>52</v>
      </c>
      <c r="E32" s="1">
        <v>29.9</v>
      </c>
      <c r="F32" s="1">
        <v>230</v>
      </c>
      <c r="G32" s="37">
        <v>14052.55</v>
      </c>
      <c r="H32" s="37">
        <v>14052.55</v>
      </c>
      <c r="I32" s="47">
        <v>42951</v>
      </c>
      <c r="J32" s="47">
        <v>43281</v>
      </c>
      <c r="K32" s="47">
        <v>43281</v>
      </c>
      <c r="L32" s="30">
        <v>-38</v>
      </c>
      <c r="M32" s="30" t="s">
        <v>51</v>
      </c>
      <c r="N32" s="48">
        <v>330</v>
      </c>
      <c r="O32" s="48"/>
      <c r="P32" s="48"/>
      <c r="Q32" s="48"/>
      <c r="R32" s="48"/>
    </row>
    <row r="33" spans="2:18" s="2" customFormat="1" ht="11.25">
      <c r="B33" s="65">
        <v>120641701</v>
      </c>
      <c r="C33" s="65">
        <v>1</v>
      </c>
      <c r="D33" s="46" t="s">
        <v>53</v>
      </c>
      <c r="E33" s="1">
        <v>319.7</v>
      </c>
      <c r="F33" s="1">
        <v>1569</v>
      </c>
      <c r="G33" s="37">
        <v>118775.34</v>
      </c>
      <c r="H33" s="37">
        <v>142596.27</v>
      </c>
      <c r="I33" s="47">
        <v>42949</v>
      </c>
      <c r="J33" s="47">
        <v>43281</v>
      </c>
      <c r="K33" s="47">
        <v>43281</v>
      </c>
      <c r="L33" s="30">
        <v>-38</v>
      </c>
      <c r="M33" s="30" t="s">
        <v>54</v>
      </c>
      <c r="N33" s="48">
        <v>332</v>
      </c>
      <c r="O33" s="48"/>
      <c r="P33" s="48"/>
      <c r="Q33" s="48"/>
      <c r="R33" s="48"/>
    </row>
    <row r="34" spans="2:18" s="2" customFormat="1" ht="11.25">
      <c r="B34" s="65">
        <v>120691501</v>
      </c>
      <c r="C34" s="65">
        <v>1</v>
      </c>
      <c r="D34" s="46" t="s">
        <v>55</v>
      </c>
      <c r="E34" s="1">
        <v>103</v>
      </c>
      <c r="F34" s="1">
        <v>2345.2</v>
      </c>
      <c r="G34" s="37">
        <v>100873.44</v>
      </c>
      <c r="H34" s="37">
        <v>100873.44</v>
      </c>
      <c r="I34" s="47">
        <v>42549</v>
      </c>
      <c r="J34" s="47">
        <v>43281</v>
      </c>
      <c r="K34" s="47">
        <v>43281</v>
      </c>
      <c r="L34" s="30">
        <v>-38</v>
      </c>
      <c r="M34" s="30" t="s">
        <v>51</v>
      </c>
      <c r="N34" s="48">
        <v>732</v>
      </c>
      <c r="O34" s="48"/>
      <c r="P34" s="48"/>
      <c r="Q34" s="48"/>
      <c r="R34" s="48"/>
    </row>
    <row r="35" spans="2:18" s="2" customFormat="1" ht="11.25">
      <c r="B35" s="65">
        <v>120511401</v>
      </c>
      <c r="C35" s="65">
        <v>2</v>
      </c>
      <c r="D35" s="46" t="s">
        <v>56</v>
      </c>
      <c r="E35" s="1">
        <v>611</v>
      </c>
      <c r="F35" s="1">
        <v>7582.6</v>
      </c>
      <c r="G35" s="37">
        <v>502972.8</v>
      </c>
      <c r="H35" s="37">
        <v>502972.8</v>
      </c>
      <c r="I35" s="47">
        <v>42090</v>
      </c>
      <c r="J35" s="47">
        <v>42916</v>
      </c>
      <c r="K35" s="47">
        <v>43373</v>
      </c>
      <c r="L35" s="30">
        <v>54</v>
      </c>
      <c r="M35" s="30" t="s">
        <v>57</v>
      </c>
      <c r="N35" s="48">
        <v>1283</v>
      </c>
      <c r="O35" s="48"/>
      <c r="P35" s="48"/>
      <c r="Q35" s="48"/>
      <c r="R35" s="48"/>
    </row>
    <row r="36" spans="2:18" s="2" customFormat="1" ht="11.25">
      <c r="B36" s="65">
        <v>120021701</v>
      </c>
      <c r="C36" s="65">
        <v>1</v>
      </c>
      <c r="D36" s="46" t="s">
        <v>58</v>
      </c>
      <c r="E36" s="1">
        <v>56.2</v>
      </c>
      <c r="F36" s="1">
        <v>1277</v>
      </c>
      <c r="G36" s="37">
        <v>62836.5</v>
      </c>
      <c r="H36" s="37">
        <v>6283.65</v>
      </c>
      <c r="I36" s="47">
        <v>43095</v>
      </c>
      <c r="J36" s="47">
        <v>43465</v>
      </c>
      <c r="K36" s="47">
        <v>43465</v>
      </c>
      <c r="L36" s="30">
        <v>146</v>
      </c>
      <c r="M36" s="30" t="s">
        <v>51</v>
      </c>
      <c r="N36" s="48">
        <v>370</v>
      </c>
      <c r="O36" s="48"/>
      <c r="P36" s="48"/>
      <c r="Q36" s="48"/>
      <c r="R36" s="48"/>
    </row>
    <row r="37" spans="2:18" s="2" customFormat="1" ht="11.25">
      <c r="B37" s="65">
        <v>120041501</v>
      </c>
      <c r="C37" s="65">
        <v>1</v>
      </c>
      <c r="D37" s="46" t="s">
        <v>59</v>
      </c>
      <c r="E37" s="1">
        <v>56</v>
      </c>
      <c r="F37" s="1">
        <v>1030.6</v>
      </c>
      <c r="G37" s="37">
        <v>134647.71</v>
      </c>
      <c r="H37" s="37">
        <v>134647.71</v>
      </c>
      <c r="I37" s="47">
        <v>42185</v>
      </c>
      <c r="J37" s="47">
        <v>42916</v>
      </c>
      <c r="K37" s="47">
        <v>43465</v>
      </c>
      <c r="L37" s="30">
        <v>146</v>
      </c>
      <c r="M37" s="30" t="s">
        <v>60</v>
      </c>
      <c r="N37" s="48">
        <v>1280</v>
      </c>
      <c r="O37" s="48"/>
      <c r="P37" s="48"/>
      <c r="Q37" s="48"/>
      <c r="R37" s="48"/>
    </row>
    <row r="38" spans="2:18" s="2" customFormat="1" ht="11.25">
      <c r="B38" s="65">
        <v>120561401</v>
      </c>
      <c r="C38" s="65">
        <v>1</v>
      </c>
      <c r="D38" s="46" t="s">
        <v>61</v>
      </c>
      <c r="E38" s="1">
        <v>63</v>
      </c>
      <c r="F38" s="1">
        <v>408.6</v>
      </c>
      <c r="G38" s="37">
        <v>51466.59</v>
      </c>
      <c r="H38" s="37">
        <v>25978.37</v>
      </c>
      <c r="I38" s="47">
        <v>41836</v>
      </c>
      <c r="J38" s="47">
        <v>43100</v>
      </c>
      <c r="K38" s="47">
        <v>43465</v>
      </c>
      <c r="L38" s="30">
        <v>146</v>
      </c>
      <c r="M38" s="30" t="s">
        <v>62</v>
      </c>
      <c r="N38" s="48">
        <v>1629</v>
      </c>
      <c r="O38" s="48"/>
      <c r="P38" s="48"/>
      <c r="Q38" s="48"/>
      <c r="R38" s="48"/>
    </row>
    <row r="39" spans="2:18" s="2" customFormat="1" ht="11.25">
      <c r="B39" s="65">
        <v>120731401</v>
      </c>
      <c r="C39" s="65">
        <v>1</v>
      </c>
      <c r="D39" s="46" t="s">
        <v>63</v>
      </c>
      <c r="E39" s="1">
        <v>71</v>
      </c>
      <c r="F39" s="1">
        <v>1314.8</v>
      </c>
      <c r="G39" s="37">
        <v>65718.1</v>
      </c>
      <c r="H39" s="37">
        <v>6571.81</v>
      </c>
      <c r="I39" s="47">
        <v>42115</v>
      </c>
      <c r="J39" s="47">
        <v>43465</v>
      </c>
      <c r="K39" s="47">
        <v>43465</v>
      </c>
      <c r="L39" s="30">
        <v>146</v>
      </c>
      <c r="M39" s="30" t="s">
        <v>64</v>
      </c>
      <c r="N39" s="48">
        <v>1350</v>
      </c>
      <c r="O39" s="48"/>
      <c r="P39" s="48"/>
      <c r="Q39" s="48"/>
      <c r="R39" s="48"/>
    </row>
    <row r="40" spans="2:18" s="2" customFormat="1" ht="11.25">
      <c r="B40" s="65">
        <v>120281601</v>
      </c>
      <c r="C40" s="65">
        <v>1</v>
      </c>
      <c r="D40" s="46" t="s">
        <v>65</v>
      </c>
      <c r="E40" s="1">
        <v>50.1</v>
      </c>
      <c r="F40" s="1">
        <v>1356</v>
      </c>
      <c r="G40" s="37">
        <v>47490.55</v>
      </c>
      <c r="H40" s="37">
        <v>4749.06</v>
      </c>
      <c r="I40" s="47">
        <v>42928</v>
      </c>
      <c r="J40" s="47">
        <v>43555</v>
      </c>
      <c r="K40" s="47">
        <v>43555</v>
      </c>
      <c r="L40" s="30">
        <v>236</v>
      </c>
      <c r="M40" s="30" t="s">
        <v>66</v>
      </c>
      <c r="N40" s="48">
        <v>627</v>
      </c>
      <c r="O40" s="48"/>
      <c r="P40" s="48"/>
      <c r="Q40" s="48"/>
      <c r="R40" s="48"/>
    </row>
    <row r="41" spans="2:14" s="2" customFormat="1" ht="11.25">
      <c r="B41" s="65">
        <v>120021202</v>
      </c>
      <c r="C41" s="65">
        <v>1</v>
      </c>
      <c r="D41" s="46" t="s">
        <v>67</v>
      </c>
      <c r="E41" s="1">
        <v>1</v>
      </c>
      <c r="F41" s="1">
        <v>3</v>
      </c>
      <c r="G41" s="37">
        <v>6345</v>
      </c>
      <c r="H41" s="37">
        <v>6345</v>
      </c>
      <c r="I41" s="47">
        <v>40960</v>
      </c>
      <c r="J41" s="47">
        <v>41820</v>
      </c>
      <c r="K41" s="47">
        <v>43646</v>
      </c>
      <c r="L41" s="5">
        <v>327</v>
      </c>
      <c r="M41" s="46" t="s">
        <v>68</v>
      </c>
      <c r="N41" s="2">
        <v>2686</v>
      </c>
    </row>
    <row r="42" spans="2:18" s="2" customFormat="1" ht="11.25">
      <c r="B42" s="66">
        <v>120021501</v>
      </c>
      <c r="C42" s="64">
        <v>1</v>
      </c>
      <c r="D42" s="2" t="s">
        <v>69</v>
      </c>
      <c r="E42" s="1">
        <v>282</v>
      </c>
      <c r="F42" s="1">
        <v>4914.4</v>
      </c>
      <c r="G42" s="37">
        <v>230890.89</v>
      </c>
      <c r="H42" s="37">
        <v>147013</v>
      </c>
      <c r="I42" s="47">
        <v>42177</v>
      </c>
      <c r="J42" s="47">
        <v>43281</v>
      </c>
      <c r="K42" s="47">
        <v>43646</v>
      </c>
      <c r="L42" s="30">
        <v>327</v>
      </c>
      <c r="M42" s="30" t="s">
        <v>70</v>
      </c>
      <c r="N42" s="48">
        <v>1469</v>
      </c>
      <c r="O42" s="48"/>
      <c r="P42" s="48"/>
      <c r="Q42" s="48"/>
      <c r="R42" s="48"/>
    </row>
    <row r="43" spans="2:18" s="2" customFormat="1" ht="11.25">
      <c r="B43" s="66">
        <v>120021801</v>
      </c>
      <c r="C43" s="64">
        <v>1</v>
      </c>
      <c r="D43" s="2" t="s">
        <v>71</v>
      </c>
      <c r="E43" s="1">
        <v>141.2</v>
      </c>
      <c r="F43" s="1">
        <v>257</v>
      </c>
      <c r="G43" s="37">
        <v>5631.15</v>
      </c>
      <c r="H43" s="37">
        <v>5631.15</v>
      </c>
      <c r="I43" s="47">
        <v>43067</v>
      </c>
      <c r="J43" s="47">
        <v>43281</v>
      </c>
      <c r="K43" s="47">
        <v>43646</v>
      </c>
      <c r="L43" s="30">
        <v>327</v>
      </c>
      <c r="M43" s="30" t="s">
        <v>72</v>
      </c>
      <c r="N43" s="48">
        <v>579</v>
      </c>
      <c r="O43" s="48"/>
      <c r="P43" s="48"/>
      <c r="Q43" s="48"/>
      <c r="R43" s="48"/>
    </row>
    <row r="44" spans="2:18" s="2" customFormat="1" ht="11.25">
      <c r="B44" s="66">
        <v>120041601</v>
      </c>
      <c r="C44" s="64">
        <v>1</v>
      </c>
      <c r="D44" s="2" t="s">
        <v>73</v>
      </c>
      <c r="E44" s="1">
        <v>161</v>
      </c>
      <c r="F44" s="1">
        <v>3432.2</v>
      </c>
      <c r="G44" s="37">
        <v>173390.18</v>
      </c>
      <c r="H44" s="37">
        <v>159646.19</v>
      </c>
      <c r="I44" s="47">
        <v>42628</v>
      </c>
      <c r="J44" s="47">
        <v>43646</v>
      </c>
      <c r="K44" s="47">
        <v>43646</v>
      </c>
      <c r="L44" s="30">
        <v>327</v>
      </c>
      <c r="M44" s="30" t="s">
        <v>51</v>
      </c>
      <c r="N44" s="48">
        <v>1018</v>
      </c>
      <c r="O44" s="48"/>
      <c r="P44" s="48"/>
      <c r="Q44" s="48"/>
      <c r="R44" s="48"/>
    </row>
    <row r="45" spans="2:18" s="2" customFormat="1" ht="11.25">
      <c r="B45" s="66">
        <v>120051301</v>
      </c>
      <c r="C45" s="64">
        <v>2</v>
      </c>
      <c r="D45" s="2" t="s">
        <v>74</v>
      </c>
      <c r="E45" s="1">
        <v>214</v>
      </c>
      <c r="F45" s="1">
        <v>4274</v>
      </c>
      <c r="G45" s="37">
        <v>163080.42</v>
      </c>
      <c r="H45" s="37">
        <v>106618.32</v>
      </c>
      <c r="I45" s="47">
        <v>41515</v>
      </c>
      <c r="J45" s="47">
        <v>43281</v>
      </c>
      <c r="K45" s="47">
        <v>43646</v>
      </c>
      <c r="L45" s="30">
        <v>327</v>
      </c>
      <c r="M45" s="30" t="s">
        <v>75</v>
      </c>
      <c r="N45" s="48">
        <v>2131</v>
      </c>
      <c r="O45" s="48"/>
      <c r="P45" s="48"/>
      <c r="Q45" s="48"/>
      <c r="R45" s="48"/>
    </row>
    <row r="46" spans="2:18" s="2" customFormat="1" ht="11.25">
      <c r="B46" s="66">
        <v>120071601</v>
      </c>
      <c r="C46" s="64">
        <v>1</v>
      </c>
      <c r="D46" s="2" t="s">
        <v>76</v>
      </c>
      <c r="E46" s="1">
        <v>321.3</v>
      </c>
      <c r="F46" s="1">
        <v>3520</v>
      </c>
      <c r="G46" s="37">
        <v>334860.8</v>
      </c>
      <c r="H46" s="37">
        <v>234941.69</v>
      </c>
      <c r="I46" s="47">
        <v>42803</v>
      </c>
      <c r="J46" s="47">
        <v>43646</v>
      </c>
      <c r="K46" s="47">
        <v>43646</v>
      </c>
      <c r="L46" s="30">
        <v>327</v>
      </c>
      <c r="M46" s="30" t="s">
        <v>77</v>
      </c>
      <c r="N46" s="48">
        <v>843</v>
      </c>
      <c r="O46" s="48"/>
      <c r="P46" s="48"/>
      <c r="Q46" s="48"/>
      <c r="R46" s="48"/>
    </row>
    <row r="47" spans="2:18" s="2" customFormat="1" ht="11.25">
      <c r="B47" s="66">
        <v>120081401</v>
      </c>
      <c r="C47" s="64">
        <v>1</v>
      </c>
      <c r="D47" s="2" t="s">
        <v>78</v>
      </c>
      <c r="E47" s="1">
        <v>150</v>
      </c>
      <c r="F47" s="1">
        <v>3354.8</v>
      </c>
      <c r="G47" s="37">
        <v>133478.9</v>
      </c>
      <c r="H47" s="37">
        <v>129843.29</v>
      </c>
      <c r="I47" s="47">
        <v>42032</v>
      </c>
      <c r="J47" s="47">
        <v>42916</v>
      </c>
      <c r="K47" s="47">
        <v>43646</v>
      </c>
      <c r="L47" s="30">
        <v>327</v>
      </c>
      <c r="M47" s="30" t="s">
        <v>51</v>
      </c>
      <c r="N47" s="48">
        <v>1614</v>
      </c>
      <c r="O47" s="48"/>
      <c r="P47" s="48"/>
      <c r="Q47" s="48"/>
      <c r="R47" s="48"/>
    </row>
    <row r="48" spans="2:18" s="2" customFormat="1" ht="11.25">
      <c r="B48" s="66">
        <v>120091601</v>
      </c>
      <c r="C48" s="64">
        <v>1</v>
      </c>
      <c r="D48" s="2" t="s">
        <v>79</v>
      </c>
      <c r="E48" s="1">
        <v>14.7</v>
      </c>
      <c r="F48" s="1">
        <v>468</v>
      </c>
      <c r="G48" s="37">
        <v>12137.37</v>
      </c>
      <c r="H48" s="37">
        <v>1733.91</v>
      </c>
      <c r="I48" s="47">
        <v>42912</v>
      </c>
      <c r="J48" s="47">
        <v>43281</v>
      </c>
      <c r="K48" s="47">
        <v>43646</v>
      </c>
      <c r="L48" s="30">
        <v>327</v>
      </c>
      <c r="M48" s="30" t="s">
        <v>80</v>
      </c>
      <c r="N48" s="48">
        <v>734</v>
      </c>
      <c r="O48" s="48"/>
      <c r="P48" s="48"/>
      <c r="Q48" s="48"/>
      <c r="R48" s="48"/>
    </row>
    <row r="49" spans="2:18" s="2" customFormat="1" ht="11.25">
      <c r="B49" s="66">
        <v>120101501</v>
      </c>
      <c r="C49" s="64">
        <v>1</v>
      </c>
      <c r="D49" s="2" t="s">
        <v>81</v>
      </c>
      <c r="E49" s="1">
        <v>72</v>
      </c>
      <c r="F49" s="1">
        <v>1577.2</v>
      </c>
      <c r="G49" s="37">
        <v>47864.4</v>
      </c>
      <c r="H49" s="37">
        <v>19145.76</v>
      </c>
      <c r="I49" s="47">
        <v>42431</v>
      </c>
      <c r="J49" s="47">
        <v>43646</v>
      </c>
      <c r="K49" s="47">
        <v>43646</v>
      </c>
      <c r="L49" s="30">
        <v>327</v>
      </c>
      <c r="M49" s="30" t="s">
        <v>66</v>
      </c>
      <c r="N49" s="48">
        <v>1215</v>
      </c>
      <c r="O49" s="48"/>
      <c r="P49" s="48"/>
      <c r="Q49" s="48"/>
      <c r="R49" s="48"/>
    </row>
    <row r="50" spans="2:18" s="2" customFormat="1" ht="11.25">
      <c r="B50" s="66">
        <v>120101601</v>
      </c>
      <c r="C50" s="64">
        <v>1</v>
      </c>
      <c r="D50" s="2" t="s">
        <v>82</v>
      </c>
      <c r="E50" s="1">
        <v>206</v>
      </c>
      <c r="F50" s="1">
        <v>3103</v>
      </c>
      <c r="G50" s="37">
        <v>245693.8</v>
      </c>
      <c r="H50" s="37">
        <v>24569.38</v>
      </c>
      <c r="I50" s="47">
        <v>42905</v>
      </c>
      <c r="J50" s="47">
        <v>43646</v>
      </c>
      <c r="K50" s="47">
        <v>43646</v>
      </c>
      <c r="L50" s="30">
        <v>327</v>
      </c>
      <c r="M50" s="30" t="s">
        <v>54</v>
      </c>
      <c r="N50" s="48">
        <v>741</v>
      </c>
      <c r="O50" s="48"/>
      <c r="P50" s="48"/>
      <c r="Q50" s="48"/>
      <c r="R50" s="48"/>
    </row>
    <row r="51" spans="2:18" s="2" customFormat="1" ht="11.25">
      <c r="B51" s="66">
        <v>120111601</v>
      </c>
      <c r="C51" s="64">
        <v>1</v>
      </c>
      <c r="D51" s="2" t="s">
        <v>83</v>
      </c>
      <c r="E51" s="1">
        <v>132.4</v>
      </c>
      <c r="F51" s="1">
        <v>3309</v>
      </c>
      <c r="G51" s="37">
        <v>160385.34</v>
      </c>
      <c r="H51" s="37">
        <v>16038.53</v>
      </c>
      <c r="I51" s="47">
        <v>42912</v>
      </c>
      <c r="J51" s="47">
        <v>43646</v>
      </c>
      <c r="K51" s="47">
        <v>43646</v>
      </c>
      <c r="L51" s="30">
        <v>327</v>
      </c>
      <c r="M51" s="30" t="s">
        <v>51</v>
      </c>
      <c r="N51" s="48">
        <v>734</v>
      </c>
      <c r="O51" s="48"/>
      <c r="P51" s="48"/>
      <c r="Q51" s="48"/>
      <c r="R51" s="48"/>
    </row>
    <row r="52" spans="2:18" s="2" customFormat="1" ht="11.25">
      <c r="B52" s="66">
        <v>120121501</v>
      </c>
      <c r="C52" s="64">
        <v>1</v>
      </c>
      <c r="D52" s="2" t="s">
        <v>84</v>
      </c>
      <c r="E52" s="1">
        <v>143</v>
      </c>
      <c r="F52" s="1">
        <v>3271</v>
      </c>
      <c r="G52" s="37">
        <v>119964.93</v>
      </c>
      <c r="H52" s="37">
        <v>119964.93</v>
      </c>
      <c r="I52" s="47">
        <v>42431</v>
      </c>
      <c r="J52" s="47">
        <v>43646</v>
      </c>
      <c r="K52" s="47">
        <v>43646</v>
      </c>
      <c r="L52" s="30">
        <v>327</v>
      </c>
      <c r="M52" s="30" t="s">
        <v>66</v>
      </c>
      <c r="N52" s="48">
        <v>1215</v>
      </c>
      <c r="O52" s="48"/>
      <c r="P52" s="48"/>
      <c r="Q52" s="48"/>
      <c r="R52" s="48"/>
    </row>
    <row r="53" spans="2:18" s="2" customFormat="1" ht="11.25">
      <c r="B53" s="66">
        <v>120121601</v>
      </c>
      <c r="C53" s="64">
        <v>1</v>
      </c>
      <c r="D53" s="2" t="s">
        <v>85</v>
      </c>
      <c r="E53" s="1">
        <v>145.7</v>
      </c>
      <c r="F53" s="1">
        <v>4684</v>
      </c>
      <c r="G53" s="37">
        <v>272599.98</v>
      </c>
      <c r="H53" s="37">
        <v>272599.98</v>
      </c>
      <c r="I53" s="47">
        <v>42912</v>
      </c>
      <c r="J53" s="47">
        <v>43646</v>
      </c>
      <c r="K53" s="47">
        <v>43646</v>
      </c>
      <c r="L53" s="30">
        <v>327</v>
      </c>
      <c r="M53" s="30" t="s">
        <v>51</v>
      </c>
      <c r="N53" s="48">
        <v>734</v>
      </c>
      <c r="O53" s="48"/>
      <c r="P53" s="48"/>
      <c r="Q53" s="48"/>
      <c r="R53" s="48"/>
    </row>
    <row r="54" spans="2:18" s="2" customFormat="1" ht="11.25">
      <c r="B54" s="66">
        <v>120131201</v>
      </c>
      <c r="C54" s="64">
        <v>1</v>
      </c>
      <c r="D54" s="2" t="s">
        <v>86</v>
      </c>
      <c r="E54" s="1">
        <v>295</v>
      </c>
      <c r="F54" s="1">
        <v>4748.2</v>
      </c>
      <c r="G54" s="37">
        <v>205319.37</v>
      </c>
      <c r="H54" s="37">
        <v>168077.66</v>
      </c>
      <c r="I54" s="47">
        <v>41414</v>
      </c>
      <c r="J54" s="47">
        <v>42551</v>
      </c>
      <c r="K54" s="47">
        <v>43646</v>
      </c>
      <c r="L54" s="30">
        <v>327</v>
      </c>
      <c r="M54" s="30" t="s">
        <v>87</v>
      </c>
      <c r="N54" s="48">
        <v>2232</v>
      </c>
      <c r="O54" s="48"/>
      <c r="P54" s="48"/>
      <c r="Q54" s="48"/>
      <c r="R54" s="48"/>
    </row>
    <row r="55" spans="2:18" s="2" customFormat="1" ht="11.25">
      <c r="B55" s="66">
        <v>120131501</v>
      </c>
      <c r="C55" s="64">
        <v>1</v>
      </c>
      <c r="D55" s="2" t="s">
        <v>88</v>
      </c>
      <c r="E55" s="1">
        <v>162</v>
      </c>
      <c r="F55" s="1">
        <v>4160.6</v>
      </c>
      <c r="G55" s="37">
        <v>245806.92</v>
      </c>
      <c r="H55" s="37">
        <v>61451.73</v>
      </c>
      <c r="I55" s="47">
        <v>42398</v>
      </c>
      <c r="J55" s="47">
        <v>43646</v>
      </c>
      <c r="K55" s="47">
        <v>43646</v>
      </c>
      <c r="L55" s="30">
        <v>327</v>
      </c>
      <c r="M55" s="30" t="s">
        <v>51</v>
      </c>
      <c r="N55" s="48">
        <v>1248</v>
      </c>
      <c r="O55" s="48"/>
      <c r="P55" s="48"/>
      <c r="Q55" s="48"/>
      <c r="R55" s="48"/>
    </row>
    <row r="56" spans="2:18" s="2" customFormat="1" ht="11.25">
      <c r="B56" s="66">
        <v>120171301</v>
      </c>
      <c r="C56" s="64">
        <v>1</v>
      </c>
      <c r="D56" s="2" t="s">
        <v>89</v>
      </c>
      <c r="E56" s="1">
        <v>200</v>
      </c>
      <c r="F56" s="1">
        <v>4127.4</v>
      </c>
      <c r="G56" s="37">
        <v>243656.07</v>
      </c>
      <c r="H56" s="37">
        <v>200271.1</v>
      </c>
      <c r="I56" s="47">
        <v>41813</v>
      </c>
      <c r="J56" s="47">
        <v>42916</v>
      </c>
      <c r="K56" s="47">
        <v>43646</v>
      </c>
      <c r="L56" s="30">
        <v>327</v>
      </c>
      <c r="M56" s="30" t="s">
        <v>70</v>
      </c>
      <c r="N56" s="48">
        <v>1833</v>
      </c>
      <c r="O56" s="48"/>
      <c r="P56" s="48"/>
      <c r="Q56" s="48"/>
      <c r="R56" s="48"/>
    </row>
    <row r="57" spans="2:18" s="2" customFormat="1" ht="11.25">
      <c r="B57" s="66">
        <v>120171701</v>
      </c>
      <c r="C57" s="64">
        <v>1</v>
      </c>
      <c r="D57" s="2" t="s">
        <v>90</v>
      </c>
      <c r="E57" s="1">
        <v>158.9</v>
      </c>
      <c r="F57" s="1">
        <v>3108</v>
      </c>
      <c r="G57" s="37">
        <v>203362.08</v>
      </c>
      <c r="H57" s="37">
        <v>150738.08</v>
      </c>
      <c r="I57" s="47">
        <v>43095</v>
      </c>
      <c r="J57" s="47">
        <v>43646</v>
      </c>
      <c r="K57" s="47">
        <v>43646</v>
      </c>
      <c r="L57" s="30">
        <v>327</v>
      </c>
      <c r="M57" s="30" t="s">
        <v>51</v>
      </c>
      <c r="N57" s="48">
        <v>551</v>
      </c>
      <c r="O57" s="48"/>
      <c r="P57" s="48"/>
      <c r="Q57" s="48"/>
      <c r="R57" s="48"/>
    </row>
    <row r="58" spans="2:18" s="2" customFormat="1" ht="11.25">
      <c r="B58" s="66">
        <v>120181601</v>
      </c>
      <c r="C58" s="64">
        <v>1</v>
      </c>
      <c r="D58" s="2" t="s">
        <v>91</v>
      </c>
      <c r="E58" s="1">
        <v>143.8</v>
      </c>
      <c r="F58" s="1">
        <v>3090</v>
      </c>
      <c r="G58" s="37">
        <v>189426.97</v>
      </c>
      <c r="H58" s="37">
        <v>26819.07</v>
      </c>
      <c r="I58" s="47">
        <v>42697</v>
      </c>
      <c r="J58" s="47">
        <v>43646</v>
      </c>
      <c r="K58" s="47">
        <v>43646</v>
      </c>
      <c r="L58" s="30">
        <v>327</v>
      </c>
      <c r="M58" s="30" t="s">
        <v>92</v>
      </c>
      <c r="N58" s="48">
        <v>949</v>
      </c>
      <c r="O58" s="48"/>
      <c r="P58" s="48"/>
      <c r="Q58" s="48"/>
      <c r="R58" s="48"/>
    </row>
    <row r="59" spans="2:18" s="2" customFormat="1" ht="11.25">
      <c r="B59" s="66">
        <v>120241701</v>
      </c>
      <c r="C59" s="64">
        <v>1</v>
      </c>
      <c r="D59" s="2" t="s">
        <v>93</v>
      </c>
      <c r="E59" s="1">
        <v>89.3</v>
      </c>
      <c r="F59" s="1">
        <v>1839</v>
      </c>
      <c r="G59" s="37">
        <v>102526.55</v>
      </c>
      <c r="H59" s="37">
        <v>97859.55</v>
      </c>
      <c r="I59" s="47">
        <v>42991</v>
      </c>
      <c r="J59" s="47">
        <v>43646</v>
      </c>
      <c r="K59" s="47">
        <v>43646</v>
      </c>
      <c r="L59" s="30">
        <v>327</v>
      </c>
      <c r="M59" s="30" t="s">
        <v>60</v>
      </c>
      <c r="N59" s="48">
        <v>655</v>
      </c>
      <c r="O59" s="48"/>
      <c r="P59" s="48"/>
      <c r="Q59" s="48"/>
      <c r="R59" s="48"/>
    </row>
    <row r="60" spans="2:18" s="2" customFormat="1" ht="11.25">
      <c r="B60" s="66">
        <v>120281701</v>
      </c>
      <c r="C60" s="64">
        <v>1</v>
      </c>
      <c r="D60" s="2" t="s">
        <v>94</v>
      </c>
      <c r="E60" s="1">
        <v>53.8</v>
      </c>
      <c r="F60" s="1">
        <v>1213</v>
      </c>
      <c r="G60" s="37">
        <v>37976.5</v>
      </c>
      <c r="H60" s="37">
        <v>18339.98</v>
      </c>
      <c r="I60" s="47">
        <v>43095</v>
      </c>
      <c r="J60" s="47">
        <v>43646</v>
      </c>
      <c r="K60" s="47">
        <v>43646</v>
      </c>
      <c r="L60" s="30">
        <v>327</v>
      </c>
      <c r="M60" s="30" t="s">
        <v>51</v>
      </c>
      <c r="N60" s="48">
        <v>551</v>
      </c>
      <c r="O60" s="48"/>
      <c r="P60" s="48"/>
      <c r="Q60" s="48"/>
      <c r="R60" s="48"/>
    </row>
    <row r="61" spans="2:18" s="2" customFormat="1" ht="11.25">
      <c r="B61" s="66">
        <v>120291701</v>
      </c>
      <c r="C61" s="64">
        <v>1</v>
      </c>
      <c r="D61" s="2" t="s">
        <v>95</v>
      </c>
      <c r="E61" s="1">
        <v>48.1</v>
      </c>
      <c r="F61" s="1">
        <v>1132</v>
      </c>
      <c r="G61" s="37">
        <v>52695.56</v>
      </c>
      <c r="H61" s="37">
        <v>5269.56</v>
      </c>
      <c r="I61" s="47">
        <v>43159</v>
      </c>
      <c r="J61" s="47">
        <v>43646</v>
      </c>
      <c r="K61" s="47">
        <v>43646</v>
      </c>
      <c r="L61" s="30">
        <v>327</v>
      </c>
      <c r="M61" s="30" t="s">
        <v>66</v>
      </c>
      <c r="N61" s="48">
        <v>487</v>
      </c>
      <c r="O61" s="48"/>
      <c r="P61" s="48"/>
      <c r="Q61" s="48"/>
      <c r="R61" s="48"/>
    </row>
    <row r="62" spans="2:18" s="2" customFormat="1" ht="11.25">
      <c r="B62" s="66">
        <v>120501601</v>
      </c>
      <c r="C62" s="64">
        <v>1</v>
      </c>
      <c r="D62" s="2" t="s">
        <v>96</v>
      </c>
      <c r="E62" s="1">
        <v>319.8</v>
      </c>
      <c r="F62" s="1">
        <v>4166</v>
      </c>
      <c r="G62" s="37">
        <v>157097.84</v>
      </c>
      <c r="H62" s="37">
        <v>22002.21</v>
      </c>
      <c r="I62" s="47">
        <v>42964</v>
      </c>
      <c r="J62" s="47">
        <v>43646</v>
      </c>
      <c r="K62" s="47">
        <v>43646</v>
      </c>
      <c r="L62" s="30">
        <v>327</v>
      </c>
      <c r="M62" s="30" t="s">
        <v>92</v>
      </c>
      <c r="N62" s="48">
        <v>682</v>
      </c>
      <c r="O62" s="48"/>
      <c r="P62" s="48"/>
      <c r="Q62" s="48"/>
      <c r="R62" s="48"/>
    </row>
    <row r="63" spans="2:18" s="2" customFormat="1" ht="11.25">
      <c r="B63" s="66">
        <v>120521701</v>
      </c>
      <c r="C63" s="64">
        <v>1</v>
      </c>
      <c r="D63" s="2" t="s">
        <v>97</v>
      </c>
      <c r="E63" s="1">
        <v>115.9</v>
      </c>
      <c r="F63" s="1">
        <v>2110</v>
      </c>
      <c r="G63" s="37">
        <v>143397.4</v>
      </c>
      <c r="H63" s="37">
        <v>14339.74</v>
      </c>
      <c r="I63" s="47">
        <v>43152</v>
      </c>
      <c r="J63" s="47">
        <v>43646</v>
      </c>
      <c r="K63" s="47">
        <v>43646</v>
      </c>
      <c r="L63" s="30">
        <v>327</v>
      </c>
      <c r="M63" s="30" t="s">
        <v>66</v>
      </c>
      <c r="N63" s="48">
        <v>494</v>
      </c>
      <c r="O63" s="48"/>
      <c r="P63" s="48"/>
      <c r="Q63" s="48"/>
      <c r="R63" s="48"/>
    </row>
    <row r="64" spans="2:18" s="2" customFormat="1" ht="11.25">
      <c r="B64" s="66">
        <v>120541701</v>
      </c>
      <c r="C64" s="64">
        <v>1</v>
      </c>
      <c r="D64" s="2" t="s">
        <v>98</v>
      </c>
      <c r="E64" s="1">
        <v>135.5</v>
      </c>
      <c r="F64" s="1">
        <v>2547</v>
      </c>
      <c r="G64" s="37">
        <v>161014.77</v>
      </c>
      <c r="H64" s="37">
        <v>30660.43</v>
      </c>
      <c r="I64" s="47">
        <v>42962</v>
      </c>
      <c r="J64" s="47">
        <v>43646</v>
      </c>
      <c r="K64" s="47">
        <v>43646</v>
      </c>
      <c r="L64" s="30">
        <v>327</v>
      </c>
      <c r="M64" s="30" t="s">
        <v>66</v>
      </c>
      <c r="N64" s="48">
        <v>684</v>
      </c>
      <c r="O64" s="48"/>
      <c r="P64" s="48"/>
      <c r="Q64" s="48"/>
      <c r="R64" s="48"/>
    </row>
    <row r="65" spans="2:18" s="2" customFormat="1" ht="11.25">
      <c r="B65" s="66">
        <v>120541801</v>
      </c>
      <c r="C65" s="64">
        <v>1</v>
      </c>
      <c r="D65" s="2" t="s">
        <v>99</v>
      </c>
      <c r="E65" s="1">
        <v>21</v>
      </c>
      <c r="F65" s="1">
        <v>285</v>
      </c>
      <c r="G65" s="37">
        <v>20699</v>
      </c>
      <c r="H65" s="37">
        <v>2069.9</v>
      </c>
      <c r="I65" s="47">
        <v>43284</v>
      </c>
      <c r="J65" s="47">
        <v>43646</v>
      </c>
      <c r="K65" s="47">
        <v>43646</v>
      </c>
      <c r="L65" s="30">
        <v>327</v>
      </c>
      <c r="M65" s="30" t="s">
        <v>51</v>
      </c>
      <c r="N65" s="48">
        <v>362</v>
      </c>
      <c r="O65" s="48"/>
      <c r="P65" s="48"/>
      <c r="Q65" s="48"/>
      <c r="R65" s="48"/>
    </row>
    <row r="66" spans="2:18" s="2" customFormat="1" ht="11.25">
      <c r="B66" s="66">
        <v>120561601</v>
      </c>
      <c r="C66" s="64">
        <v>1</v>
      </c>
      <c r="D66" s="2" t="s">
        <v>100</v>
      </c>
      <c r="E66" s="1">
        <v>87.7</v>
      </c>
      <c r="F66" s="1">
        <v>2516</v>
      </c>
      <c r="G66" s="37">
        <v>127289.21</v>
      </c>
      <c r="H66" s="37">
        <v>127289.21</v>
      </c>
      <c r="I66" s="47">
        <v>42745</v>
      </c>
      <c r="J66" s="47">
        <v>43646</v>
      </c>
      <c r="K66" s="47">
        <v>43646</v>
      </c>
      <c r="L66" s="30">
        <v>327</v>
      </c>
      <c r="M66" s="30" t="s">
        <v>51</v>
      </c>
      <c r="N66" s="48">
        <v>901</v>
      </c>
      <c r="O66" s="48"/>
      <c r="P66" s="48"/>
      <c r="Q66" s="48"/>
      <c r="R66" s="48"/>
    </row>
    <row r="67" spans="2:18" s="2" customFormat="1" ht="11.25">
      <c r="B67" s="66">
        <v>120571601</v>
      </c>
      <c r="C67" s="64">
        <v>1</v>
      </c>
      <c r="D67" s="2" t="s">
        <v>101</v>
      </c>
      <c r="E67" s="1">
        <v>135.7</v>
      </c>
      <c r="F67" s="1">
        <v>3032</v>
      </c>
      <c r="G67" s="37">
        <v>183869.56</v>
      </c>
      <c r="H67" s="37">
        <v>153272.33</v>
      </c>
      <c r="I67" s="47">
        <v>42745</v>
      </c>
      <c r="J67" s="47">
        <v>43646</v>
      </c>
      <c r="K67" s="47">
        <v>43646</v>
      </c>
      <c r="L67" s="30">
        <v>327</v>
      </c>
      <c r="M67" s="30" t="s">
        <v>51</v>
      </c>
      <c r="N67" s="48">
        <v>901</v>
      </c>
      <c r="O67" s="48"/>
      <c r="P67" s="48"/>
      <c r="Q67" s="48"/>
      <c r="R67" s="48"/>
    </row>
    <row r="68" spans="2:18" s="2" customFormat="1" ht="11.25">
      <c r="B68" s="66">
        <v>120581601</v>
      </c>
      <c r="C68" s="64">
        <v>1</v>
      </c>
      <c r="D68" s="2" t="s">
        <v>102</v>
      </c>
      <c r="E68" s="1">
        <v>103.7</v>
      </c>
      <c r="F68" s="1">
        <v>3447</v>
      </c>
      <c r="G68" s="37">
        <v>173470.44</v>
      </c>
      <c r="H68" s="37">
        <v>17347.04</v>
      </c>
      <c r="I68" s="47">
        <v>42718</v>
      </c>
      <c r="J68" s="47">
        <v>43646</v>
      </c>
      <c r="K68" s="47">
        <v>43646</v>
      </c>
      <c r="L68" s="30">
        <v>327</v>
      </c>
      <c r="M68" s="30" t="s">
        <v>66</v>
      </c>
      <c r="N68" s="48">
        <v>928</v>
      </c>
      <c r="O68" s="48"/>
      <c r="P68" s="48"/>
      <c r="Q68" s="48"/>
      <c r="R68" s="48"/>
    </row>
    <row r="69" spans="2:18" s="2" customFormat="1" ht="11.25">
      <c r="B69" s="66">
        <v>120601601</v>
      </c>
      <c r="C69" s="64">
        <v>1</v>
      </c>
      <c r="D69" s="2" t="s">
        <v>103</v>
      </c>
      <c r="E69" s="1">
        <v>92.5</v>
      </c>
      <c r="F69" s="1">
        <v>667</v>
      </c>
      <c r="G69" s="37">
        <v>64070</v>
      </c>
      <c r="H69" s="37">
        <v>6407</v>
      </c>
      <c r="I69" s="47">
        <v>42748</v>
      </c>
      <c r="J69" s="47">
        <v>43646</v>
      </c>
      <c r="K69" s="47">
        <v>43646</v>
      </c>
      <c r="L69" s="30">
        <v>327</v>
      </c>
      <c r="M69" s="30" t="s">
        <v>104</v>
      </c>
      <c r="N69" s="48">
        <v>898</v>
      </c>
      <c r="O69" s="48"/>
      <c r="P69" s="48"/>
      <c r="Q69" s="48"/>
      <c r="R69" s="48"/>
    </row>
    <row r="70" spans="2:18" s="2" customFormat="1" ht="11.25">
      <c r="B70" s="66">
        <v>120621601</v>
      </c>
      <c r="C70" s="64">
        <v>1</v>
      </c>
      <c r="D70" s="2" t="s">
        <v>105</v>
      </c>
      <c r="E70" s="1">
        <v>252.5</v>
      </c>
      <c r="F70" s="1">
        <v>5189</v>
      </c>
      <c r="G70" s="37">
        <v>306971.07</v>
      </c>
      <c r="H70" s="37">
        <v>119727.93</v>
      </c>
      <c r="I70" s="47">
        <v>42948</v>
      </c>
      <c r="J70" s="47">
        <v>43646</v>
      </c>
      <c r="K70" s="47">
        <v>43646</v>
      </c>
      <c r="L70" s="30">
        <v>327</v>
      </c>
      <c r="M70" s="30" t="s">
        <v>51</v>
      </c>
      <c r="N70" s="48">
        <v>698</v>
      </c>
      <c r="O70" s="48"/>
      <c r="P70" s="48"/>
      <c r="Q70" s="48"/>
      <c r="R70" s="48"/>
    </row>
    <row r="71" spans="2:18" s="2" customFormat="1" ht="11.25">
      <c r="B71" s="66">
        <v>120621701</v>
      </c>
      <c r="C71" s="64">
        <v>1</v>
      </c>
      <c r="D71" s="2" t="s">
        <v>106</v>
      </c>
      <c r="E71" s="1">
        <v>86.8</v>
      </c>
      <c r="F71" s="1">
        <v>1330</v>
      </c>
      <c r="G71" s="37">
        <v>89476.69</v>
      </c>
      <c r="H71" s="37">
        <v>8947.67</v>
      </c>
      <c r="I71" s="47">
        <v>43143</v>
      </c>
      <c r="J71" s="47">
        <v>43646</v>
      </c>
      <c r="K71" s="47">
        <v>43646</v>
      </c>
      <c r="L71" s="30">
        <v>327</v>
      </c>
      <c r="M71" s="30" t="s">
        <v>51</v>
      </c>
      <c r="N71" s="48">
        <v>503</v>
      </c>
      <c r="O71" s="48"/>
      <c r="P71" s="48"/>
      <c r="Q71" s="48"/>
      <c r="R71" s="48"/>
    </row>
    <row r="72" spans="2:18" s="2" customFormat="1" ht="11.25">
      <c r="B72" s="66">
        <v>120631701</v>
      </c>
      <c r="C72" s="64">
        <v>1</v>
      </c>
      <c r="D72" s="2" t="s">
        <v>107</v>
      </c>
      <c r="E72" s="1">
        <v>224.1</v>
      </c>
      <c r="F72" s="1">
        <v>2368</v>
      </c>
      <c r="G72" s="37">
        <v>141373.2</v>
      </c>
      <c r="H72" s="37">
        <v>14137.32</v>
      </c>
      <c r="I72" s="47">
        <v>43152</v>
      </c>
      <c r="J72" s="47">
        <v>43646</v>
      </c>
      <c r="K72" s="47">
        <v>43646</v>
      </c>
      <c r="L72" s="30">
        <v>327</v>
      </c>
      <c r="M72" s="30" t="s">
        <v>66</v>
      </c>
      <c r="N72" s="48">
        <v>494</v>
      </c>
      <c r="O72" s="48"/>
      <c r="P72" s="48"/>
      <c r="Q72" s="48"/>
      <c r="R72" s="48"/>
    </row>
    <row r="73" spans="2:18" s="2" customFormat="1" ht="11.25">
      <c r="B73" s="66">
        <v>120651701</v>
      </c>
      <c r="C73" s="64">
        <v>1</v>
      </c>
      <c r="D73" s="2" t="s">
        <v>108</v>
      </c>
      <c r="E73" s="1">
        <v>85.8</v>
      </c>
      <c r="F73" s="1">
        <v>1142</v>
      </c>
      <c r="G73" s="37">
        <v>74760.95</v>
      </c>
      <c r="H73" s="37">
        <v>7476.1</v>
      </c>
      <c r="I73" s="47">
        <v>43152</v>
      </c>
      <c r="J73" s="47">
        <v>43646</v>
      </c>
      <c r="K73" s="47">
        <v>43646</v>
      </c>
      <c r="L73" s="30">
        <v>327</v>
      </c>
      <c r="M73" s="30" t="s">
        <v>66</v>
      </c>
      <c r="N73" s="48">
        <v>494</v>
      </c>
      <c r="O73" s="48"/>
      <c r="P73" s="48"/>
      <c r="Q73" s="48"/>
      <c r="R73" s="48"/>
    </row>
    <row r="74" spans="2:18" s="2" customFormat="1" ht="11.25">
      <c r="B74" s="66">
        <v>120701401</v>
      </c>
      <c r="C74" s="64">
        <v>1</v>
      </c>
      <c r="D74" s="2" t="s">
        <v>109</v>
      </c>
      <c r="E74" s="1">
        <v>153</v>
      </c>
      <c r="F74" s="1">
        <v>1477.8</v>
      </c>
      <c r="G74" s="37">
        <v>61122.15</v>
      </c>
      <c r="H74" s="37">
        <v>6112.22</v>
      </c>
      <c r="I74" s="47">
        <v>42213</v>
      </c>
      <c r="J74" s="47">
        <v>43100</v>
      </c>
      <c r="K74" s="47">
        <v>43646</v>
      </c>
      <c r="L74" s="30">
        <v>327</v>
      </c>
      <c r="M74" s="30" t="s">
        <v>57</v>
      </c>
      <c r="N74" s="48">
        <v>1433</v>
      </c>
      <c r="O74" s="48"/>
      <c r="P74" s="48"/>
      <c r="Q74" s="48"/>
      <c r="R74" s="48"/>
    </row>
    <row r="75" spans="2:18" s="2" customFormat="1" ht="11.25">
      <c r="B75" s="66">
        <v>120721501</v>
      </c>
      <c r="C75" s="64">
        <v>1</v>
      </c>
      <c r="D75" s="2" t="s">
        <v>110</v>
      </c>
      <c r="E75" s="1">
        <v>31</v>
      </c>
      <c r="F75" s="1">
        <v>371</v>
      </c>
      <c r="G75" s="37">
        <v>12410.76</v>
      </c>
      <c r="H75" s="37">
        <v>1241.08</v>
      </c>
      <c r="I75" s="47">
        <v>42537</v>
      </c>
      <c r="J75" s="47">
        <v>43646</v>
      </c>
      <c r="K75" s="47">
        <v>43646</v>
      </c>
      <c r="L75" s="30">
        <v>327</v>
      </c>
      <c r="M75" s="30" t="s">
        <v>66</v>
      </c>
      <c r="N75" s="48">
        <v>1109</v>
      </c>
      <c r="O75" s="48"/>
      <c r="P75" s="48"/>
      <c r="Q75" s="48"/>
      <c r="R75" s="48"/>
    </row>
    <row r="76" spans="2:18" s="2" customFormat="1" ht="11.25">
      <c r="B76" s="66">
        <v>120771501</v>
      </c>
      <c r="C76" s="64">
        <v>1</v>
      </c>
      <c r="D76" s="2" t="s">
        <v>111</v>
      </c>
      <c r="E76" s="1">
        <v>146</v>
      </c>
      <c r="F76" s="1">
        <v>2710</v>
      </c>
      <c r="G76" s="37">
        <v>91660.5</v>
      </c>
      <c r="H76" s="37">
        <v>63245.74</v>
      </c>
      <c r="I76" s="47">
        <v>42788</v>
      </c>
      <c r="J76" s="47">
        <v>43281</v>
      </c>
      <c r="K76" s="47">
        <v>43646</v>
      </c>
      <c r="L76" s="30">
        <v>327</v>
      </c>
      <c r="M76" s="30" t="s">
        <v>112</v>
      </c>
      <c r="N76" s="48">
        <v>858</v>
      </c>
      <c r="O76" s="48"/>
      <c r="P76" s="48"/>
      <c r="Q76" s="48"/>
      <c r="R76" s="48"/>
    </row>
    <row r="77" spans="2:18" s="2" customFormat="1" ht="11.25">
      <c r="B77" s="66">
        <v>120791501</v>
      </c>
      <c r="C77" s="64">
        <v>1</v>
      </c>
      <c r="D77" s="2" t="s">
        <v>113</v>
      </c>
      <c r="E77" s="1">
        <v>195</v>
      </c>
      <c r="F77" s="1">
        <v>1826.6</v>
      </c>
      <c r="G77" s="37">
        <v>135820.15</v>
      </c>
      <c r="H77" s="37">
        <v>13582.02</v>
      </c>
      <c r="I77" s="47">
        <v>42584</v>
      </c>
      <c r="J77" s="47">
        <v>43646</v>
      </c>
      <c r="K77" s="47">
        <v>43646</v>
      </c>
      <c r="L77" s="30">
        <v>327</v>
      </c>
      <c r="M77" s="30" t="s">
        <v>114</v>
      </c>
      <c r="N77" s="48">
        <v>1062</v>
      </c>
      <c r="O77" s="48"/>
      <c r="P77" s="48"/>
      <c r="Q77" s="48"/>
      <c r="R77" s="48"/>
    </row>
    <row r="78" spans="2:18" s="2" customFormat="1" ht="11.25">
      <c r="B78" s="66">
        <v>120801501</v>
      </c>
      <c r="C78" s="64">
        <v>1</v>
      </c>
      <c r="D78" s="2" t="s">
        <v>115</v>
      </c>
      <c r="E78" s="1">
        <v>87</v>
      </c>
      <c r="F78" s="1">
        <v>1120.8</v>
      </c>
      <c r="G78" s="37">
        <v>62899.86</v>
      </c>
      <c r="H78" s="37">
        <v>32707.93</v>
      </c>
      <c r="I78" s="47">
        <v>42573</v>
      </c>
      <c r="J78" s="47">
        <v>43646</v>
      </c>
      <c r="K78" s="47">
        <v>43646</v>
      </c>
      <c r="L78" s="30">
        <v>327</v>
      </c>
      <c r="M78" s="30" t="s">
        <v>51</v>
      </c>
      <c r="N78" s="48">
        <v>1073</v>
      </c>
      <c r="O78" s="48"/>
      <c r="P78" s="48"/>
      <c r="Q78" s="48"/>
      <c r="R78" s="48"/>
    </row>
    <row r="79" spans="2:18" s="2" customFormat="1" ht="11.25">
      <c r="B79" s="66">
        <v>128541601</v>
      </c>
      <c r="C79" s="64">
        <v>1</v>
      </c>
      <c r="D79" s="2" t="s">
        <v>116</v>
      </c>
      <c r="E79" s="1">
        <v>85</v>
      </c>
      <c r="F79" s="1">
        <v>1006</v>
      </c>
      <c r="G79" s="37">
        <v>75381.32</v>
      </c>
      <c r="H79" s="37">
        <v>7538.13</v>
      </c>
      <c r="I79" s="47">
        <v>42745</v>
      </c>
      <c r="J79" s="47">
        <v>43646</v>
      </c>
      <c r="K79" s="47">
        <v>43646</v>
      </c>
      <c r="L79" s="30">
        <v>327</v>
      </c>
      <c r="M79" s="30" t="s">
        <v>117</v>
      </c>
      <c r="N79" s="48">
        <v>901</v>
      </c>
      <c r="O79" s="48"/>
      <c r="P79" s="48"/>
      <c r="Q79" s="48"/>
      <c r="R79" s="48"/>
    </row>
    <row r="80" spans="2:18" s="2" customFormat="1" ht="11.25">
      <c r="B80" s="66">
        <v>120161701</v>
      </c>
      <c r="C80" s="64">
        <v>1</v>
      </c>
      <c r="D80" s="2" t="s">
        <v>118</v>
      </c>
      <c r="E80" s="1">
        <v>64.5</v>
      </c>
      <c r="F80" s="1">
        <v>1874</v>
      </c>
      <c r="G80" s="37">
        <v>89543.4</v>
      </c>
      <c r="H80" s="37">
        <v>8954.34</v>
      </c>
      <c r="I80" s="47">
        <v>43095</v>
      </c>
      <c r="J80" s="47">
        <v>43830</v>
      </c>
      <c r="K80" s="47">
        <v>43830</v>
      </c>
      <c r="L80" s="30">
        <v>511</v>
      </c>
      <c r="M80" s="30" t="s">
        <v>51</v>
      </c>
      <c r="N80" s="48">
        <v>735</v>
      </c>
      <c r="O80" s="48"/>
      <c r="P80" s="48"/>
      <c r="Q80" s="48"/>
      <c r="R80" s="48"/>
    </row>
    <row r="81" spans="2:18" s="2" customFormat="1" ht="11.25">
      <c r="B81" s="66">
        <v>120651501</v>
      </c>
      <c r="C81" s="64">
        <v>1</v>
      </c>
      <c r="D81" s="2" t="s">
        <v>119</v>
      </c>
      <c r="E81" s="1">
        <v>154</v>
      </c>
      <c r="F81" s="1">
        <v>3672.6</v>
      </c>
      <c r="G81" s="37">
        <v>158951.25</v>
      </c>
      <c r="H81" s="37">
        <v>158951.25</v>
      </c>
      <c r="I81" s="47">
        <v>42643</v>
      </c>
      <c r="J81" s="47">
        <v>43830</v>
      </c>
      <c r="K81" s="47">
        <v>43830</v>
      </c>
      <c r="L81" s="30">
        <v>511</v>
      </c>
      <c r="M81" s="30" t="s">
        <v>51</v>
      </c>
      <c r="N81" s="48">
        <v>1187</v>
      </c>
      <c r="O81" s="48"/>
      <c r="P81" s="48"/>
      <c r="Q81" s="48"/>
      <c r="R81" s="48"/>
    </row>
    <row r="82" spans="2:18" s="2" customFormat="1" ht="11.25">
      <c r="B82" s="66">
        <v>120731501</v>
      </c>
      <c r="C82" s="64">
        <v>1</v>
      </c>
      <c r="D82" s="2" t="s">
        <v>120</v>
      </c>
      <c r="E82" s="1">
        <v>212</v>
      </c>
      <c r="F82" s="1">
        <v>2572.6</v>
      </c>
      <c r="G82" s="37">
        <v>133558.52</v>
      </c>
      <c r="H82" s="37">
        <v>13355.85</v>
      </c>
      <c r="I82" s="47">
        <v>42643</v>
      </c>
      <c r="J82" s="47">
        <v>43830</v>
      </c>
      <c r="K82" s="47">
        <v>43830</v>
      </c>
      <c r="L82" s="30">
        <v>511</v>
      </c>
      <c r="M82" s="30" t="s">
        <v>51</v>
      </c>
      <c r="N82" s="48">
        <v>1187</v>
      </c>
      <c r="O82" s="48"/>
      <c r="P82" s="48"/>
      <c r="Q82" s="48"/>
      <c r="R82" s="48"/>
    </row>
    <row r="83" spans="2:18" s="2" customFormat="1" ht="11.25">
      <c r="B83" s="66">
        <v>120011601</v>
      </c>
      <c r="C83" s="64">
        <v>1</v>
      </c>
      <c r="D83" s="2" t="s">
        <v>121</v>
      </c>
      <c r="E83" s="1">
        <v>324.7</v>
      </c>
      <c r="F83" s="1">
        <v>5573</v>
      </c>
      <c r="G83" s="37">
        <v>266995.42</v>
      </c>
      <c r="H83" s="37">
        <v>109076.07</v>
      </c>
      <c r="I83" s="47">
        <v>42856</v>
      </c>
      <c r="J83" s="47">
        <v>44012</v>
      </c>
      <c r="K83" s="47">
        <v>44012</v>
      </c>
      <c r="L83" s="30">
        <v>693</v>
      </c>
      <c r="M83" s="30" t="s">
        <v>51</v>
      </c>
      <c r="N83" s="48">
        <v>1156</v>
      </c>
      <c r="O83" s="48"/>
      <c r="P83" s="48"/>
      <c r="Q83" s="48"/>
      <c r="R83" s="48"/>
    </row>
    <row r="84" spans="2:18" s="2" customFormat="1" ht="11.25">
      <c r="B84" s="66">
        <v>120031701</v>
      </c>
      <c r="C84" s="64">
        <v>1</v>
      </c>
      <c r="D84" s="2" t="s">
        <v>122</v>
      </c>
      <c r="E84" s="1">
        <v>91.9</v>
      </c>
      <c r="F84" s="1">
        <v>2163</v>
      </c>
      <c r="G84" s="37">
        <v>88774.91</v>
      </c>
      <c r="H84" s="37">
        <v>8877.49</v>
      </c>
      <c r="I84" s="47">
        <v>42929</v>
      </c>
      <c r="J84" s="47">
        <v>44012</v>
      </c>
      <c r="K84" s="47">
        <v>44012</v>
      </c>
      <c r="L84" s="30">
        <v>693</v>
      </c>
      <c r="M84" s="30" t="s">
        <v>66</v>
      </c>
      <c r="N84" s="48">
        <v>1083</v>
      </c>
      <c r="O84" s="48"/>
      <c r="P84" s="48"/>
      <c r="Q84" s="48"/>
      <c r="R84" s="48"/>
    </row>
    <row r="85" spans="2:18" s="2" customFormat="1" ht="11.25">
      <c r="B85" s="66">
        <v>120101701</v>
      </c>
      <c r="C85" s="64">
        <v>1</v>
      </c>
      <c r="D85" s="2" t="s">
        <v>123</v>
      </c>
      <c r="E85" s="1">
        <v>94.9</v>
      </c>
      <c r="F85" s="1">
        <v>2416</v>
      </c>
      <c r="G85" s="37">
        <v>78117.05</v>
      </c>
      <c r="H85" s="37">
        <v>7811.71</v>
      </c>
      <c r="I85" s="47">
        <v>42991</v>
      </c>
      <c r="J85" s="47">
        <v>44012</v>
      </c>
      <c r="K85" s="47">
        <v>44012</v>
      </c>
      <c r="L85" s="30">
        <v>693</v>
      </c>
      <c r="M85" s="30" t="s">
        <v>124</v>
      </c>
      <c r="N85" s="48">
        <v>1021</v>
      </c>
      <c r="O85" s="48"/>
      <c r="P85" s="48"/>
      <c r="Q85" s="48"/>
      <c r="R85" s="48"/>
    </row>
    <row r="86" spans="2:18" s="2" customFormat="1" ht="11.25">
      <c r="B86" s="66">
        <v>120121701</v>
      </c>
      <c r="C86" s="64">
        <v>1</v>
      </c>
      <c r="D86" s="2" t="s">
        <v>125</v>
      </c>
      <c r="E86" s="1">
        <v>106.2</v>
      </c>
      <c r="F86" s="1">
        <v>2272</v>
      </c>
      <c r="G86" s="37">
        <v>74908.55</v>
      </c>
      <c r="H86" s="37">
        <v>7490.86</v>
      </c>
      <c r="I86" s="47">
        <v>42991</v>
      </c>
      <c r="J86" s="47">
        <v>44012</v>
      </c>
      <c r="K86" s="47">
        <v>44012</v>
      </c>
      <c r="L86" s="30">
        <v>693</v>
      </c>
      <c r="M86" s="30" t="s">
        <v>124</v>
      </c>
      <c r="N86" s="48">
        <v>1021</v>
      </c>
      <c r="O86" s="48"/>
      <c r="P86" s="48"/>
      <c r="Q86" s="48"/>
      <c r="R86" s="48"/>
    </row>
    <row r="87" spans="2:18" s="2" customFormat="1" ht="11.25">
      <c r="B87" s="66">
        <v>120191601</v>
      </c>
      <c r="C87" s="64">
        <v>1</v>
      </c>
      <c r="D87" s="2" t="s">
        <v>126</v>
      </c>
      <c r="E87" s="1">
        <v>148.6</v>
      </c>
      <c r="F87" s="1">
        <v>3473</v>
      </c>
      <c r="G87" s="37">
        <v>111045.85</v>
      </c>
      <c r="H87" s="37">
        <v>11104.59</v>
      </c>
      <c r="I87" s="47">
        <v>42929</v>
      </c>
      <c r="J87" s="47">
        <v>44012</v>
      </c>
      <c r="K87" s="47">
        <v>44012</v>
      </c>
      <c r="L87" s="30">
        <v>693</v>
      </c>
      <c r="M87" s="30" t="s">
        <v>66</v>
      </c>
      <c r="N87" s="48">
        <v>1083</v>
      </c>
      <c r="O87" s="48"/>
      <c r="P87" s="48"/>
      <c r="Q87" s="48"/>
      <c r="R87" s="48"/>
    </row>
    <row r="88" spans="2:18" s="2" customFormat="1" ht="11.25">
      <c r="B88" s="66">
        <v>120201701</v>
      </c>
      <c r="C88" s="64">
        <v>1</v>
      </c>
      <c r="D88" s="2" t="s">
        <v>127</v>
      </c>
      <c r="E88" s="1">
        <v>92.4</v>
      </c>
      <c r="F88" s="1">
        <v>2941</v>
      </c>
      <c r="G88" s="37">
        <v>139728.5</v>
      </c>
      <c r="H88" s="37">
        <v>13972.85</v>
      </c>
      <c r="I88" s="47">
        <v>43161</v>
      </c>
      <c r="J88" s="47">
        <v>44012</v>
      </c>
      <c r="K88" s="47">
        <v>44012</v>
      </c>
      <c r="L88" s="30">
        <v>693</v>
      </c>
      <c r="M88" s="30" t="s">
        <v>70</v>
      </c>
      <c r="N88" s="48">
        <v>851</v>
      </c>
      <c r="O88" s="48"/>
      <c r="P88" s="48"/>
      <c r="Q88" s="48"/>
      <c r="R88" s="48"/>
    </row>
    <row r="89" spans="2:18" s="2" customFormat="1" ht="11.25">
      <c r="B89" s="66">
        <v>120211601</v>
      </c>
      <c r="C89" s="64">
        <v>1</v>
      </c>
      <c r="D89" s="2" t="s">
        <v>128</v>
      </c>
      <c r="E89" s="1">
        <v>161.5</v>
      </c>
      <c r="F89" s="1">
        <v>2154</v>
      </c>
      <c r="G89" s="37">
        <v>168644.41</v>
      </c>
      <c r="H89" s="37">
        <v>16864.44</v>
      </c>
      <c r="I89" s="47">
        <v>42975</v>
      </c>
      <c r="J89" s="47">
        <v>44012</v>
      </c>
      <c r="K89" s="47">
        <v>44012</v>
      </c>
      <c r="L89" s="30">
        <v>693</v>
      </c>
      <c r="M89" s="30" t="s">
        <v>51</v>
      </c>
      <c r="N89" s="48">
        <v>1037</v>
      </c>
      <c r="O89" s="48"/>
      <c r="P89" s="48"/>
      <c r="Q89" s="48"/>
      <c r="R89" s="48"/>
    </row>
    <row r="90" spans="2:18" s="2" customFormat="1" ht="11.25">
      <c r="B90" s="66">
        <v>120221601</v>
      </c>
      <c r="C90" s="64">
        <v>1</v>
      </c>
      <c r="D90" s="2" t="s">
        <v>129</v>
      </c>
      <c r="E90" s="1">
        <v>74.7</v>
      </c>
      <c r="F90" s="1">
        <v>1146</v>
      </c>
      <c r="G90" s="37">
        <v>80573</v>
      </c>
      <c r="H90" s="37">
        <v>8057.3</v>
      </c>
      <c r="I90" s="47">
        <v>42965</v>
      </c>
      <c r="J90" s="47">
        <v>44012</v>
      </c>
      <c r="K90" s="47">
        <v>44012</v>
      </c>
      <c r="L90" s="30">
        <v>693</v>
      </c>
      <c r="M90" s="30" t="s">
        <v>80</v>
      </c>
      <c r="N90" s="48">
        <v>1047</v>
      </c>
      <c r="O90" s="48"/>
      <c r="P90" s="48"/>
      <c r="Q90" s="48"/>
      <c r="R90" s="48"/>
    </row>
    <row r="91" spans="2:18" s="2" customFormat="1" ht="11.25">
      <c r="B91" s="66">
        <v>120231601</v>
      </c>
      <c r="C91" s="64">
        <v>1</v>
      </c>
      <c r="D91" s="2" t="s">
        <v>130</v>
      </c>
      <c r="E91" s="1">
        <v>253.6</v>
      </c>
      <c r="F91" s="1">
        <v>4152</v>
      </c>
      <c r="G91" s="37">
        <v>183088.27</v>
      </c>
      <c r="H91" s="37">
        <v>18535.86</v>
      </c>
      <c r="I91" s="47">
        <v>42977</v>
      </c>
      <c r="J91" s="47">
        <v>44012</v>
      </c>
      <c r="K91" s="47">
        <v>44012</v>
      </c>
      <c r="L91" s="30">
        <v>693</v>
      </c>
      <c r="M91" s="30" t="s">
        <v>92</v>
      </c>
      <c r="N91" s="48">
        <v>1035</v>
      </c>
      <c r="O91" s="48"/>
      <c r="P91" s="48"/>
      <c r="Q91" s="48"/>
      <c r="R91" s="48"/>
    </row>
    <row r="92" spans="2:18" s="2" customFormat="1" ht="11.25">
      <c r="B92" s="66">
        <v>120241601</v>
      </c>
      <c r="C92" s="64">
        <v>1</v>
      </c>
      <c r="D92" s="2" t="s">
        <v>131</v>
      </c>
      <c r="E92" s="1">
        <v>177.6</v>
      </c>
      <c r="F92" s="1">
        <v>3124</v>
      </c>
      <c r="G92" s="37">
        <v>112300.36</v>
      </c>
      <c r="H92" s="37">
        <v>64591.27</v>
      </c>
      <c r="I92" s="47">
        <v>42788</v>
      </c>
      <c r="J92" s="47">
        <v>44012</v>
      </c>
      <c r="K92" s="47">
        <v>44012</v>
      </c>
      <c r="L92" s="30">
        <v>693</v>
      </c>
      <c r="M92" s="30" t="s">
        <v>66</v>
      </c>
      <c r="N92" s="48">
        <v>1224</v>
      </c>
      <c r="O92" s="48"/>
      <c r="P92" s="48"/>
      <c r="Q92" s="48"/>
      <c r="R92" s="48"/>
    </row>
    <row r="93" spans="2:18" s="2" customFormat="1" ht="11.25">
      <c r="B93" s="66">
        <v>120261601</v>
      </c>
      <c r="C93" s="64">
        <v>1</v>
      </c>
      <c r="D93" s="2" t="s">
        <v>132</v>
      </c>
      <c r="E93" s="1">
        <v>136.8</v>
      </c>
      <c r="F93" s="1">
        <v>2612</v>
      </c>
      <c r="G93" s="37">
        <v>103324.24</v>
      </c>
      <c r="H93" s="37">
        <v>14429.58</v>
      </c>
      <c r="I93" s="47">
        <v>42859</v>
      </c>
      <c r="J93" s="47">
        <v>44012</v>
      </c>
      <c r="K93" s="47">
        <v>44012</v>
      </c>
      <c r="L93" s="30">
        <v>693</v>
      </c>
      <c r="M93" s="30" t="s">
        <v>133</v>
      </c>
      <c r="N93" s="48">
        <v>1153</v>
      </c>
      <c r="O93" s="48"/>
      <c r="P93" s="48"/>
      <c r="Q93" s="48"/>
      <c r="R93" s="48"/>
    </row>
    <row r="94" spans="2:18" s="2" customFormat="1" ht="11.25">
      <c r="B94" s="66">
        <v>120261701</v>
      </c>
      <c r="C94" s="64">
        <v>1</v>
      </c>
      <c r="D94" s="2" t="s">
        <v>134</v>
      </c>
      <c r="E94" s="1">
        <v>257.1</v>
      </c>
      <c r="F94" s="1">
        <v>4808</v>
      </c>
      <c r="G94" s="37">
        <v>267887.66</v>
      </c>
      <c r="H94" s="37">
        <v>26788.77</v>
      </c>
      <c r="I94" s="47">
        <v>43147</v>
      </c>
      <c r="J94" s="47">
        <v>44012</v>
      </c>
      <c r="K94" s="47">
        <v>44012</v>
      </c>
      <c r="L94" s="30">
        <v>693</v>
      </c>
      <c r="M94" s="30" t="s">
        <v>51</v>
      </c>
      <c r="N94" s="48">
        <v>865</v>
      </c>
      <c r="O94" s="48"/>
      <c r="P94" s="48"/>
      <c r="Q94" s="48"/>
      <c r="R94" s="48"/>
    </row>
    <row r="95" spans="2:18" s="2" customFormat="1" ht="11.25">
      <c r="B95" s="66">
        <v>120271601</v>
      </c>
      <c r="C95" s="64">
        <v>1</v>
      </c>
      <c r="D95" s="2" t="s">
        <v>135</v>
      </c>
      <c r="E95" s="1">
        <v>209.8</v>
      </c>
      <c r="F95" s="1">
        <v>1939</v>
      </c>
      <c r="G95" s="37">
        <v>200854.85</v>
      </c>
      <c r="H95" s="37">
        <v>173641.23</v>
      </c>
      <c r="I95" s="47">
        <v>42863</v>
      </c>
      <c r="J95" s="47">
        <v>44012</v>
      </c>
      <c r="K95" s="47">
        <v>44012</v>
      </c>
      <c r="L95" s="30">
        <v>693</v>
      </c>
      <c r="M95" s="30" t="s">
        <v>54</v>
      </c>
      <c r="N95" s="48">
        <v>1149</v>
      </c>
      <c r="O95" s="48"/>
      <c r="P95" s="48"/>
      <c r="Q95" s="48"/>
      <c r="R95" s="48"/>
    </row>
    <row r="96" spans="2:18" s="2" customFormat="1" ht="11.25">
      <c r="B96" s="66">
        <v>120311701</v>
      </c>
      <c r="C96" s="64">
        <v>1</v>
      </c>
      <c r="D96" s="2" t="s">
        <v>136</v>
      </c>
      <c r="E96" s="1">
        <v>60.1</v>
      </c>
      <c r="F96" s="1">
        <v>1936</v>
      </c>
      <c r="G96" s="37">
        <v>144390.6</v>
      </c>
      <c r="H96" s="37">
        <v>14439.06</v>
      </c>
      <c r="I96" s="47">
        <v>43161</v>
      </c>
      <c r="J96" s="47">
        <v>44012</v>
      </c>
      <c r="K96" s="47">
        <v>44012</v>
      </c>
      <c r="L96" s="30">
        <v>693</v>
      </c>
      <c r="M96" s="30" t="s">
        <v>70</v>
      </c>
      <c r="N96" s="48">
        <v>851</v>
      </c>
      <c r="O96" s="48"/>
      <c r="P96" s="48"/>
      <c r="Q96" s="48"/>
      <c r="R96" s="48"/>
    </row>
    <row r="97" spans="2:18" s="2" customFormat="1" ht="11.25">
      <c r="B97" s="66">
        <v>120511701</v>
      </c>
      <c r="C97" s="64">
        <v>1</v>
      </c>
      <c r="D97" s="2" t="s">
        <v>137</v>
      </c>
      <c r="E97" s="1">
        <v>354.9</v>
      </c>
      <c r="F97" s="1">
        <v>4838</v>
      </c>
      <c r="G97" s="37">
        <v>238753.65</v>
      </c>
      <c r="H97" s="37">
        <v>195212.15</v>
      </c>
      <c r="I97" s="47">
        <v>43179</v>
      </c>
      <c r="J97" s="47">
        <v>44012</v>
      </c>
      <c r="K97" s="47">
        <v>44012</v>
      </c>
      <c r="L97" s="30">
        <v>693</v>
      </c>
      <c r="M97" s="30" t="s">
        <v>133</v>
      </c>
      <c r="N97" s="48">
        <v>833</v>
      </c>
      <c r="O97" s="48"/>
      <c r="P97" s="48"/>
      <c r="Q97" s="48"/>
      <c r="R97" s="48"/>
    </row>
    <row r="98" spans="2:18" s="2" customFormat="1" ht="11.25">
      <c r="B98" s="66">
        <v>120661701</v>
      </c>
      <c r="C98" s="64">
        <v>1</v>
      </c>
      <c r="D98" s="2" t="s">
        <v>138</v>
      </c>
      <c r="E98" s="1">
        <v>226.8</v>
      </c>
      <c r="F98" s="1">
        <v>3113</v>
      </c>
      <c r="G98" s="37">
        <v>97371.75</v>
      </c>
      <c r="H98" s="37">
        <v>44218.46</v>
      </c>
      <c r="I98" s="47">
        <v>42990</v>
      </c>
      <c r="J98" s="47">
        <v>44012</v>
      </c>
      <c r="K98" s="47">
        <v>44012</v>
      </c>
      <c r="L98" s="30">
        <v>693</v>
      </c>
      <c r="M98" s="30" t="s">
        <v>51</v>
      </c>
      <c r="N98" s="48">
        <v>1022</v>
      </c>
      <c r="O98" s="48"/>
      <c r="P98" s="48"/>
      <c r="Q98" s="48"/>
      <c r="R98" s="48"/>
    </row>
    <row r="99" spans="2:18" s="2" customFormat="1" ht="11.25">
      <c r="B99" s="66">
        <v>120671601</v>
      </c>
      <c r="C99" s="64">
        <v>1</v>
      </c>
      <c r="D99" s="2" t="s">
        <v>139</v>
      </c>
      <c r="E99" s="1">
        <v>123.3</v>
      </c>
      <c r="F99" s="1">
        <v>2469</v>
      </c>
      <c r="G99" s="37">
        <v>98458.45</v>
      </c>
      <c r="H99" s="37">
        <v>67234.62</v>
      </c>
      <c r="I99" s="47">
        <v>42859</v>
      </c>
      <c r="J99" s="47">
        <v>44012</v>
      </c>
      <c r="K99" s="47">
        <v>44012</v>
      </c>
      <c r="L99" s="30">
        <v>693</v>
      </c>
      <c r="M99" s="30" t="s">
        <v>133</v>
      </c>
      <c r="N99" s="48">
        <v>1153</v>
      </c>
      <c r="O99" s="48"/>
      <c r="P99" s="48"/>
      <c r="Q99" s="48"/>
      <c r="R99" s="48"/>
    </row>
    <row r="100" spans="2:18" s="2" customFormat="1" ht="11.25">
      <c r="B100" s="66">
        <v>120671701</v>
      </c>
      <c r="C100" s="64">
        <v>1</v>
      </c>
      <c r="D100" s="2" t="s">
        <v>140</v>
      </c>
      <c r="E100" s="1">
        <v>39.3</v>
      </c>
      <c r="F100" s="1">
        <v>1006</v>
      </c>
      <c r="G100" s="37">
        <v>52571.59</v>
      </c>
      <c r="H100" s="37">
        <v>5257.16</v>
      </c>
      <c r="I100" s="47">
        <v>43147</v>
      </c>
      <c r="J100" s="47">
        <v>44012</v>
      </c>
      <c r="K100" s="47">
        <v>44012</v>
      </c>
      <c r="L100" s="30">
        <v>693</v>
      </c>
      <c r="M100" s="30" t="s">
        <v>51</v>
      </c>
      <c r="N100" s="48">
        <v>865</v>
      </c>
      <c r="O100" s="48"/>
      <c r="P100" s="48"/>
      <c r="Q100" s="48"/>
      <c r="R100" s="48"/>
    </row>
    <row r="101" spans="2:18" s="2" customFormat="1" ht="11.25">
      <c r="B101" s="66">
        <v>120681601</v>
      </c>
      <c r="C101" s="64">
        <v>1</v>
      </c>
      <c r="D101" s="2" t="s">
        <v>141</v>
      </c>
      <c r="E101" s="1">
        <v>64.8</v>
      </c>
      <c r="F101" s="1">
        <v>1248</v>
      </c>
      <c r="G101" s="37">
        <v>49770.24</v>
      </c>
      <c r="H101" s="37">
        <v>4977.02</v>
      </c>
      <c r="I101" s="47">
        <v>42933</v>
      </c>
      <c r="J101" s="47">
        <v>44012</v>
      </c>
      <c r="K101" s="47">
        <v>44012</v>
      </c>
      <c r="L101" s="30">
        <v>693</v>
      </c>
      <c r="M101" s="30" t="s">
        <v>51</v>
      </c>
      <c r="N101" s="48">
        <v>1079</v>
      </c>
      <c r="O101" s="48"/>
      <c r="P101" s="48"/>
      <c r="Q101" s="48"/>
      <c r="R101" s="48"/>
    </row>
    <row r="102" spans="2:18" s="2" customFormat="1" ht="11.25">
      <c r="B102" s="66">
        <v>120681701</v>
      </c>
      <c r="C102" s="64">
        <v>1</v>
      </c>
      <c r="D102" s="2" t="s">
        <v>142</v>
      </c>
      <c r="E102" s="1">
        <v>106.8</v>
      </c>
      <c r="F102" s="1">
        <v>1476</v>
      </c>
      <c r="G102" s="37">
        <v>44826.95</v>
      </c>
      <c r="H102" s="37">
        <v>44826.95</v>
      </c>
      <c r="I102" s="47">
        <v>42992</v>
      </c>
      <c r="J102" s="47">
        <v>44012</v>
      </c>
      <c r="K102" s="47">
        <v>44012</v>
      </c>
      <c r="L102" s="30">
        <v>693</v>
      </c>
      <c r="M102" s="30" t="s">
        <v>124</v>
      </c>
      <c r="N102" s="48">
        <v>1020</v>
      </c>
      <c r="O102" s="48"/>
      <c r="P102" s="48"/>
      <c r="Q102" s="48"/>
      <c r="R102" s="48"/>
    </row>
    <row r="103" spans="2:18" s="2" customFormat="1" ht="11.25">
      <c r="B103" s="66">
        <v>120691601</v>
      </c>
      <c r="C103" s="64">
        <v>1</v>
      </c>
      <c r="D103" s="2" t="s">
        <v>143</v>
      </c>
      <c r="E103" s="1">
        <v>66.3</v>
      </c>
      <c r="F103" s="1">
        <v>624</v>
      </c>
      <c r="G103" s="37">
        <v>22355.05</v>
      </c>
      <c r="H103" s="37">
        <v>2235.51</v>
      </c>
      <c r="I103" s="47">
        <v>41845</v>
      </c>
      <c r="J103" s="47">
        <v>44012</v>
      </c>
      <c r="K103" s="47">
        <v>44012</v>
      </c>
      <c r="L103" s="30">
        <v>693</v>
      </c>
      <c r="M103" s="30" t="s">
        <v>124</v>
      </c>
      <c r="N103" s="48">
        <v>2167</v>
      </c>
      <c r="O103" s="48"/>
      <c r="P103" s="48"/>
      <c r="Q103" s="48"/>
      <c r="R103" s="48"/>
    </row>
    <row r="104" spans="2:18" s="2" customFormat="1" ht="11.25">
      <c r="B104" s="66">
        <v>120011701</v>
      </c>
      <c r="C104" s="64">
        <v>1</v>
      </c>
      <c r="D104" s="2" t="s">
        <v>144</v>
      </c>
      <c r="E104" s="1">
        <v>345.7</v>
      </c>
      <c r="F104" s="1">
        <v>6323</v>
      </c>
      <c r="G104" s="37">
        <v>447674.25</v>
      </c>
      <c r="H104" s="37">
        <v>69465.6</v>
      </c>
      <c r="I104" s="47">
        <v>43166</v>
      </c>
      <c r="J104" s="47">
        <v>44377</v>
      </c>
      <c r="K104" s="47">
        <v>44377</v>
      </c>
      <c r="L104" s="30">
        <v>1058</v>
      </c>
      <c r="M104" s="30" t="s">
        <v>54</v>
      </c>
      <c r="N104" s="48">
        <v>1211</v>
      </c>
      <c r="O104" s="48"/>
      <c r="P104" s="48"/>
      <c r="Q104" s="48"/>
      <c r="R104" s="48"/>
    </row>
    <row r="105" spans="2:18" s="2" customFormat="1" ht="11.25">
      <c r="B105" s="66">
        <v>120041801</v>
      </c>
      <c r="C105" s="64">
        <v>1</v>
      </c>
      <c r="D105" s="2" t="s">
        <v>145</v>
      </c>
      <c r="E105" s="1">
        <v>223.4</v>
      </c>
      <c r="F105" s="1">
        <v>7627</v>
      </c>
      <c r="G105" s="37">
        <v>448900.9</v>
      </c>
      <c r="H105" s="37">
        <v>44890.09</v>
      </c>
      <c r="I105" s="47">
        <v>43277</v>
      </c>
      <c r="J105" s="47">
        <v>44377</v>
      </c>
      <c r="K105" s="47">
        <v>44377</v>
      </c>
      <c r="L105" s="30">
        <v>1058</v>
      </c>
      <c r="M105" s="30" t="s">
        <v>133</v>
      </c>
      <c r="N105" s="48">
        <v>1100</v>
      </c>
      <c r="O105" s="48"/>
      <c r="P105" s="48"/>
      <c r="Q105" s="48"/>
      <c r="R105" s="48"/>
    </row>
    <row r="106" spans="2:18" s="2" customFormat="1" ht="11.25">
      <c r="B106" s="66">
        <v>120051801</v>
      </c>
      <c r="C106" s="64">
        <v>1</v>
      </c>
      <c r="D106" s="2" t="s">
        <v>146</v>
      </c>
      <c r="E106" s="1">
        <v>151.5</v>
      </c>
      <c r="F106" s="1">
        <v>3330</v>
      </c>
      <c r="G106" s="37">
        <v>132439.5</v>
      </c>
      <c r="H106" s="37">
        <v>13243.95</v>
      </c>
      <c r="I106" s="47">
        <v>43318</v>
      </c>
      <c r="J106" s="47">
        <v>44377</v>
      </c>
      <c r="K106" s="47">
        <v>44377</v>
      </c>
      <c r="L106" s="30">
        <v>1058</v>
      </c>
      <c r="M106" s="30" t="s">
        <v>51</v>
      </c>
      <c r="N106" s="48">
        <v>1059</v>
      </c>
      <c r="O106" s="48"/>
      <c r="P106" s="48"/>
      <c r="Q106" s="48"/>
      <c r="R106" s="48"/>
    </row>
    <row r="107" spans="2:18" s="2" customFormat="1" ht="11.25">
      <c r="B107" s="66">
        <v>120111701</v>
      </c>
      <c r="C107" s="64">
        <v>1</v>
      </c>
      <c r="D107" s="2" t="s">
        <v>147</v>
      </c>
      <c r="E107" s="1">
        <v>100.3</v>
      </c>
      <c r="F107" s="1">
        <v>1912</v>
      </c>
      <c r="G107" s="37">
        <v>47320.32</v>
      </c>
      <c r="H107" s="37">
        <v>21391.15</v>
      </c>
      <c r="I107" s="47">
        <v>43279</v>
      </c>
      <c r="J107" s="47">
        <v>44377</v>
      </c>
      <c r="K107" s="47">
        <v>44377</v>
      </c>
      <c r="L107" s="30">
        <v>1058</v>
      </c>
      <c r="M107" s="30" t="s">
        <v>92</v>
      </c>
      <c r="N107" s="48">
        <v>1098</v>
      </c>
      <c r="O107" s="48"/>
      <c r="P107" s="48"/>
      <c r="Q107" s="48"/>
      <c r="R107" s="48"/>
    </row>
    <row r="108" spans="2:18" s="2" customFormat="1" ht="11.25">
      <c r="B108" s="66">
        <v>120131601</v>
      </c>
      <c r="C108" s="64">
        <v>1</v>
      </c>
      <c r="D108" s="2" t="s">
        <v>148</v>
      </c>
      <c r="E108" s="1">
        <v>123.1</v>
      </c>
      <c r="F108" s="1">
        <v>1806</v>
      </c>
      <c r="G108" s="37">
        <v>84061.45</v>
      </c>
      <c r="H108" s="37">
        <v>8406.15</v>
      </c>
      <c r="I108" s="47">
        <v>43277</v>
      </c>
      <c r="J108" s="47">
        <v>44377</v>
      </c>
      <c r="K108" s="47">
        <v>44377</v>
      </c>
      <c r="L108" s="30">
        <v>1058</v>
      </c>
      <c r="M108" s="30" t="s">
        <v>133</v>
      </c>
      <c r="N108" s="48">
        <v>1100</v>
      </c>
      <c r="O108" s="48"/>
      <c r="P108" s="48"/>
      <c r="Q108" s="48"/>
      <c r="R108" s="48"/>
    </row>
    <row r="109" spans="2:18" s="2" customFormat="1" ht="11.25">
      <c r="B109" s="66">
        <v>120131701</v>
      </c>
      <c r="C109" s="64">
        <v>1</v>
      </c>
      <c r="D109" s="2" t="s">
        <v>149</v>
      </c>
      <c r="E109" s="1">
        <v>248.3</v>
      </c>
      <c r="F109" s="1">
        <v>5134</v>
      </c>
      <c r="G109" s="37">
        <v>230597.18</v>
      </c>
      <c r="H109" s="37">
        <v>23059.72</v>
      </c>
      <c r="I109" s="47">
        <v>43270</v>
      </c>
      <c r="J109" s="47">
        <v>44377</v>
      </c>
      <c r="K109" s="47">
        <v>44377</v>
      </c>
      <c r="L109" s="30">
        <v>1058</v>
      </c>
      <c r="M109" s="30" t="s">
        <v>51</v>
      </c>
      <c r="N109" s="48">
        <v>1107</v>
      </c>
      <c r="O109" s="48"/>
      <c r="P109" s="48"/>
      <c r="Q109" s="48"/>
      <c r="R109" s="48"/>
    </row>
    <row r="110" spans="2:18" s="2" customFormat="1" ht="11.25">
      <c r="B110" s="66">
        <v>120191701</v>
      </c>
      <c r="C110" s="64">
        <v>1</v>
      </c>
      <c r="D110" s="2" t="s">
        <v>150</v>
      </c>
      <c r="E110" s="1">
        <v>193.3</v>
      </c>
      <c r="F110" s="1">
        <v>3032</v>
      </c>
      <c r="G110" s="37">
        <v>137042.27</v>
      </c>
      <c r="H110" s="37">
        <v>13704.23</v>
      </c>
      <c r="I110" s="47">
        <v>43147</v>
      </c>
      <c r="J110" s="47">
        <v>44377</v>
      </c>
      <c r="K110" s="47">
        <v>44377</v>
      </c>
      <c r="L110" s="30">
        <v>1058</v>
      </c>
      <c r="M110" s="30" t="s">
        <v>51</v>
      </c>
      <c r="N110" s="48">
        <v>1230</v>
      </c>
      <c r="O110" s="48"/>
      <c r="P110" s="48"/>
      <c r="Q110" s="48"/>
      <c r="R110" s="48"/>
    </row>
    <row r="111" spans="2:18" s="2" customFormat="1" ht="11.25">
      <c r="B111" s="66">
        <v>120271701</v>
      </c>
      <c r="C111" s="64">
        <v>1</v>
      </c>
      <c r="D111" s="2" t="s">
        <v>151</v>
      </c>
      <c r="E111" s="1">
        <v>342.4</v>
      </c>
      <c r="F111" s="1">
        <v>9965</v>
      </c>
      <c r="G111" s="37">
        <v>734615.49</v>
      </c>
      <c r="H111" s="37">
        <v>87066.63</v>
      </c>
      <c r="I111" s="47">
        <v>43166</v>
      </c>
      <c r="J111" s="47">
        <v>44377</v>
      </c>
      <c r="K111" s="47">
        <v>44377</v>
      </c>
      <c r="L111" s="30">
        <v>1058</v>
      </c>
      <c r="M111" s="30" t="s">
        <v>51</v>
      </c>
      <c r="N111" s="48">
        <v>1211</v>
      </c>
      <c r="O111" s="48"/>
      <c r="P111" s="48"/>
      <c r="Q111" s="48"/>
      <c r="R111" s="48"/>
    </row>
    <row r="112" spans="2:18" s="2" customFormat="1" ht="11.25">
      <c r="B112" s="66">
        <v>120301701</v>
      </c>
      <c r="C112" s="64">
        <v>1</v>
      </c>
      <c r="D112" s="2" t="s">
        <v>152</v>
      </c>
      <c r="E112" s="1">
        <v>56.5</v>
      </c>
      <c r="F112" s="1">
        <v>1035</v>
      </c>
      <c r="G112" s="37">
        <v>72238.89</v>
      </c>
      <c r="H112" s="37">
        <v>7223.89</v>
      </c>
      <c r="I112" s="47">
        <v>43279</v>
      </c>
      <c r="J112" s="47">
        <v>44377</v>
      </c>
      <c r="K112" s="47">
        <v>44377</v>
      </c>
      <c r="L112" s="30">
        <v>1058</v>
      </c>
      <c r="M112" s="30" t="s">
        <v>92</v>
      </c>
      <c r="N112" s="48">
        <v>1098</v>
      </c>
      <c r="O112" s="48"/>
      <c r="P112" s="48"/>
      <c r="Q112" s="48"/>
      <c r="R112" s="48"/>
    </row>
    <row r="113" spans="2:18" s="2" customFormat="1" ht="11.25">
      <c r="B113" s="66">
        <v>120321701</v>
      </c>
      <c r="C113" s="64">
        <v>1</v>
      </c>
      <c r="D113" s="2" t="s">
        <v>153</v>
      </c>
      <c r="E113" s="1">
        <v>123.6</v>
      </c>
      <c r="F113" s="1">
        <v>2396</v>
      </c>
      <c r="G113" s="37">
        <v>110739.55</v>
      </c>
      <c r="H113" s="37">
        <v>11073.96</v>
      </c>
      <c r="I113" s="47">
        <v>43279</v>
      </c>
      <c r="J113" s="47">
        <v>44377</v>
      </c>
      <c r="K113" s="47">
        <v>44377</v>
      </c>
      <c r="L113" s="30">
        <v>1058</v>
      </c>
      <c r="M113" s="30" t="s">
        <v>66</v>
      </c>
      <c r="N113" s="48">
        <v>1098</v>
      </c>
      <c r="O113" s="48"/>
      <c r="P113" s="48"/>
      <c r="Q113" s="48"/>
      <c r="R113" s="48"/>
    </row>
    <row r="114" spans="2:18" s="2" customFormat="1" ht="11.25">
      <c r="B114" s="66">
        <v>120331701</v>
      </c>
      <c r="C114" s="64">
        <v>1</v>
      </c>
      <c r="D114" s="2" t="s">
        <v>154</v>
      </c>
      <c r="E114" s="1">
        <v>178</v>
      </c>
      <c r="F114" s="1">
        <v>5415</v>
      </c>
      <c r="G114" s="37">
        <v>260779.35</v>
      </c>
      <c r="H114" s="37">
        <v>26077.94</v>
      </c>
      <c r="I114" s="47">
        <v>43147</v>
      </c>
      <c r="J114" s="47">
        <v>44377</v>
      </c>
      <c r="K114" s="47">
        <v>44377</v>
      </c>
      <c r="L114" s="30">
        <v>1058</v>
      </c>
      <c r="M114" s="30" t="s">
        <v>51</v>
      </c>
      <c r="N114" s="48">
        <v>1230</v>
      </c>
      <c r="O114" s="48"/>
      <c r="P114" s="48"/>
      <c r="Q114" s="48"/>
      <c r="R114" s="48"/>
    </row>
    <row r="115" spans="2:18" s="2" customFormat="1" ht="11.25">
      <c r="B115" s="66">
        <v>120511801</v>
      </c>
      <c r="C115" s="64">
        <v>1</v>
      </c>
      <c r="D115" s="2" t="s">
        <v>155</v>
      </c>
      <c r="E115" s="1">
        <v>125.7</v>
      </c>
      <c r="F115" s="1">
        <v>2037</v>
      </c>
      <c r="G115" s="37">
        <v>103795</v>
      </c>
      <c r="H115" s="37">
        <v>10379.5</v>
      </c>
      <c r="I115" s="47">
        <v>43252</v>
      </c>
      <c r="J115" s="47">
        <v>44377</v>
      </c>
      <c r="K115" s="47">
        <v>44377</v>
      </c>
      <c r="L115" s="30">
        <v>1058</v>
      </c>
      <c r="M115" s="30" t="s">
        <v>133</v>
      </c>
      <c r="N115" s="48">
        <v>1125</v>
      </c>
      <c r="O115" s="48"/>
      <c r="P115" s="48"/>
      <c r="Q115" s="48"/>
      <c r="R115" s="48"/>
    </row>
    <row r="116" spans="2:18" s="2" customFormat="1" ht="11.25">
      <c r="B116" s="66">
        <v>120521801</v>
      </c>
      <c r="C116" s="64">
        <v>1</v>
      </c>
      <c r="D116" s="2" t="s">
        <v>156</v>
      </c>
      <c r="E116" s="1">
        <v>136.2</v>
      </c>
      <c r="F116" s="1">
        <v>2128</v>
      </c>
      <c r="G116" s="37">
        <v>120820.01</v>
      </c>
      <c r="H116" s="37">
        <v>28587.22</v>
      </c>
      <c r="I116" s="47">
        <v>43269</v>
      </c>
      <c r="J116" s="47">
        <v>44377</v>
      </c>
      <c r="K116" s="47">
        <v>44377</v>
      </c>
      <c r="L116" s="30">
        <v>1058</v>
      </c>
      <c r="M116" s="30" t="s">
        <v>92</v>
      </c>
      <c r="N116" s="48">
        <v>1108</v>
      </c>
      <c r="O116" s="48"/>
      <c r="P116" s="48"/>
      <c r="Q116" s="48"/>
      <c r="R116" s="48"/>
    </row>
    <row r="117" spans="2:18" s="2" customFormat="1" ht="11.25">
      <c r="B117" s="66">
        <v>120551801</v>
      </c>
      <c r="C117" s="64">
        <v>1</v>
      </c>
      <c r="D117" s="2" t="s">
        <v>157</v>
      </c>
      <c r="E117" s="1">
        <v>65</v>
      </c>
      <c r="F117" s="1">
        <v>1109</v>
      </c>
      <c r="G117" s="37">
        <v>56174</v>
      </c>
      <c r="H117" s="37">
        <v>5617.4</v>
      </c>
      <c r="I117" s="47">
        <v>43319</v>
      </c>
      <c r="J117" s="47">
        <v>44377</v>
      </c>
      <c r="K117" s="47">
        <v>44377</v>
      </c>
      <c r="L117" s="30">
        <v>1058</v>
      </c>
      <c r="M117" s="30" t="s">
        <v>133</v>
      </c>
      <c r="N117" s="48">
        <v>1058</v>
      </c>
      <c r="O117" s="48"/>
      <c r="P117" s="48"/>
      <c r="Q117" s="48"/>
      <c r="R117" s="48"/>
    </row>
    <row r="118" spans="2:18" s="2" customFormat="1" ht="11.25">
      <c r="B118" s="66">
        <v>120561801</v>
      </c>
      <c r="C118" s="64">
        <v>1</v>
      </c>
      <c r="D118" s="2" t="s">
        <v>158</v>
      </c>
      <c r="E118" s="1">
        <v>91.3</v>
      </c>
      <c r="F118" s="1">
        <v>1317</v>
      </c>
      <c r="G118" s="37">
        <v>80241.95</v>
      </c>
      <c r="H118" s="37">
        <v>8024.2</v>
      </c>
      <c r="I118" s="47">
        <v>43319</v>
      </c>
      <c r="J118" s="47">
        <v>44377</v>
      </c>
      <c r="K118" s="47">
        <v>44377</v>
      </c>
      <c r="L118" s="30">
        <v>1058</v>
      </c>
      <c r="M118" s="30" t="s">
        <v>133</v>
      </c>
      <c r="N118" s="48">
        <v>1058</v>
      </c>
      <c r="O118" s="48"/>
      <c r="P118" s="48"/>
      <c r="Q118" s="48"/>
      <c r="R118" s="48"/>
    </row>
    <row r="119" spans="2:18" s="2" customFormat="1" ht="11.25">
      <c r="B119" s="66">
        <v>120581801</v>
      </c>
      <c r="C119" s="64">
        <v>1</v>
      </c>
      <c r="D119" s="2" t="s">
        <v>159</v>
      </c>
      <c r="E119" s="1">
        <v>202.3</v>
      </c>
      <c r="F119" s="1">
        <v>3334</v>
      </c>
      <c r="G119" s="37">
        <v>105452.8</v>
      </c>
      <c r="H119" s="37">
        <v>10545.28</v>
      </c>
      <c r="I119" s="47">
        <v>43319</v>
      </c>
      <c r="J119" s="47">
        <v>44377</v>
      </c>
      <c r="K119" s="47">
        <v>44377</v>
      </c>
      <c r="L119" s="30">
        <v>1058</v>
      </c>
      <c r="M119" s="30" t="s">
        <v>133</v>
      </c>
      <c r="N119" s="48">
        <v>1058</v>
      </c>
      <c r="O119" s="48"/>
      <c r="P119" s="48"/>
      <c r="Q119" s="48"/>
      <c r="R119" s="48"/>
    </row>
    <row r="120" spans="2:18" s="2" customFormat="1" ht="11.25">
      <c r="B120" s="66">
        <v>120611701</v>
      </c>
      <c r="C120" s="64">
        <v>1</v>
      </c>
      <c r="D120" s="2" t="s">
        <v>160</v>
      </c>
      <c r="E120" s="1">
        <v>30.4</v>
      </c>
      <c r="F120" s="1">
        <v>294</v>
      </c>
      <c r="G120" s="37">
        <v>31774.5</v>
      </c>
      <c r="H120" s="37">
        <v>3177.45</v>
      </c>
      <c r="I120" s="47">
        <v>43180</v>
      </c>
      <c r="J120" s="47">
        <v>44377</v>
      </c>
      <c r="K120" s="47">
        <v>44377</v>
      </c>
      <c r="L120" s="30">
        <v>1058</v>
      </c>
      <c r="M120" s="30" t="s">
        <v>161</v>
      </c>
      <c r="N120" s="48">
        <v>1197</v>
      </c>
      <c r="O120" s="48"/>
      <c r="P120" s="48"/>
      <c r="Q120" s="48"/>
      <c r="R120" s="48"/>
    </row>
    <row r="121" spans="2:18" s="2" customFormat="1" ht="11.25">
      <c r="B121" s="66">
        <v>120691701</v>
      </c>
      <c r="C121" s="64">
        <v>1</v>
      </c>
      <c r="D121" s="2" t="s">
        <v>162</v>
      </c>
      <c r="E121" s="1">
        <v>102.4</v>
      </c>
      <c r="F121" s="1">
        <v>1207</v>
      </c>
      <c r="G121" s="37">
        <v>23943.55</v>
      </c>
      <c r="H121" s="37">
        <v>2394.36</v>
      </c>
      <c r="I121" s="47">
        <v>43270</v>
      </c>
      <c r="J121" s="47">
        <v>44377</v>
      </c>
      <c r="K121" s="47">
        <v>44377</v>
      </c>
      <c r="L121" s="30">
        <v>1058</v>
      </c>
      <c r="M121" s="30" t="s">
        <v>124</v>
      </c>
      <c r="N121" s="48">
        <v>1107</v>
      </c>
      <c r="O121" s="48"/>
      <c r="P121" s="48"/>
      <c r="Q121" s="48"/>
      <c r="R121" s="48"/>
    </row>
    <row r="122" spans="2:18" s="2" customFormat="1" ht="11.25">
      <c r="B122" s="66">
        <v>120701701</v>
      </c>
      <c r="C122" s="64">
        <v>1</v>
      </c>
      <c r="D122" s="2" t="s">
        <v>163</v>
      </c>
      <c r="E122" s="1">
        <v>322</v>
      </c>
      <c r="F122" s="1">
        <v>2597</v>
      </c>
      <c r="G122" s="37">
        <v>223734.91</v>
      </c>
      <c r="H122" s="37">
        <v>22373.49</v>
      </c>
      <c r="I122" s="47">
        <v>43270</v>
      </c>
      <c r="J122" s="47">
        <v>44377</v>
      </c>
      <c r="K122" s="47">
        <v>44377</v>
      </c>
      <c r="L122" s="30">
        <v>1058</v>
      </c>
      <c r="M122" s="30" t="s">
        <v>124</v>
      </c>
      <c r="N122" s="48">
        <v>1107</v>
      </c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2018-08-09T00:16:51Z</dcterms:modified>
  <cp:category/>
  <cp:version/>
  <cp:contentType/>
  <cp:contentStatus/>
</cp:coreProperties>
</file>