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<sst xmlns="http://schemas.openxmlformats.org/spreadsheetml/2006/main" count="308" uniqueCount="191">
  <si>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</si>
  <si>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</si>
  <si>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</si>
  <si>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</si>
  <si>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</si>
  <si>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</si>
  <si>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</si>
  <si>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</si>
  <si>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</si>
  <si>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</si>
  <si>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</si>
  <si>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</si>
  <si>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</si>
  <si>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</si>
  <si>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</si>
  <si>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</si>
  <si>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</si>
  <si>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</si>
  <si>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</si>
  <si>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</si>
  <si>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</si>
  <si>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</si>
  <si>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</si>
  <si>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</si>
  <si>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</si>
  <si>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</si>
  <si>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</si>
  <si>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</si>
  <si>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</si>
  <si>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</si>
  <si>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</si>
  <si>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</si>
  <si>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</si>
  <si>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</si>
  <si>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</si>
  <si>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</si>
  <si>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</si>
  <si>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</si>
  <si>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</si>
  <si>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</si>
  <si>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</si>
  <si>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</si>
  <si>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</si>
  <si>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</si>
  <si>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</si>
  <si>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</si>
  <si>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</si>
  <si>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</si>
  <si>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</si>
  <si>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</si>
  <si>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330050301</t>
  </si>
  <si>
    <t>1</t>
  </si>
  <si>
    <t xml:space="preserve">DAN'S BACK                    </t>
  </si>
  <si>
    <t xml:space="preserve">DAVE ZWERGEL                       </t>
  </si>
  <si>
    <t>330300401</t>
  </si>
  <si>
    <t xml:space="preserve">ENGAGEMENT                    </t>
  </si>
  <si>
    <t xml:space="preserve">R.L.R. INC.                   </t>
  </si>
  <si>
    <t>330070401</t>
  </si>
  <si>
    <t xml:space="preserve">BERGMAN'S BIG SKY SALE        </t>
  </si>
  <si>
    <t xml:space="preserve">LAFLEUR FOREST PRODUCTS       </t>
  </si>
  <si>
    <t>330340501</t>
  </si>
  <si>
    <t xml:space="preserve">DEGRAVES E-W                  </t>
  </si>
  <si>
    <t xml:space="preserve">DOLSKY, NORMAN                </t>
  </si>
  <si>
    <t>330320501</t>
  </si>
  <si>
    <t xml:space="preserve">551 SOUTH                     </t>
  </si>
  <si>
    <t xml:space="preserve">HYDROLAKE INC.                </t>
  </si>
  <si>
    <t>330310501</t>
  </si>
  <si>
    <t xml:space="preserve">551 NORTH                     </t>
  </si>
  <si>
    <t>330300201</t>
  </si>
  <si>
    <t>2</t>
  </si>
  <si>
    <t xml:space="preserve">TWO CARCASS                   </t>
  </si>
  <si>
    <t xml:space="preserve">ERICKSON, PERRY               </t>
  </si>
  <si>
    <t>330210601</t>
  </si>
  <si>
    <t xml:space="preserve">BIG-N-LITTLE HARDWOODS        </t>
  </si>
  <si>
    <t xml:space="preserve">FRANK'S LOGGING               </t>
  </si>
  <si>
    <t>330030601</t>
  </si>
  <si>
    <t xml:space="preserve">CEDARDALE                     </t>
  </si>
  <si>
    <t>ROY NELSON JR&amp;SON FOREST PROD.</t>
  </si>
  <si>
    <t>330240601</t>
  </si>
  <si>
    <t xml:space="preserve">DEER TICK HAVEN               </t>
  </si>
  <si>
    <t xml:space="preserve">TRIEST FOREST PRODUCTS        </t>
  </si>
  <si>
    <t>330230601</t>
  </si>
  <si>
    <t xml:space="preserve">RAM'S HEAD REMNANTS           </t>
  </si>
  <si>
    <t>330220501</t>
  </si>
  <si>
    <t xml:space="preserve">DEER POND MIX                 </t>
  </si>
  <si>
    <t>330040501</t>
  </si>
  <si>
    <t xml:space="preserve">HEMLOCK REGENERATION SALE     </t>
  </si>
  <si>
    <t xml:space="preserve">GIGUERE LOGGING, INC          </t>
  </si>
  <si>
    <t>330260501</t>
  </si>
  <si>
    <t xml:space="preserve">N. FOX RD. MIX                </t>
  </si>
  <si>
    <t>330080601</t>
  </si>
  <si>
    <t xml:space="preserve">BRAMPTON EAST                 </t>
  </si>
  <si>
    <t xml:space="preserve">T-N-T TIMBER PRODUCERS, INC.  </t>
  </si>
  <si>
    <t>330250601</t>
  </si>
  <si>
    <t xml:space="preserve">LUCKY EAGLE SALE              </t>
  </si>
  <si>
    <t>330050401</t>
  </si>
  <si>
    <t xml:space="preserve">WHITE FISH GRADE ASPEN        </t>
  </si>
  <si>
    <t>ST. JOHN FOREST PRODUCTS, INC.</t>
  </si>
  <si>
    <t>330090501</t>
  </si>
  <si>
    <t xml:space="preserve">FRIDAY FLOODING               </t>
  </si>
  <si>
    <t xml:space="preserve">WILLIAM NISKANEN                      </t>
  </si>
  <si>
    <t>330060401</t>
  </si>
  <si>
    <t xml:space="preserve">STEBBIN'S PORCUPINE HAVEN     </t>
  </si>
  <si>
    <t>330010601</t>
  </si>
  <si>
    <t xml:space="preserve">TWENTY ONE MILE               </t>
  </si>
  <si>
    <t>330030501</t>
  </si>
  <si>
    <t xml:space="preserve">GILLIGAN'S ISLAND             </t>
  </si>
  <si>
    <t xml:space="preserve">K &amp; B ENTERPRISES             </t>
  </si>
  <si>
    <t>330020601</t>
  </si>
  <si>
    <t xml:space="preserve">426 WESTERN                   </t>
  </si>
  <si>
    <t xml:space="preserve">SANVILLE LOGGING, INC.        </t>
  </si>
  <si>
    <t>330290501</t>
  </si>
  <si>
    <t xml:space="preserve">CARLSON LANE                  </t>
  </si>
  <si>
    <t>330290601</t>
  </si>
  <si>
    <t xml:space="preserve">NORTH 45                      </t>
  </si>
  <si>
    <t>330270701</t>
  </si>
  <si>
    <t xml:space="preserve">HOUTE'S SPUR MIX              </t>
  </si>
  <si>
    <t>330320601</t>
  </si>
  <si>
    <t xml:space="preserve">SAUERKRAUT HARDWOOD           </t>
  </si>
  <si>
    <t xml:space="preserve">RAYMOND J. VETORT                        </t>
  </si>
  <si>
    <t>330360501</t>
  </si>
  <si>
    <t xml:space="preserve">IRRITATED SCIATICA            </t>
  </si>
  <si>
    <t>330310601</t>
  </si>
  <si>
    <t xml:space="preserve">FOXY PINE                     </t>
  </si>
  <si>
    <t>330260701</t>
  </si>
  <si>
    <t>HILLSIDE HARDWOODS</t>
  </si>
  <si>
    <t>SUPERIOR MICHIGAN HARDWOODS</t>
  </si>
  <si>
    <t>330260401</t>
  </si>
  <si>
    <t xml:space="preserve">47 MILE A &amp; M                 </t>
  </si>
  <si>
    <t>330090601</t>
  </si>
  <si>
    <t xml:space="preserve">BRAMPTON NORTH                </t>
  </si>
  <si>
    <t>330110601</t>
  </si>
  <si>
    <t xml:space="preserve">BRAMPTON PINE                 </t>
  </si>
  <si>
    <t>330050601</t>
  </si>
  <si>
    <t xml:space="preserve">HYDE SOUTH                    </t>
  </si>
  <si>
    <t xml:space="preserve">SCOTT MACK                          </t>
  </si>
  <si>
    <t>330330601</t>
  </si>
  <si>
    <t xml:space="preserve">SOUTH 45                      </t>
  </si>
  <si>
    <t xml:space="preserve">SIVULA LOGGING &amp; CONSTRUCTION </t>
  </si>
  <si>
    <t>330370601</t>
  </si>
  <si>
    <t xml:space="preserve">C34 CRUNCH TIME               </t>
  </si>
  <si>
    <t>330070601</t>
  </si>
  <si>
    <t xml:space="preserve">BRAMPTON SOUTH                </t>
  </si>
  <si>
    <t>330060701</t>
  </si>
  <si>
    <t xml:space="preserve">366 EAST                      </t>
  </si>
  <si>
    <t>330070701</t>
  </si>
  <si>
    <t xml:space="preserve">NORTHLINE ASPEN               </t>
  </si>
  <si>
    <t>330340601</t>
  </si>
  <si>
    <t xml:space="preserve">SCRATCHY SWALLS               </t>
  </si>
  <si>
    <t>330110701</t>
  </si>
  <si>
    <t xml:space="preserve">CRYING FAWN SALE              </t>
  </si>
  <si>
    <t xml:space="preserve">NICHOLAS VALIQUETTE                    </t>
  </si>
  <si>
    <t>330290701</t>
  </si>
  <si>
    <t xml:space="preserve">346 SPLIT                     </t>
  </si>
  <si>
    <t>330280701</t>
  </si>
  <si>
    <t xml:space="preserve">HOUTE'S SPUR Q                </t>
  </si>
  <si>
    <t>330230801</t>
  </si>
  <si>
    <t xml:space="preserve">SAVANNA OAK AND ASPEN         </t>
  </si>
  <si>
    <t>330010801</t>
  </si>
  <si>
    <t xml:space="preserve">BIG CEDAR BANK                </t>
  </si>
  <si>
    <t>330080701</t>
  </si>
  <si>
    <t xml:space="preserve">BIG MACK                      </t>
  </si>
  <si>
    <t>330130701</t>
  </si>
  <si>
    <t xml:space="preserve">SHIVERSKI II                  </t>
  </si>
  <si>
    <t>330030701</t>
  </si>
  <si>
    <t xml:space="preserve">ENGINEER ROAD HARDWOODS       </t>
  </si>
  <si>
    <t>330240701</t>
  </si>
  <si>
    <t xml:space="preserve">OAK HILL ROAD MIX             </t>
  </si>
  <si>
    <t>330300701</t>
  </si>
  <si>
    <t xml:space="preserve">FIRRY MIX IN 36               </t>
  </si>
  <si>
    <t>330050701</t>
  </si>
  <si>
    <t xml:space="preserve">366 CENTRAL                   </t>
  </si>
  <si>
    <t>330090701</t>
  </si>
  <si>
    <t xml:space="preserve">STINKY PIG SALE               </t>
  </si>
  <si>
    <t xml:space="preserve">JOE JACK                          </t>
  </si>
  <si>
    <t>330120701</t>
  </si>
  <si>
    <t xml:space="preserve">WHITNEY BLOCK                 </t>
  </si>
  <si>
    <t>330100701</t>
  </si>
  <si>
    <t xml:space="preserve">INMAN CREEK MIX               </t>
  </si>
  <si>
    <t>330040701</t>
  </si>
  <si>
    <t xml:space="preserve">TAMARACK TRAPPER              </t>
  </si>
  <si>
    <t>330260801</t>
  </si>
  <si>
    <t xml:space="preserve">X1 OAK CC                     </t>
  </si>
  <si>
    <t>330270801</t>
  </si>
  <si>
    <t xml:space="preserve">PORCUPINE HARDWOODS           </t>
  </si>
  <si>
    <t>330010701</t>
  </si>
  <si>
    <t xml:space="preserve">426 LEFTOVER                  </t>
  </si>
  <si>
    <t>330210801</t>
  </si>
  <si>
    <t xml:space="preserve">SOUTH FOX HARDWOODS           </t>
  </si>
  <si>
    <t xml:space="preserve">VERSO PAPER                   </t>
  </si>
  <si>
    <t xml:space="preserve">                                  as of September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</si>
</sst>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57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5083.3</v>
      </c>
      <c r="L17" s="30"/>
    </row>
    <row r="18" spans="4:12" ht="12.75">
      <c r="D18" s="12" t="s">
        <v>37</v>
      </c>
      <c r="G18" s="21">
        <f>DSUM(DATABASE,5,U15:U16)</f>
        <v>78006.84000000003</v>
      </c>
      <c r="L18" s="30"/>
    </row>
    <row r="19" spans="4:12" ht="12.75">
      <c r="D19" s="12" t="s">
        <v>34</v>
      </c>
      <c r="G19" s="18">
        <f>DSUM(DATABASE,6,V15:V16)</f>
        <v>3329604.579999999</v>
      </c>
      <c r="L19" s="30"/>
    </row>
    <row r="20" spans="4:12" ht="12.75">
      <c r="D20" s="12" t="s">
        <v>38</v>
      </c>
      <c r="G20" s="18">
        <f>DSUM(DATABASE,7,W15:W16)</f>
        <v>1321736.0399999996</v>
      </c>
      <c r="L20" s="30"/>
    </row>
    <row r="21" spans="4:12" ht="12.75">
      <c r="D21" s="12" t="s">
        <v>35</v>
      </c>
      <c r="E21" s="22"/>
      <c r="F21" s="22"/>
      <c r="G21" s="18">
        <f>+G19-G20</f>
        <v>2007868.5399999996</v>
      </c>
      <c r="L21" s="30"/>
    </row>
    <row r="22" spans="4:12" ht="12.75">
      <c r="D22" s="12" t="s">
        <v>44</v>
      </c>
      <c r="E22" s="22"/>
      <c r="F22" s="22"/>
      <c r="G22" s="45">
        <f>+G20/G19</f>
        <v>0.39696486722156055</v>
      </c>
      <c r="L22" s="30"/>
    </row>
    <row r="23" spans="4:12" ht="12.75">
      <c r="D23" s="12" t="s">
        <v>40</v>
      </c>
      <c r="E23" s="22"/>
      <c r="F23" s="22"/>
      <c r="G23" s="59">
        <v>39701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2.906707605101559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33</v>
      </c>
      <c r="F31" s="1">
        <v>460.6</v>
      </c>
      <c r="G31" s="37">
        <v>17950.58</v>
      </c>
      <c r="H31" s="37">
        <v>17950.58</v>
      </c>
      <c r="I31" s="47">
        <v>37867</v>
      </c>
      <c r="J31" s="47">
        <v>38990</v>
      </c>
      <c r="K31" s="47">
        <v>39721</v>
      </c>
      <c r="L31" s="30">
        <v>20</v>
      </c>
      <c r="M31" s="30" t="s">
        <v>53</v>
      </c>
      <c r="N31" s="48">
        <v>1854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176</v>
      </c>
      <c r="F32" s="1">
        <v>3394</v>
      </c>
      <c r="G32" s="37">
        <v>201261.88</v>
      </c>
      <c r="H32" s="37">
        <v>146978.13</v>
      </c>
      <c r="I32" s="47">
        <v>38433</v>
      </c>
      <c r="J32" s="47">
        <v>39355</v>
      </c>
      <c r="K32" s="47">
        <v>39721</v>
      </c>
      <c r="L32" s="30">
        <v>20</v>
      </c>
      <c r="M32" s="30" t="s">
        <v>56</v>
      </c>
      <c r="N32" s="48">
        <v>1288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220</v>
      </c>
      <c r="F33" s="1">
        <v>4209.6</v>
      </c>
      <c r="G33" s="37">
        <v>209244.85</v>
      </c>
      <c r="H33" s="37">
        <v>87977.68</v>
      </c>
      <c r="I33" s="47">
        <v>38378</v>
      </c>
      <c r="J33" s="47">
        <v>39783</v>
      </c>
      <c r="K33" s="47">
        <v>39783</v>
      </c>
      <c r="L33" s="30">
        <v>82</v>
      </c>
      <c r="M33" s="30" t="s">
        <v>59</v>
      </c>
      <c r="N33" s="48">
        <v>1405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73</v>
      </c>
      <c r="F34" s="1">
        <v>651.6</v>
      </c>
      <c r="G34" s="37">
        <v>25380.8</v>
      </c>
      <c r="H34" s="37">
        <v>25380.8</v>
      </c>
      <c r="I34" s="47">
        <v>38904</v>
      </c>
      <c r="J34" s="47">
        <v>39813</v>
      </c>
      <c r="K34" s="47">
        <v>39813</v>
      </c>
      <c r="L34" s="30">
        <v>112</v>
      </c>
      <c r="M34" s="30" t="s">
        <v>62</v>
      </c>
      <c r="N34" s="48">
        <v>909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144</v>
      </c>
      <c r="F35" s="1">
        <v>1502</v>
      </c>
      <c r="G35" s="37">
        <v>118710.8</v>
      </c>
      <c r="H35" s="37">
        <v>36800.35</v>
      </c>
      <c r="I35" s="47">
        <v>38873</v>
      </c>
      <c r="J35" s="47">
        <v>39813</v>
      </c>
      <c r="K35" s="47">
        <v>39813</v>
      </c>
      <c r="L35" s="30">
        <v>112</v>
      </c>
      <c r="M35" s="30" t="s">
        <v>65</v>
      </c>
      <c r="N35" s="48">
        <v>940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37</v>
      </c>
      <c r="F36" s="1">
        <v>301.9</v>
      </c>
      <c r="G36" s="37">
        <v>11985.04</v>
      </c>
      <c r="H36" s="37">
        <v>1198.5</v>
      </c>
      <c r="I36" s="47">
        <v>38869</v>
      </c>
      <c r="J36" s="47">
        <v>39813</v>
      </c>
      <c r="K36" s="47">
        <v>39813</v>
      </c>
      <c r="L36" s="30">
        <v>112</v>
      </c>
      <c r="M36" s="30" t="s">
        <v>53</v>
      </c>
      <c r="N36" s="48">
        <v>944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69</v>
      </c>
      <c r="D37" s="46" t="s">
        <v>70</v>
      </c>
      <c r="E37" s="1">
        <v>46.7</v>
      </c>
      <c r="F37" s="1">
        <v>653</v>
      </c>
      <c r="G37" s="37">
        <v>23589.23</v>
      </c>
      <c r="H37" s="37">
        <v>16726.77</v>
      </c>
      <c r="I37" s="47">
        <v>37370</v>
      </c>
      <c r="J37" s="47">
        <v>38625</v>
      </c>
      <c r="K37" s="47">
        <v>39813</v>
      </c>
      <c r="L37" s="30">
        <v>112</v>
      </c>
      <c r="M37" s="30" t="s">
        <v>71</v>
      </c>
      <c r="N37" s="48">
        <v>2443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128</v>
      </c>
      <c r="F38" s="1">
        <v>991.8</v>
      </c>
      <c r="G38" s="37">
        <v>80505.5</v>
      </c>
      <c r="H38" s="37">
        <v>8050.55</v>
      </c>
      <c r="I38" s="47">
        <v>38936</v>
      </c>
      <c r="J38" s="47">
        <v>39903</v>
      </c>
      <c r="K38" s="47">
        <v>39903</v>
      </c>
      <c r="L38" s="30">
        <v>202</v>
      </c>
      <c r="M38" s="30" t="s">
        <v>74</v>
      </c>
      <c r="N38" s="48">
        <v>967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16</v>
      </c>
      <c r="F39" s="1">
        <v>337.6</v>
      </c>
      <c r="G39" s="37">
        <v>11796.15</v>
      </c>
      <c r="H39" s="37">
        <v>1179.62</v>
      </c>
      <c r="I39" s="47">
        <v>39189</v>
      </c>
      <c r="J39" s="47">
        <v>39903</v>
      </c>
      <c r="K39" s="47">
        <v>39903</v>
      </c>
      <c r="L39" s="30">
        <v>202</v>
      </c>
      <c r="M39" s="30" t="s">
        <v>77</v>
      </c>
      <c r="N39" s="48">
        <v>714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69</v>
      </c>
      <c r="D40" s="46" t="s">
        <v>79</v>
      </c>
      <c r="E40" s="1">
        <v>68.5</v>
      </c>
      <c r="F40" s="1">
        <v>1549</v>
      </c>
      <c r="G40" s="37">
        <v>57254.67</v>
      </c>
      <c r="H40" s="37">
        <v>5725.47</v>
      </c>
      <c r="I40" s="47">
        <v>38952</v>
      </c>
      <c r="J40" s="47">
        <v>39903</v>
      </c>
      <c r="K40" s="47">
        <v>39903</v>
      </c>
      <c r="L40" s="30">
        <v>202</v>
      </c>
      <c r="M40" s="30" t="s">
        <v>80</v>
      </c>
      <c r="N40" s="48">
        <v>951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34</v>
      </c>
      <c r="F41" s="1">
        <v>890.6</v>
      </c>
      <c r="G41" s="37">
        <v>36758.48</v>
      </c>
      <c r="H41" s="37">
        <v>26600.08</v>
      </c>
      <c r="I41" s="47">
        <v>38936</v>
      </c>
      <c r="J41" s="47">
        <v>39903</v>
      </c>
      <c r="K41" s="47">
        <v>39903</v>
      </c>
      <c r="L41" s="5">
        <v>202</v>
      </c>
      <c r="M41" s="46" t="s">
        <v>74</v>
      </c>
      <c r="N41" s="2">
        <v>967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91.4</v>
      </c>
      <c r="F42" s="1">
        <v>2091.2</v>
      </c>
      <c r="G42" s="37">
        <v>131928.09</v>
      </c>
      <c r="H42" s="37">
        <v>18846.87</v>
      </c>
      <c r="I42" s="47">
        <v>38460</v>
      </c>
      <c r="J42" s="47">
        <v>39538</v>
      </c>
      <c r="K42" s="47">
        <v>39903</v>
      </c>
      <c r="L42" s="30">
        <v>202</v>
      </c>
      <c r="M42" s="30" t="s">
        <v>59</v>
      </c>
      <c r="N42" s="48">
        <v>1443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274</v>
      </c>
      <c r="F43" s="1">
        <v>1143.4</v>
      </c>
      <c r="G43" s="37">
        <v>52902.34</v>
      </c>
      <c r="H43" s="37">
        <v>17734.13</v>
      </c>
      <c r="I43" s="47">
        <v>38982</v>
      </c>
      <c r="J43" s="47">
        <v>39538</v>
      </c>
      <c r="K43" s="47">
        <v>39903</v>
      </c>
      <c r="L43" s="30">
        <v>202</v>
      </c>
      <c r="M43" s="30" t="s">
        <v>87</v>
      </c>
      <c r="N43" s="48">
        <v>921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79</v>
      </c>
      <c r="F44" s="1">
        <v>1303.4</v>
      </c>
      <c r="G44" s="37">
        <v>71877.86</v>
      </c>
      <c r="H44" s="37">
        <v>10268.27</v>
      </c>
      <c r="I44" s="47">
        <v>38691</v>
      </c>
      <c r="J44" s="47">
        <v>39538</v>
      </c>
      <c r="K44" s="47">
        <v>39903</v>
      </c>
      <c r="L44" s="30">
        <v>202</v>
      </c>
      <c r="M44" s="30" t="s">
        <v>59</v>
      </c>
      <c r="N44" s="48">
        <v>1212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88</v>
      </c>
      <c r="F45" s="1">
        <v>1145.7</v>
      </c>
      <c r="G45" s="37">
        <v>47633.02</v>
      </c>
      <c r="H45" s="37">
        <v>40011.75</v>
      </c>
      <c r="I45" s="47">
        <v>39204</v>
      </c>
      <c r="J45" s="47">
        <v>39903</v>
      </c>
      <c r="K45" s="47">
        <v>39903</v>
      </c>
      <c r="L45" s="30">
        <v>202</v>
      </c>
      <c r="M45" s="30" t="s">
        <v>92</v>
      </c>
      <c r="N45" s="48">
        <v>699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69</v>
      </c>
      <c r="D46" s="2" t="s">
        <v>94</v>
      </c>
      <c r="E46" s="1">
        <v>79</v>
      </c>
      <c r="F46" s="1">
        <v>1643</v>
      </c>
      <c r="G46" s="37">
        <v>57475</v>
      </c>
      <c r="H46" s="37">
        <v>5747.5</v>
      </c>
      <c r="I46" s="47">
        <v>38952</v>
      </c>
      <c r="J46" s="47">
        <v>39903</v>
      </c>
      <c r="K46" s="47">
        <v>39903</v>
      </c>
      <c r="L46" s="30">
        <v>202</v>
      </c>
      <c r="M46" s="30" t="s">
        <v>80</v>
      </c>
      <c r="N46" s="48">
        <v>951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33.5</v>
      </c>
      <c r="F47" s="1">
        <v>558.6</v>
      </c>
      <c r="G47" s="37">
        <v>36019.68</v>
      </c>
      <c r="H47" s="37">
        <v>7830.37</v>
      </c>
      <c r="I47" s="47">
        <v>38330</v>
      </c>
      <c r="J47" s="47">
        <v>39172</v>
      </c>
      <c r="K47" s="47">
        <v>39903</v>
      </c>
      <c r="L47" s="30">
        <v>202</v>
      </c>
      <c r="M47" s="30" t="s">
        <v>97</v>
      </c>
      <c r="N47" s="48">
        <v>1573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104</v>
      </c>
      <c r="F48" s="1">
        <v>1912.4</v>
      </c>
      <c r="G48" s="37">
        <v>93632.02</v>
      </c>
      <c r="H48" s="37">
        <v>84934.62</v>
      </c>
      <c r="I48" s="47">
        <v>38916</v>
      </c>
      <c r="J48" s="47">
        <v>39538</v>
      </c>
      <c r="K48" s="47">
        <v>39903</v>
      </c>
      <c r="L48" s="30">
        <v>202</v>
      </c>
      <c r="M48" s="30" t="s">
        <v>100</v>
      </c>
      <c r="N48" s="48">
        <v>987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117</v>
      </c>
      <c r="F49" s="1">
        <v>1756.6</v>
      </c>
      <c r="G49" s="37">
        <v>88991.4</v>
      </c>
      <c r="H49" s="37">
        <v>12713.06</v>
      </c>
      <c r="I49" s="47">
        <v>38364</v>
      </c>
      <c r="J49" s="47">
        <v>39538</v>
      </c>
      <c r="K49" s="47">
        <v>39903</v>
      </c>
      <c r="L49" s="30">
        <v>202</v>
      </c>
      <c r="M49" s="30" t="s">
        <v>97</v>
      </c>
      <c r="N49" s="48">
        <v>1539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59</v>
      </c>
      <c r="F50" s="1">
        <v>1163</v>
      </c>
      <c r="G50" s="37">
        <v>45734.4</v>
      </c>
      <c r="H50" s="37">
        <v>4573.44</v>
      </c>
      <c r="I50" s="47">
        <v>39107</v>
      </c>
      <c r="J50" s="47">
        <v>39903</v>
      </c>
      <c r="K50" s="47">
        <v>39903</v>
      </c>
      <c r="L50" s="30">
        <v>202</v>
      </c>
      <c r="M50" s="30" t="s">
        <v>87</v>
      </c>
      <c r="N50" s="48">
        <v>796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96</v>
      </c>
      <c r="F51" s="1">
        <v>3646.4</v>
      </c>
      <c r="G51" s="37">
        <v>128477.07</v>
      </c>
      <c r="H51" s="37">
        <v>54731.24</v>
      </c>
      <c r="I51" s="47">
        <v>38757</v>
      </c>
      <c r="J51" s="47">
        <v>39538</v>
      </c>
      <c r="K51" s="47">
        <v>39903</v>
      </c>
      <c r="L51" s="30">
        <v>202</v>
      </c>
      <c r="M51" s="30" t="s">
        <v>107</v>
      </c>
      <c r="N51" s="48">
        <v>1146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153</v>
      </c>
      <c r="F52" s="1">
        <v>3045</v>
      </c>
      <c r="G52" s="37">
        <v>96615.7</v>
      </c>
      <c r="H52" s="37">
        <v>9661.57</v>
      </c>
      <c r="I52" s="47">
        <v>39191</v>
      </c>
      <c r="J52" s="47">
        <v>39903</v>
      </c>
      <c r="K52" s="47">
        <v>39903</v>
      </c>
      <c r="L52" s="30">
        <v>202</v>
      </c>
      <c r="M52" s="30" t="s">
        <v>110</v>
      </c>
      <c r="N52" s="48">
        <v>712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69</v>
      </c>
      <c r="D53" s="2" t="s">
        <v>112</v>
      </c>
      <c r="E53" s="1">
        <v>55.8</v>
      </c>
      <c r="F53" s="1">
        <v>769.2</v>
      </c>
      <c r="G53" s="37">
        <v>41544.6</v>
      </c>
      <c r="H53" s="37">
        <v>6231.69</v>
      </c>
      <c r="I53" s="47">
        <v>38572</v>
      </c>
      <c r="J53" s="47">
        <v>39528</v>
      </c>
      <c r="K53" s="47">
        <v>39903</v>
      </c>
      <c r="L53" s="30">
        <v>202</v>
      </c>
      <c r="M53" s="30" t="s">
        <v>80</v>
      </c>
      <c r="N53" s="48">
        <v>1331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92.5</v>
      </c>
      <c r="F54" s="1">
        <v>2082.4</v>
      </c>
      <c r="G54" s="37">
        <v>96983.1</v>
      </c>
      <c r="H54" s="37">
        <v>17456.96</v>
      </c>
      <c r="I54" s="47">
        <v>39043</v>
      </c>
      <c r="J54" s="47">
        <v>40086</v>
      </c>
      <c r="K54" s="47">
        <v>40086</v>
      </c>
      <c r="L54" s="30">
        <v>385</v>
      </c>
      <c r="M54" s="30" t="s">
        <v>74</v>
      </c>
      <c r="N54" s="48">
        <v>1043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51.7</v>
      </c>
      <c r="F55" s="1">
        <v>651.8</v>
      </c>
      <c r="G55" s="37">
        <v>22533.6</v>
      </c>
      <c r="H55" s="37">
        <v>19829.57</v>
      </c>
      <c r="I55" s="47">
        <v>39275</v>
      </c>
      <c r="J55" s="47">
        <v>40086</v>
      </c>
      <c r="K55" s="47">
        <v>40086</v>
      </c>
      <c r="L55" s="30">
        <v>385</v>
      </c>
      <c r="M55" s="30" t="s">
        <v>74</v>
      </c>
      <c r="N55" s="48">
        <v>811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58.6</v>
      </c>
      <c r="F56" s="1">
        <v>652.6</v>
      </c>
      <c r="G56" s="37">
        <v>33423.3</v>
      </c>
      <c r="H56" s="37">
        <v>17491.53</v>
      </c>
      <c r="I56" s="47">
        <v>39070</v>
      </c>
      <c r="J56" s="47">
        <v>40086</v>
      </c>
      <c r="K56" s="47">
        <v>40086</v>
      </c>
      <c r="L56" s="30">
        <v>385</v>
      </c>
      <c r="M56" s="30" t="s">
        <v>119</v>
      </c>
      <c r="N56" s="48">
        <v>1016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169</v>
      </c>
      <c r="F57" s="1">
        <v>2392</v>
      </c>
      <c r="G57" s="37">
        <v>98889.1</v>
      </c>
      <c r="H57" s="37">
        <v>75278.9</v>
      </c>
      <c r="I57" s="47">
        <v>38929</v>
      </c>
      <c r="J57" s="47">
        <v>39721</v>
      </c>
      <c r="K57" s="47">
        <v>40086</v>
      </c>
      <c r="L57" s="30">
        <v>385</v>
      </c>
      <c r="M57" s="30" t="s">
        <v>62</v>
      </c>
      <c r="N57" s="48">
        <v>1157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81.4</v>
      </c>
      <c r="F58" s="1">
        <v>1504.2</v>
      </c>
      <c r="G58" s="37">
        <v>65181.9</v>
      </c>
      <c r="H58" s="37">
        <v>22813.67</v>
      </c>
      <c r="I58" s="47">
        <v>39029</v>
      </c>
      <c r="J58" s="47">
        <v>40086</v>
      </c>
      <c r="K58" s="47">
        <v>40086</v>
      </c>
      <c r="L58" s="30">
        <v>385</v>
      </c>
      <c r="M58" s="30" t="s">
        <v>53</v>
      </c>
      <c r="N58" s="48">
        <v>1057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9</v>
      </c>
      <c r="F59" s="1">
        <v>119.8</v>
      </c>
      <c r="G59" s="37">
        <v>12682.7</v>
      </c>
      <c r="H59" s="37">
        <v>12682.7</v>
      </c>
      <c r="I59" s="47">
        <v>39414</v>
      </c>
      <c r="J59" s="47">
        <v>40086</v>
      </c>
      <c r="K59" s="47">
        <v>40086</v>
      </c>
      <c r="L59" s="30">
        <v>385</v>
      </c>
      <c r="M59" s="30" t="s">
        <v>126</v>
      </c>
      <c r="N59" s="48">
        <v>672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95.2</v>
      </c>
      <c r="F60" s="1">
        <v>1694</v>
      </c>
      <c r="G60" s="37">
        <v>89367.37</v>
      </c>
      <c r="H60" s="37">
        <v>84488.76</v>
      </c>
      <c r="I60" s="47">
        <v>38379</v>
      </c>
      <c r="J60" s="47">
        <v>39355</v>
      </c>
      <c r="K60" s="47">
        <v>40086</v>
      </c>
      <c r="L60" s="30">
        <v>385</v>
      </c>
      <c r="M60" s="30" t="s">
        <v>59</v>
      </c>
      <c r="N60" s="48">
        <v>1707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89</v>
      </c>
      <c r="F61" s="1">
        <v>1676.4</v>
      </c>
      <c r="G61" s="37">
        <v>58418.3</v>
      </c>
      <c r="H61" s="37">
        <v>58418.3</v>
      </c>
      <c r="I61" s="47">
        <v>39209</v>
      </c>
      <c r="J61" s="47">
        <v>40148</v>
      </c>
      <c r="K61" s="47">
        <v>40148</v>
      </c>
      <c r="L61" s="30">
        <v>447</v>
      </c>
      <c r="M61" s="30" t="s">
        <v>87</v>
      </c>
      <c r="N61" s="48">
        <v>939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408</v>
      </c>
      <c r="F62" s="1">
        <v>3133.44</v>
      </c>
      <c r="G62" s="37">
        <v>149169.06</v>
      </c>
      <c r="H62" s="37">
        <v>56975.6</v>
      </c>
      <c r="I62" s="47">
        <v>39211</v>
      </c>
      <c r="J62" s="47">
        <v>40148</v>
      </c>
      <c r="K62" s="47">
        <v>40148</v>
      </c>
      <c r="L62" s="30">
        <v>447</v>
      </c>
      <c r="M62" s="30" t="s">
        <v>65</v>
      </c>
      <c r="N62" s="48">
        <v>937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13</v>
      </c>
      <c r="F63" s="1">
        <v>125.6</v>
      </c>
      <c r="G63" s="37">
        <v>4109.6</v>
      </c>
      <c r="H63" s="37">
        <v>410.96</v>
      </c>
      <c r="I63" s="47">
        <v>39189</v>
      </c>
      <c r="J63" s="47">
        <v>40178</v>
      </c>
      <c r="K63" s="47">
        <v>40178</v>
      </c>
      <c r="L63" s="30">
        <v>477</v>
      </c>
      <c r="M63" s="30" t="s">
        <v>135</v>
      </c>
      <c r="N63" s="48">
        <v>989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55</v>
      </c>
      <c r="F64" s="1">
        <v>1188.6</v>
      </c>
      <c r="G64" s="37">
        <v>83084.5</v>
      </c>
      <c r="H64" s="37">
        <v>8308.45</v>
      </c>
      <c r="I64" s="47">
        <v>39085</v>
      </c>
      <c r="J64" s="47">
        <v>40178</v>
      </c>
      <c r="K64" s="47">
        <v>40178</v>
      </c>
      <c r="L64" s="30">
        <v>477</v>
      </c>
      <c r="M64" s="30" t="s">
        <v>138</v>
      </c>
      <c r="N64" s="48">
        <v>1093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71</v>
      </c>
      <c r="F65" s="1">
        <v>977</v>
      </c>
      <c r="G65" s="37">
        <v>29164</v>
      </c>
      <c r="H65" s="37">
        <v>20533</v>
      </c>
      <c r="I65" s="47">
        <v>39185</v>
      </c>
      <c r="J65" s="47">
        <v>40178</v>
      </c>
      <c r="K65" s="47">
        <v>40178</v>
      </c>
      <c r="L65" s="30">
        <v>477</v>
      </c>
      <c r="M65" s="30" t="s">
        <v>62</v>
      </c>
      <c r="N65" s="48">
        <v>993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144</v>
      </c>
      <c r="F66" s="1">
        <v>2329.8</v>
      </c>
      <c r="G66" s="37">
        <v>116359.65</v>
      </c>
      <c r="H66" s="37">
        <v>62834.22</v>
      </c>
      <c r="I66" s="47">
        <v>39216</v>
      </c>
      <c r="J66" s="47">
        <v>40178</v>
      </c>
      <c r="K66" s="47">
        <v>40178</v>
      </c>
      <c r="L66" s="30">
        <v>477</v>
      </c>
      <c r="M66" s="30" t="s">
        <v>92</v>
      </c>
      <c r="N66" s="48">
        <v>962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12</v>
      </c>
      <c r="F67" s="1">
        <v>241.4</v>
      </c>
      <c r="G67" s="37">
        <v>9376.1</v>
      </c>
      <c r="H67" s="37">
        <v>9376.1</v>
      </c>
      <c r="I67" s="47">
        <v>39423</v>
      </c>
      <c r="J67" s="47">
        <v>40178</v>
      </c>
      <c r="K67" s="47">
        <v>40178</v>
      </c>
      <c r="L67" s="30">
        <v>477</v>
      </c>
      <c r="M67" s="30" t="s">
        <v>100</v>
      </c>
      <c r="N67" s="48">
        <v>755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31</v>
      </c>
      <c r="F68" s="1">
        <v>525</v>
      </c>
      <c r="G68" s="37">
        <v>20464.7</v>
      </c>
      <c r="H68" s="37">
        <v>9209.12</v>
      </c>
      <c r="I68" s="47">
        <v>39423</v>
      </c>
      <c r="J68" s="47">
        <v>40178</v>
      </c>
      <c r="K68" s="47">
        <v>40178</v>
      </c>
      <c r="L68" s="30">
        <v>477</v>
      </c>
      <c r="M68" s="30" t="s">
        <v>100</v>
      </c>
      <c r="N68" s="48">
        <v>755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153.5</v>
      </c>
      <c r="F69" s="1">
        <v>2725.4</v>
      </c>
      <c r="G69" s="37">
        <v>91672.65</v>
      </c>
      <c r="H69" s="37">
        <v>9167.27</v>
      </c>
      <c r="I69" s="47">
        <v>39107</v>
      </c>
      <c r="J69" s="47">
        <v>40268</v>
      </c>
      <c r="K69" s="47">
        <v>40268</v>
      </c>
      <c r="L69" s="30">
        <v>567</v>
      </c>
      <c r="M69" s="30" t="s">
        <v>87</v>
      </c>
      <c r="N69" s="48">
        <v>1161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12</v>
      </c>
      <c r="F70" s="1">
        <v>219.2</v>
      </c>
      <c r="G70" s="37">
        <v>5610.9</v>
      </c>
      <c r="H70" s="37">
        <v>5610.9</v>
      </c>
      <c r="I70" s="47">
        <v>39427</v>
      </c>
      <c r="J70" s="47">
        <v>40268</v>
      </c>
      <c r="K70" s="47">
        <v>40268</v>
      </c>
      <c r="L70" s="30">
        <v>567</v>
      </c>
      <c r="M70" s="30" t="s">
        <v>151</v>
      </c>
      <c r="N70" s="48">
        <v>841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14.7</v>
      </c>
      <c r="F71" s="1">
        <v>313</v>
      </c>
      <c r="G71" s="37">
        <v>8112.85</v>
      </c>
      <c r="H71" s="37">
        <v>811.29</v>
      </c>
      <c r="I71" s="47">
        <v>39365</v>
      </c>
      <c r="J71" s="47">
        <v>40268</v>
      </c>
      <c r="K71" s="47">
        <v>40268</v>
      </c>
      <c r="L71" s="30">
        <v>567</v>
      </c>
      <c r="M71" s="30" t="s">
        <v>71</v>
      </c>
      <c r="N71" s="48">
        <v>903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46.3</v>
      </c>
      <c r="F72" s="1">
        <v>1127</v>
      </c>
      <c r="G72" s="37">
        <v>30745.75</v>
      </c>
      <c r="H72" s="37">
        <v>3074.58</v>
      </c>
      <c r="I72" s="47">
        <v>39377</v>
      </c>
      <c r="J72" s="47">
        <v>40268</v>
      </c>
      <c r="K72" s="47">
        <v>40268</v>
      </c>
      <c r="L72" s="30">
        <v>567</v>
      </c>
      <c r="M72" s="30" t="s">
        <v>74</v>
      </c>
      <c r="N72" s="48">
        <v>891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20</v>
      </c>
      <c r="F73" s="1">
        <v>230</v>
      </c>
      <c r="G73" s="37">
        <v>7312.75</v>
      </c>
      <c r="H73" s="37">
        <v>3729.5</v>
      </c>
      <c r="I73" s="47">
        <v>39577</v>
      </c>
      <c r="J73" s="47">
        <v>40268</v>
      </c>
      <c r="K73" s="47">
        <v>40268</v>
      </c>
      <c r="L73" s="30">
        <v>567</v>
      </c>
      <c r="M73" s="30" t="s">
        <v>71</v>
      </c>
      <c r="N73" s="48">
        <v>691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29</v>
      </c>
      <c r="F74" s="1">
        <v>596.6</v>
      </c>
      <c r="G74" s="37">
        <v>23666.65</v>
      </c>
      <c r="H74" s="37">
        <v>2366.67</v>
      </c>
      <c r="I74" s="47">
        <v>39569</v>
      </c>
      <c r="J74" s="47">
        <v>40359</v>
      </c>
      <c r="K74" s="47">
        <v>40359</v>
      </c>
      <c r="L74" s="30">
        <v>658</v>
      </c>
      <c r="M74" s="30" t="s">
        <v>74</v>
      </c>
      <c r="N74" s="48">
        <v>790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65</v>
      </c>
      <c r="F75" s="1">
        <v>1345</v>
      </c>
      <c r="G75" s="37">
        <v>46889.8</v>
      </c>
      <c r="H75" s="37">
        <v>4688.98</v>
      </c>
      <c r="I75" s="47">
        <v>39423</v>
      </c>
      <c r="J75" s="47">
        <v>40359</v>
      </c>
      <c r="K75" s="47">
        <v>40359</v>
      </c>
      <c r="L75" s="30">
        <v>658</v>
      </c>
      <c r="M75" s="30" t="s">
        <v>100</v>
      </c>
      <c r="N75" s="48">
        <v>936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23</v>
      </c>
      <c r="F76" s="1">
        <v>349</v>
      </c>
      <c r="G76" s="37">
        <v>7422</v>
      </c>
      <c r="H76" s="37">
        <v>742.2</v>
      </c>
      <c r="I76" s="47">
        <v>39580</v>
      </c>
      <c r="J76" s="47">
        <v>40359</v>
      </c>
      <c r="K76" s="47">
        <v>40359</v>
      </c>
      <c r="L76" s="30">
        <v>658</v>
      </c>
      <c r="M76" s="30" t="s">
        <v>151</v>
      </c>
      <c r="N76" s="48">
        <v>779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81</v>
      </c>
      <c r="F77" s="1">
        <v>691.4</v>
      </c>
      <c r="G77" s="37">
        <v>18484.25</v>
      </c>
      <c r="H77" s="37">
        <v>1848.43</v>
      </c>
      <c r="I77" s="47">
        <v>39504</v>
      </c>
      <c r="J77" s="47">
        <v>40451</v>
      </c>
      <c r="K77" s="47">
        <v>40451</v>
      </c>
      <c r="L77" s="30">
        <v>750</v>
      </c>
      <c r="M77" s="30" t="s">
        <v>59</v>
      </c>
      <c r="N77" s="48">
        <v>947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113.7</v>
      </c>
      <c r="F78" s="1">
        <v>2078.4</v>
      </c>
      <c r="G78" s="37">
        <v>69974.8</v>
      </c>
      <c r="H78" s="37">
        <v>6997.48</v>
      </c>
      <c r="I78" s="47">
        <v>39377</v>
      </c>
      <c r="J78" s="47">
        <v>40451</v>
      </c>
      <c r="K78" s="47">
        <v>40451</v>
      </c>
      <c r="L78" s="30">
        <v>750</v>
      </c>
      <c r="M78" s="30" t="s">
        <v>74</v>
      </c>
      <c r="N78" s="48">
        <v>1074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59.8</v>
      </c>
      <c r="F79" s="1">
        <v>1375.4</v>
      </c>
      <c r="G79" s="37">
        <v>42522</v>
      </c>
      <c r="H79" s="37">
        <v>4252.2</v>
      </c>
      <c r="I79" s="47">
        <v>39414</v>
      </c>
      <c r="J79" s="47">
        <v>40451</v>
      </c>
      <c r="K79" s="47">
        <v>40451</v>
      </c>
      <c r="L79" s="30">
        <v>750</v>
      </c>
      <c r="M79" s="30" t="s">
        <v>87</v>
      </c>
      <c r="N79" s="48">
        <v>1037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68</v>
      </c>
      <c r="F80" s="1">
        <v>1203.4</v>
      </c>
      <c r="G80" s="37">
        <v>47546.17</v>
      </c>
      <c r="H80" s="37">
        <v>47546.17</v>
      </c>
      <c r="I80" s="47">
        <v>39423</v>
      </c>
      <c r="J80" s="47">
        <v>40543</v>
      </c>
      <c r="K80" s="47">
        <v>40543</v>
      </c>
      <c r="L80" s="30">
        <v>842</v>
      </c>
      <c r="M80" s="30" t="s">
        <v>100</v>
      </c>
      <c r="N80" s="48">
        <v>1120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123</v>
      </c>
      <c r="F81" s="1">
        <v>1118.6</v>
      </c>
      <c r="G81" s="37">
        <v>46162.5</v>
      </c>
      <c r="H81" s="37">
        <v>20773.13</v>
      </c>
      <c r="I81" s="47">
        <v>39507</v>
      </c>
      <c r="J81" s="47">
        <v>40543</v>
      </c>
      <c r="K81" s="47">
        <v>40543</v>
      </c>
      <c r="L81" s="30">
        <v>842</v>
      </c>
      <c r="M81" s="30" t="s">
        <v>174</v>
      </c>
      <c r="N81" s="48">
        <v>1036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100</v>
      </c>
      <c r="F82" s="1">
        <v>827</v>
      </c>
      <c r="G82" s="37">
        <v>17777.55</v>
      </c>
      <c r="H82" s="37">
        <v>1777.76</v>
      </c>
      <c r="I82" s="47">
        <v>39420</v>
      </c>
      <c r="J82" s="47">
        <v>40543</v>
      </c>
      <c r="K82" s="47">
        <v>40543</v>
      </c>
      <c r="L82" s="30">
        <v>842</v>
      </c>
      <c r="M82" s="30" t="s">
        <v>97</v>
      </c>
      <c r="N82" s="48">
        <v>1123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162</v>
      </c>
      <c r="F83" s="1">
        <v>3350.8</v>
      </c>
      <c r="G83" s="37">
        <v>91122.65</v>
      </c>
      <c r="H83" s="37">
        <v>9112.26</v>
      </c>
      <c r="I83" s="47">
        <v>39504</v>
      </c>
      <c r="J83" s="47">
        <v>40633</v>
      </c>
      <c r="K83" s="47">
        <v>40633</v>
      </c>
      <c r="L83" s="30">
        <v>932</v>
      </c>
      <c r="M83" s="30" t="s">
        <v>59</v>
      </c>
      <c r="N83" s="48">
        <v>1129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126</v>
      </c>
      <c r="F84" s="1">
        <v>1201</v>
      </c>
      <c r="G84" s="37">
        <v>30286.4</v>
      </c>
      <c r="H84" s="37">
        <v>3028.64</v>
      </c>
      <c r="I84" s="47">
        <v>39443</v>
      </c>
      <c r="J84" s="47">
        <v>40633</v>
      </c>
      <c r="K84" s="47">
        <v>40633</v>
      </c>
      <c r="L84" s="30">
        <v>932</v>
      </c>
      <c r="M84" s="30" t="s">
        <v>80</v>
      </c>
      <c r="N84" s="48">
        <v>1190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59.9</v>
      </c>
      <c r="F85" s="1">
        <v>1417.2</v>
      </c>
      <c r="G85" s="37">
        <v>45298.15</v>
      </c>
      <c r="H85" s="37">
        <v>4529.82</v>
      </c>
      <c r="I85" s="47">
        <v>39582</v>
      </c>
      <c r="J85" s="47">
        <v>40633</v>
      </c>
      <c r="K85" s="47">
        <v>40633</v>
      </c>
      <c r="L85" s="30">
        <v>932</v>
      </c>
      <c r="M85" s="30" t="s">
        <v>80</v>
      </c>
      <c r="N85" s="48">
        <v>1051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101.8</v>
      </c>
      <c r="F86" s="1">
        <v>1681.6</v>
      </c>
      <c r="G86" s="37">
        <v>51414</v>
      </c>
      <c r="H86" s="37">
        <v>5141.4</v>
      </c>
      <c r="I86" s="47">
        <v>39568</v>
      </c>
      <c r="J86" s="47">
        <v>40633</v>
      </c>
      <c r="K86" s="47">
        <v>40633</v>
      </c>
      <c r="L86" s="30">
        <v>932</v>
      </c>
      <c r="M86" s="30" t="s">
        <v>87</v>
      </c>
      <c r="N86" s="48">
        <v>1065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51.5</v>
      </c>
      <c r="F87" s="1">
        <v>691.8</v>
      </c>
      <c r="G87" s="37">
        <v>16094.6</v>
      </c>
      <c r="H87" s="37">
        <v>7564.46</v>
      </c>
      <c r="I87" s="47">
        <v>39503</v>
      </c>
      <c r="J87" s="47">
        <v>40633</v>
      </c>
      <c r="K87" s="47">
        <v>40633</v>
      </c>
      <c r="L87" s="30">
        <v>932</v>
      </c>
      <c r="M87" s="30" t="s">
        <v>151</v>
      </c>
      <c r="N87" s="48">
        <v>1130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86.8</v>
      </c>
      <c r="F88" s="1">
        <v>1051.4</v>
      </c>
      <c r="G88" s="37">
        <v>55012.02</v>
      </c>
      <c r="H88" s="37">
        <v>55012.02</v>
      </c>
      <c r="I88" s="47">
        <v>39570</v>
      </c>
      <c r="J88" s="47">
        <v>40633</v>
      </c>
      <c r="K88" s="47">
        <v>40633</v>
      </c>
      <c r="L88" s="30">
        <v>932</v>
      </c>
      <c r="M88" s="30" t="s">
        <v>189</v>
      </c>
      <c r="N88" s="48">
        <v>1063</v>
      </c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2008-09-16T23:38:51Z</dcterms:modified>
  <cp:category/>
  <cp:version/>
  <cp:contentType/>
  <cp:contentStatus/>
</cp:coreProperties>
</file>