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'!$B$30:$N$82</definedName>
  </definedNames>
  <calcPr fullCalcOnLoad="1"/>
</workbook>
</file>

<file path=xl/sharedStrings.xml><?xml version="1.0" encoding="utf-8"?>
<sst xmlns="http://schemas.openxmlformats.org/spreadsheetml/2006/main" count="284" uniqueCount="180">
  <si>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</si>
  <si>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</si>
  <si>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</si>
  <si>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</si>
  <si>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</si>
  <si>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</si>
  <si>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</si>
  <si>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</si>
  <si>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</si>
  <si>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</si>
  <si>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</si>
  <si>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</si>
  <si>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</si>
  <si>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</si>
  <si>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</si>
  <si>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</si>
  <si>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</si>
  <si>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</si>
  <si>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</si>
  <si>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</si>
  <si>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</si>
  <si>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</si>
  <si>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</si>
  <si>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</si>
  <si>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</si>
  <si>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</si>
  <si>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</si>
  <si>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</si>
  <si>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</si>
  <si>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</si>
  <si>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</si>
  <si>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</si>
  <si>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</si>
  <si>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</si>
  <si>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</si>
  <si>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</si>
  <si>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</si>
  <si>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</si>
  <si>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</si>
  <si>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</si>
  <si>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</si>
  <si>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</si>
  <si>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</si>
  <si>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</si>
  <si>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</si>
  <si>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</si>
  <si>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</si>
  <si>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</si>
  <si>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</si>
  <si>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</si>
  <si>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330300201</t>
  </si>
  <si>
    <t>2</t>
  </si>
  <si>
    <t xml:space="preserve">TWO CARCASS                   </t>
  </si>
  <si>
    <t xml:space="preserve">ERICKSON, PERRY               </t>
  </si>
  <si>
    <t>330310501</t>
  </si>
  <si>
    <t>1</t>
  </si>
  <si>
    <t xml:space="preserve">551 NORTH                     </t>
  </si>
  <si>
    <t xml:space="preserve">DAVE ZWERGEL                       </t>
  </si>
  <si>
    <t>330290501</t>
  </si>
  <si>
    <t xml:space="preserve">CARLSON LANE                  </t>
  </si>
  <si>
    <t xml:space="preserve">TRIEST FOREST PRODUCTS        </t>
  </si>
  <si>
    <t>330010601</t>
  </si>
  <si>
    <t xml:space="preserve">TWENTY ONE MILE               </t>
  </si>
  <si>
    <t xml:space="preserve">GIGUERE LOGGING, INC          </t>
  </si>
  <si>
    <t>330040501</t>
  </si>
  <si>
    <t xml:space="preserve">HEMLOCK REGENERATION SALE     </t>
  </si>
  <si>
    <t>330250601</t>
  </si>
  <si>
    <t xml:space="preserve">LUCKY EAGLE SALE              </t>
  </si>
  <si>
    <t>330090501</t>
  </si>
  <si>
    <t xml:space="preserve">FRIDAY FLOODING               </t>
  </si>
  <si>
    <t xml:space="preserve">K &amp; K LOGGING                 </t>
  </si>
  <si>
    <t>330030601</t>
  </si>
  <si>
    <t xml:space="preserve">CEDARDALE                     </t>
  </si>
  <si>
    <t>ROY NELSON JR&amp;SON FOR PROD INC</t>
  </si>
  <si>
    <t>330030501</t>
  </si>
  <si>
    <t xml:space="preserve">GILLIGAN'S ISLAND             </t>
  </si>
  <si>
    <t xml:space="preserve">K &amp; B ENTERPRISES             </t>
  </si>
  <si>
    <t>330020601</t>
  </si>
  <si>
    <t xml:space="preserve">426 WESTERN                   </t>
  </si>
  <si>
    <t xml:space="preserve">SANVILLE LOGGING, INC.        </t>
  </si>
  <si>
    <t>330320501</t>
  </si>
  <si>
    <t xml:space="preserve">551 SOUTH                     </t>
  </si>
  <si>
    <t xml:space="preserve">HYDROLAKE, INC.               </t>
  </si>
  <si>
    <t>330380801</t>
  </si>
  <si>
    <t xml:space="preserve">BAKED MUSKRAT                 </t>
  </si>
  <si>
    <t xml:space="preserve">FRANK'S LOGGING               </t>
  </si>
  <si>
    <t>330260401</t>
  </si>
  <si>
    <t xml:space="preserve">47 MILE A &amp; M                 </t>
  </si>
  <si>
    <t xml:space="preserve">LAFLEUR FOREST PRODUCTS       </t>
  </si>
  <si>
    <t>330360501</t>
  </si>
  <si>
    <t xml:space="preserve">IRRITATED SCIATICA            </t>
  </si>
  <si>
    <t xml:space="preserve">DOLSKY, NORMAN                </t>
  </si>
  <si>
    <t>330310601</t>
  </si>
  <si>
    <t xml:space="preserve">FOXY PINE                     </t>
  </si>
  <si>
    <t>330270701</t>
  </si>
  <si>
    <t xml:space="preserve">HOUTE'S SPUR MIX              </t>
  </si>
  <si>
    <t>330320601</t>
  </si>
  <si>
    <t xml:space="preserve">SAUERKRAUT HARDWOOD           </t>
  </si>
  <si>
    <t xml:space="preserve">RAYMOND J. VETORT                        </t>
  </si>
  <si>
    <t>330290601</t>
  </si>
  <si>
    <t xml:space="preserve">NORTH 45                      </t>
  </si>
  <si>
    <t>330110601</t>
  </si>
  <si>
    <t xml:space="preserve">BRAMPTON PINE                 </t>
  </si>
  <si>
    <t>330070401</t>
  </si>
  <si>
    <t xml:space="preserve">BERGMAN'S BIG SKY SALE        </t>
  </si>
  <si>
    <t>330330601</t>
  </si>
  <si>
    <t xml:space="preserve">SOUTH 45                      </t>
  </si>
  <si>
    <t xml:space="preserve">SIVULA LOGGING &amp; CONSTRUCTION </t>
  </si>
  <si>
    <t>330070601</t>
  </si>
  <si>
    <t xml:space="preserve">BRAMPTON SOUTH                </t>
  </si>
  <si>
    <t xml:space="preserve">T-N-T TIMBER PRODUCERS, INC.  </t>
  </si>
  <si>
    <t>330370601</t>
  </si>
  <si>
    <t xml:space="preserve">C34 CRUNCH TIME               </t>
  </si>
  <si>
    <t>330070701</t>
  </si>
  <si>
    <t xml:space="preserve">NORTHLINE ASPEN               </t>
  </si>
  <si>
    <t xml:space="preserve">WILLIAM NISKANEN                      </t>
  </si>
  <si>
    <t>330290701</t>
  </si>
  <si>
    <t xml:space="preserve">346 SPLIT                     </t>
  </si>
  <si>
    <t>330280701</t>
  </si>
  <si>
    <t xml:space="preserve">HOUTE'S SPUR Q                </t>
  </si>
  <si>
    <t>330340601</t>
  </si>
  <si>
    <t xml:space="preserve">SCRATCHY SWALLS               </t>
  </si>
  <si>
    <t>330230801</t>
  </si>
  <si>
    <t xml:space="preserve">SAVANNA OAK AND ASPEN         </t>
  </si>
  <si>
    <t>330130701</t>
  </si>
  <si>
    <t xml:space="preserve">SHIVERSKI II                  </t>
  </si>
  <si>
    <t xml:space="preserve">NICHOLAS VALIQUETTE                    </t>
  </si>
  <si>
    <t>330010801</t>
  </si>
  <si>
    <t xml:space="preserve">BIG CEDAR BANK                </t>
  </si>
  <si>
    <t>330080701</t>
  </si>
  <si>
    <t xml:space="preserve">BIG MACK                      </t>
  </si>
  <si>
    <t>330030701</t>
  </si>
  <si>
    <t xml:space="preserve">ENGINEER ROAD HARDWOODS       </t>
  </si>
  <si>
    <t>330240701</t>
  </si>
  <si>
    <t xml:space="preserve">OAK HILL ROAD MIX             </t>
  </si>
  <si>
    <t>330300701</t>
  </si>
  <si>
    <t xml:space="preserve">FIRRY MIX IN 36               </t>
  </si>
  <si>
    <t>330110801</t>
  </si>
  <si>
    <t xml:space="preserve">ENGINEER ROAD PATCHES         </t>
  </si>
  <si>
    <t>330120701</t>
  </si>
  <si>
    <t xml:space="preserve">WHITNEY BLOCK                 </t>
  </si>
  <si>
    <t>ST. JOHN FOREST PRODUCTS, INC.</t>
  </si>
  <si>
    <t>330090701</t>
  </si>
  <si>
    <t xml:space="preserve">STINKY PIG SALE               </t>
  </si>
  <si>
    <t xml:space="preserve">JOE JACK                          </t>
  </si>
  <si>
    <t>330010701</t>
  </si>
  <si>
    <t xml:space="preserve">426 LEFTOVER                  </t>
  </si>
  <si>
    <t>330340801</t>
  </si>
  <si>
    <t xml:space="preserve">UNBALANCED ASPEN              </t>
  </si>
  <si>
    <t xml:space="preserve">TICKLER FOREST PRODUCTS       </t>
  </si>
  <si>
    <t>330270801</t>
  </si>
  <si>
    <t xml:space="preserve">PORCUPINE HARDWOODS           </t>
  </si>
  <si>
    <t>330260801</t>
  </si>
  <si>
    <t xml:space="preserve">X1 OAK CC                     </t>
  </si>
  <si>
    <t>330040801</t>
  </si>
  <si>
    <t xml:space="preserve">SOUTH WOOD TICK               </t>
  </si>
  <si>
    <t>330210801</t>
  </si>
  <si>
    <t xml:space="preserve">SOUTH FOX HARDWOODS           </t>
  </si>
  <si>
    <t xml:space="preserve">VERSO PAPER                   </t>
  </si>
  <si>
    <t>330100701</t>
  </si>
  <si>
    <t xml:space="preserve">INMAN CREEK MIX               </t>
  </si>
  <si>
    <t>330080801</t>
  </si>
  <si>
    <t xml:space="preserve">MAILBOX                       </t>
  </si>
  <si>
    <t>330040701</t>
  </si>
  <si>
    <t xml:space="preserve">TAMARACK TRAPPER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</si>
  <si>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</si>
  <si>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</si>
  <si>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</si>
  <si>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</si>
  <si>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</si>
  <si>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330050801</t>
  </si>
  <si>
    <t xml:space="preserve">BEAVER LANE                   </t>
  </si>
  <si>
    <t>330060801</t>
  </si>
  <si>
    <t xml:space="preserve">NORTH DEADHORSE HARDWOODS     </t>
  </si>
  <si>
    <t>330070801</t>
  </si>
  <si>
    <t xml:space="preserve">SOUTH DEADHORSE MIX           </t>
  </si>
  <si>
    <t>330020801</t>
  </si>
  <si>
    <t xml:space="preserve">7 MILE CENTRAL                </t>
  </si>
  <si>
    <t xml:space="preserve">JEWELS ENTERPRIZE      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</si>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</sst>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1.00390625" style="43" customWidth="1"/>
    <col min="3" max="3" width="4.7109375" style="2" bestFit="1" customWidth="1"/>
    <col min="4" max="4" width="28.421875" style="2" customWidth="1"/>
    <col min="5" max="5" width="5.7109375" style="1" customWidth="1"/>
    <col min="6" max="6" width="7.140625" style="1" bestFit="1" customWidth="1"/>
    <col min="7" max="7" width="10.851562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8.281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179</v>
      </c>
    </row>
    <row r="4" ht="11.25" customHeight="1">
      <c r="D4" s="19"/>
    </row>
    <row r="5" spans="2:13" s="69" customFormat="1" ht="12.75" customHeight="1">
      <c r="B5" s="62"/>
      <c r="C5" s="63"/>
      <c r="D5" s="64" t="s">
        <v>45</v>
      </c>
      <c r="E5" s="65"/>
      <c r="F5" s="65"/>
      <c r="G5" s="66"/>
      <c r="H5" s="66"/>
      <c r="I5" s="67"/>
      <c r="J5" s="67"/>
      <c r="K5" s="67"/>
      <c r="L5" s="68"/>
      <c r="M5" s="6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52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4826.300000000001</v>
      </c>
    </row>
    <row r="18" spans="4:7" ht="12.75">
      <c r="D18" s="11" t="s">
        <v>37</v>
      </c>
      <c r="G18" s="20">
        <f>DSUM(DATABASE,5,U15:U16)</f>
        <v>69644.34000000001</v>
      </c>
    </row>
    <row r="19" spans="4:7" ht="12.75">
      <c r="D19" s="11" t="s">
        <v>34</v>
      </c>
      <c r="G19" s="17">
        <f>DSUM(DATABASE,6,V15:V16)</f>
        <v>2708391.099999999</v>
      </c>
    </row>
    <row r="20" spans="4:7" ht="12.75">
      <c r="D20" s="11" t="s">
        <v>38</v>
      </c>
      <c r="G20" s="17">
        <f>DSUM(DATABASE,7,W15:W16)</f>
        <v>1408452.07</v>
      </c>
    </row>
    <row r="21" spans="4:7" ht="12.75">
      <c r="D21" s="11" t="s">
        <v>35</v>
      </c>
      <c r="E21" s="21"/>
      <c r="F21" s="21"/>
      <c r="G21" s="17">
        <f>+G19-G20</f>
        <v>1299939.029999999</v>
      </c>
    </row>
    <row r="22" spans="4:7" ht="12.75">
      <c r="D22" s="11" t="s">
        <v>44</v>
      </c>
      <c r="E22" s="21"/>
      <c r="F22" s="21"/>
      <c r="G22" s="35">
        <f>+G20/G19</f>
        <v>0.5200327493322513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2.788777660695469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56" t="s">
        <v>41</v>
      </c>
      <c r="N30" s="61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46.7</v>
      </c>
      <c r="F31" s="1">
        <v>653</v>
      </c>
      <c r="G31" s="27">
        <v>25289.23</v>
      </c>
      <c r="H31" s="27">
        <v>25289.23</v>
      </c>
      <c r="I31" s="37">
        <v>37370</v>
      </c>
      <c r="J31" s="37">
        <v>38625</v>
      </c>
      <c r="K31" s="37">
        <v>39813</v>
      </c>
      <c r="L31" s="24">
        <v>-70</v>
      </c>
      <c r="M31" s="24" t="s">
        <v>53</v>
      </c>
      <c r="N31" s="38">
        <v>2443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37</v>
      </c>
      <c r="F32" s="1">
        <v>301.9</v>
      </c>
      <c r="G32" s="27">
        <v>12584.3</v>
      </c>
      <c r="H32" s="27">
        <v>1797.76</v>
      </c>
      <c r="I32" s="37">
        <v>38869</v>
      </c>
      <c r="J32" s="37">
        <v>39813</v>
      </c>
      <c r="K32" s="37">
        <v>39813</v>
      </c>
      <c r="L32" s="24">
        <v>-70</v>
      </c>
      <c r="M32" s="24" t="s">
        <v>57</v>
      </c>
      <c r="N32" s="38">
        <v>944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55.8</v>
      </c>
      <c r="F33" s="1">
        <v>769.2</v>
      </c>
      <c r="G33" s="27">
        <v>41544.6</v>
      </c>
      <c r="H33" s="27">
        <v>33235.68</v>
      </c>
      <c r="I33" s="37">
        <v>38572</v>
      </c>
      <c r="J33" s="37">
        <v>39528</v>
      </c>
      <c r="K33" s="37">
        <v>39903</v>
      </c>
      <c r="L33" s="24">
        <v>20</v>
      </c>
      <c r="M33" s="24" t="s">
        <v>60</v>
      </c>
      <c r="N33" s="38">
        <v>1331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59</v>
      </c>
      <c r="F34" s="1">
        <v>1163</v>
      </c>
      <c r="G34" s="27">
        <v>45734.4</v>
      </c>
      <c r="H34" s="27">
        <v>45734.4</v>
      </c>
      <c r="I34" s="37">
        <v>39107</v>
      </c>
      <c r="J34" s="37">
        <v>39903</v>
      </c>
      <c r="K34" s="37">
        <v>39903</v>
      </c>
      <c r="L34" s="24">
        <v>20</v>
      </c>
      <c r="M34" s="24" t="s">
        <v>63</v>
      </c>
      <c r="N34" s="38">
        <v>796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274</v>
      </c>
      <c r="F35" s="1">
        <v>1143.4</v>
      </c>
      <c r="G35" s="27">
        <v>52902.34</v>
      </c>
      <c r="H35" s="27">
        <v>52902.34</v>
      </c>
      <c r="I35" s="37">
        <v>38982</v>
      </c>
      <c r="J35" s="37">
        <v>39538</v>
      </c>
      <c r="K35" s="37">
        <v>39903</v>
      </c>
      <c r="L35" s="24">
        <v>20</v>
      </c>
      <c r="M35" s="24" t="s">
        <v>63</v>
      </c>
      <c r="N35" s="38">
        <v>921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79</v>
      </c>
      <c r="F36" s="1">
        <v>1643</v>
      </c>
      <c r="G36" s="27">
        <v>57475</v>
      </c>
      <c r="H36" s="27">
        <v>57475</v>
      </c>
      <c r="I36" s="37">
        <v>38952</v>
      </c>
      <c r="J36" s="37">
        <v>39903</v>
      </c>
      <c r="K36" s="37">
        <v>39903</v>
      </c>
      <c r="L36" s="24">
        <v>20</v>
      </c>
      <c r="M36" s="24" t="s">
        <v>60</v>
      </c>
      <c r="N36" s="38">
        <v>951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104</v>
      </c>
      <c r="F37" s="1">
        <v>1912.4</v>
      </c>
      <c r="G37" s="27">
        <v>93197.1</v>
      </c>
      <c r="H37" s="27">
        <v>84934.62</v>
      </c>
      <c r="I37" s="37">
        <v>38916</v>
      </c>
      <c r="J37" s="37">
        <v>39538</v>
      </c>
      <c r="K37" s="37">
        <v>39903</v>
      </c>
      <c r="L37" s="24">
        <v>20</v>
      </c>
      <c r="M37" s="24" t="s">
        <v>70</v>
      </c>
      <c r="N37" s="38">
        <v>987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16</v>
      </c>
      <c r="F38" s="1">
        <v>337.6</v>
      </c>
      <c r="G38" s="27">
        <v>11796.15</v>
      </c>
      <c r="H38" s="27">
        <v>1179.62</v>
      </c>
      <c r="I38" s="37">
        <v>39189</v>
      </c>
      <c r="J38" s="37">
        <v>39903</v>
      </c>
      <c r="K38" s="37">
        <v>39903</v>
      </c>
      <c r="L38" s="24">
        <v>20</v>
      </c>
      <c r="M38" s="24" t="s">
        <v>73</v>
      </c>
      <c r="N38" s="38">
        <v>714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96</v>
      </c>
      <c r="F39" s="1">
        <v>3646.4</v>
      </c>
      <c r="G39" s="27">
        <v>128477.07</v>
      </c>
      <c r="H39" s="27">
        <v>128477.07</v>
      </c>
      <c r="I39" s="37">
        <v>38757</v>
      </c>
      <c r="J39" s="37">
        <v>39538</v>
      </c>
      <c r="K39" s="37">
        <v>39903</v>
      </c>
      <c r="L39" s="24">
        <v>20</v>
      </c>
      <c r="M39" s="24" t="s">
        <v>76</v>
      </c>
      <c r="N39" s="38">
        <v>1146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153</v>
      </c>
      <c r="F40" s="1">
        <v>3045</v>
      </c>
      <c r="G40" s="27">
        <v>96615.7</v>
      </c>
      <c r="H40" s="27">
        <v>9661.57</v>
      </c>
      <c r="I40" s="37">
        <v>39191</v>
      </c>
      <c r="J40" s="37">
        <v>39903</v>
      </c>
      <c r="K40" s="37">
        <v>39903</v>
      </c>
      <c r="L40" s="24">
        <v>20</v>
      </c>
      <c r="M40" s="24" t="s">
        <v>79</v>
      </c>
      <c r="N40" s="38">
        <v>712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144</v>
      </c>
      <c r="F41" s="1">
        <v>1502</v>
      </c>
      <c r="G41" s="27">
        <v>118710.8</v>
      </c>
      <c r="H41" s="27">
        <v>118710.8</v>
      </c>
      <c r="I41" s="37">
        <v>38873</v>
      </c>
      <c r="J41" s="37">
        <v>39813</v>
      </c>
      <c r="K41" s="37">
        <v>39965</v>
      </c>
      <c r="L41" s="57">
        <v>82</v>
      </c>
      <c r="M41" s="58" t="s">
        <v>82</v>
      </c>
      <c r="N41" s="2">
        <v>1092</v>
      </c>
    </row>
    <row r="42" spans="2:18" s="2" customFormat="1" ht="11.25">
      <c r="B42" s="53" t="s">
        <v>83</v>
      </c>
      <c r="C42" s="51" t="s">
        <v>55</v>
      </c>
      <c r="D42" s="2" t="s">
        <v>84</v>
      </c>
      <c r="E42" s="1">
        <v>36.1</v>
      </c>
      <c r="F42" s="1">
        <v>370</v>
      </c>
      <c r="G42" s="27">
        <v>13301.57</v>
      </c>
      <c r="H42" s="27">
        <v>1330.16</v>
      </c>
      <c r="I42" s="37">
        <v>39862</v>
      </c>
      <c r="J42" s="37">
        <v>40040</v>
      </c>
      <c r="K42" s="37">
        <v>40040</v>
      </c>
      <c r="L42" s="24">
        <v>157</v>
      </c>
      <c r="M42" s="24" t="s">
        <v>85</v>
      </c>
      <c r="N42" s="38">
        <v>178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95.2</v>
      </c>
      <c r="F43" s="1">
        <v>1694</v>
      </c>
      <c r="G43" s="27">
        <v>89367.37</v>
      </c>
      <c r="H43" s="27">
        <v>84932.27</v>
      </c>
      <c r="I43" s="37">
        <v>38379</v>
      </c>
      <c r="J43" s="37">
        <v>39355</v>
      </c>
      <c r="K43" s="37">
        <v>40086</v>
      </c>
      <c r="L43" s="24">
        <v>203</v>
      </c>
      <c r="M43" s="24" t="s">
        <v>88</v>
      </c>
      <c r="N43" s="38">
        <v>1707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169</v>
      </c>
      <c r="F44" s="1">
        <v>2392</v>
      </c>
      <c r="G44" s="27">
        <v>98889.1</v>
      </c>
      <c r="H44" s="27">
        <v>98889.1</v>
      </c>
      <c r="I44" s="37">
        <v>38929</v>
      </c>
      <c r="J44" s="37">
        <v>39721</v>
      </c>
      <c r="K44" s="37">
        <v>40086</v>
      </c>
      <c r="L44" s="24">
        <v>203</v>
      </c>
      <c r="M44" s="24" t="s">
        <v>91</v>
      </c>
      <c r="N44" s="38">
        <v>1157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81.4</v>
      </c>
      <c r="F45" s="1">
        <v>1504.2</v>
      </c>
      <c r="G45" s="27">
        <v>65181.9</v>
      </c>
      <c r="H45" s="27">
        <v>29983.68</v>
      </c>
      <c r="I45" s="37">
        <v>39029</v>
      </c>
      <c r="J45" s="37">
        <v>40086</v>
      </c>
      <c r="K45" s="37">
        <v>40086</v>
      </c>
      <c r="L45" s="24">
        <v>203</v>
      </c>
      <c r="M45" s="24" t="s">
        <v>57</v>
      </c>
      <c r="N45" s="38">
        <v>1057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55</v>
      </c>
      <c r="D46" s="2" t="s">
        <v>95</v>
      </c>
      <c r="E46" s="1">
        <v>51.7</v>
      </c>
      <c r="F46" s="1">
        <v>651.8</v>
      </c>
      <c r="G46" s="27">
        <v>22533.6</v>
      </c>
      <c r="H46" s="27">
        <v>22533.6</v>
      </c>
      <c r="I46" s="37">
        <v>39275</v>
      </c>
      <c r="J46" s="37">
        <v>40086</v>
      </c>
      <c r="K46" s="37">
        <v>40086</v>
      </c>
      <c r="L46" s="24">
        <v>203</v>
      </c>
      <c r="M46" s="24" t="s">
        <v>85</v>
      </c>
      <c r="N46" s="38">
        <v>811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58.6</v>
      </c>
      <c r="F47" s="1">
        <v>652.6</v>
      </c>
      <c r="G47" s="27">
        <v>33423.3</v>
      </c>
      <c r="H47" s="27">
        <v>24733.24</v>
      </c>
      <c r="I47" s="37">
        <v>39070</v>
      </c>
      <c r="J47" s="37">
        <v>40086</v>
      </c>
      <c r="K47" s="37">
        <v>40086</v>
      </c>
      <c r="L47" s="24">
        <v>203</v>
      </c>
      <c r="M47" s="24" t="s">
        <v>98</v>
      </c>
      <c r="N47" s="38">
        <v>1016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55</v>
      </c>
      <c r="D48" s="2" t="s">
        <v>100</v>
      </c>
      <c r="E48" s="1">
        <v>92.5</v>
      </c>
      <c r="F48" s="1">
        <v>2082.4</v>
      </c>
      <c r="G48" s="27">
        <v>96983.1</v>
      </c>
      <c r="H48" s="27">
        <v>45582.05</v>
      </c>
      <c r="I48" s="37">
        <v>39043</v>
      </c>
      <c r="J48" s="37">
        <v>40086</v>
      </c>
      <c r="K48" s="37">
        <v>40086</v>
      </c>
      <c r="L48" s="24">
        <v>203</v>
      </c>
      <c r="M48" s="24" t="s">
        <v>85</v>
      </c>
      <c r="N48" s="38">
        <v>1043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408</v>
      </c>
      <c r="F49" s="1">
        <v>3133.44</v>
      </c>
      <c r="G49" s="27">
        <v>156350.42</v>
      </c>
      <c r="H49" s="27">
        <v>59932.36</v>
      </c>
      <c r="I49" s="37">
        <v>39211</v>
      </c>
      <c r="J49" s="37">
        <v>40148</v>
      </c>
      <c r="K49" s="37">
        <v>40148</v>
      </c>
      <c r="L49" s="24">
        <v>265</v>
      </c>
      <c r="M49" s="24" t="s">
        <v>82</v>
      </c>
      <c r="N49" s="38">
        <v>937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55</v>
      </c>
      <c r="D50" s="2" t="s">
        <v>104</v>
      </c>
      <c r="E50" s="1">
        <v>220</v>
      </c>
      <c r="F50" s="1">
        <v>4209.6</v>
      </c>
      <c r="G50" s="27">
        <v>213321.94</v>
      </c>
      <c r="H50" s="27">
        <v>131780.22</v>
      </c>
      <c r="I50" s="37">
        <v>38378</v>
      </c>
      <c r="J50" s="37">
        <v>39783</v>
      </c>
      <c r="K50" s="37">
        <v>40148</v>
      </c>
      <c r="L50" s="24">
        <v>265</v>
      </c>
      <c r="M50" s="24" t="s">
        <v>88</v>
      </c>
      <c r="N50" s="38">
        <v>1770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55</v>
      </c>
      <c r="D51" s="2" t="s">
        <v>106</v>
      </c>
      <c r="E51" s="1">
        <v>55</v>
      </c>
      <c r="F51" s="1">
        <v>1188.6</v>
      </c>
      <c r="G51" s="27">
        <v>83084.5</v>
      </c>
      <c r="H51" s="27">
        <v>8308.45</v>
      </c>
      <c r="I51" s="37">
        <v>39085</v>
      </c>
      <c r="J51" s="37">
        <v>40178</v>
      </c>
      <c r="K51" s="37">
        <v>40178</v>
      </c>
      <c r="L51" s="24">
        <v>295</v>
      </c>
      <c r="M51" s="24" t="s">
        <v>107</v>
      </c>
      <c r="N51" s="38">
        <v>1093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55</v>
      </c>
      <c r="D52" s="2" t="s">
        <v>109</v>
      </c>
      <c r="E52" s="1">
        <v>144</v>
      </c>
      <c r="F52" s="1">
        <v>2329.8</v>
      </c>
      <c r="G52" s="27">
        <v>116359.65</v>
      </c>
      <c r="H52" s="27">
        <v>116359.66</v>
      </c>
      <c r="I52" s="37">
        <v>39216</v>
      </c>
      <c r="J52" s="37">
        <v>40178</v>
      </c>
      <c r="K52" s="37">
        <v>40178</v>
      </c>
      <c r="L52" s="24">
        <v>295</v>
      </c>
      <c r="M52" s="24" t="s">
        <v>110</v>
      </c>
      <c r="N52" s="38">
        <v>962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55</v>
      </c>
      <c r="D53" s="2" t="s">
        <v>112</v>
      </c>
      <c r="E53" s="1">
        <v>71</v>
      </c>
      <c r="F53" s="1">
        <v>977</v>
      </c>
      <c r="G53" s="27">
        <v>29164</v>
      </c>
      <c r="H53" s="27">
        <v>29164</v>
      </c>
      <c r="I53" s="37">
        <v>39185</v>
      </c>
      <c r="J53" s="37">
        <v>40178</v>
      </c>
      <c r="K53" s="37">
        <v>40178</v>
      </c>
      <c r="L53" s="24">
        <v>295</v>
      </c>
      <c r="M53" s="24" t="s">
        <v>91</v>
      </c>
      <c r="N53" s="38">
        <v>993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55</v>
      </c>
      <c r="D54" s="2" t="s">
        <v>114</v>
      </c>
      <c r="E54" s="1">
        <v>31</v>
      </c>
      <c r="F54" s="1">
        <v>525</v>
      </c>
      <c r="G54" s="27">
        <v>20464.7</v>
      </c>
      <c r="H54" s="27">
        <v>20464.7</v>
      </c>
      <c r="I54" s="37">
        <v>39423</v>
      </c>
      <c r="J54" s="37">
        <v>40178</v>
      </c>
      <c r="K54" s="37">
        <v>40178</v>
      </c>
      <c r="L54" s="24">
        <v>295</v>
      </c>
      <c r="M54" s="24" t="s">
        <v>115</v>
      </c>
      <c r="N54" s="38">
        <v>755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55</v>
      </c>
      <c r="D55" s="2" t="s">
        <v>117</v>
      </c>
      <c r="E55" s="1">
        <v>14.7</v>
      </c>
      <c r="F55" s="1">
        <v>313</v>
      </c>
      <c r="G55" s="27">
        <v>8112.85</v>
      </c>
      <c r="H55" s="27">
        <v>811.29</v>
      </c>
      <c r="I55" s="37">
        <v>39365</v>
      </c>
      <c r="J55" s="37">
        <v>40268</v>
      </c>
      <c r="K55" s="37">
        <v>40268</v>
      </c>
      <c r="L55" s="24">
        <v>385</v>
      </c>
      <c r="M55" s="24" t="s">
        <v>53</v>
      </c>
      <c r="N55" s="38">
        <v>903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55</v>
      </c>
      <c r="D56" s="2" t="s">
        <v>119</v>
      </c>
      <c r="E56" s="1">
        <v>46.3</v>
      </c>
      <c r="F56" s="1">
        <v>1127</v>
      </c>
      <c r="G56" s="27">
        <v>30745.75</v>
      </c>
      <c r="H56" s="27">
        <v>3074.58</v>
      </c>
      <c r="I56" s="37">
        <v>39377</v>
      </c>
      <c r="J56" s="37">
        <v>40268</v>
      </c>
      <c r="K56" s="37">
        <v>40268</v>
      </c>
      <c r="L56" s="24">
        <v>385</v>
      </c>
      <c r="M56" s="24" t="s">
        <v>85</v>
      </c>
      <c r="N56" s="38">
        <v>891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55</v>
      </c>
      <c r="D57" s="2" t="s">
        <v>121</v>
      </c>
      <c r="E57" s="1">
        <v>153.5</v>
      </c>
      <c r="F57" s="1">
        <v>2725.4</v>
      </c>
      <c r="G57" s="27">
        <v>91672.65</v>
      </c>
      <c r="H57" s="27">
        <v>9167.27</v>
      </c>
      <c r="I57" s="37">
        <v>39107</v>
      </c>
      <c r="J57" s="37">
        <v>40268</v>
      </c>
      <c r="K57" s="37">
        <v>40268</v>
      </c>
      <c r="L57" s="24">
        <v>385</v>
      </c>
      <c r="M57" s="24" t="s">
        <v>63</v>
      </c>
      <c r="N57" s="38">
        <v>1161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55</v>
      </c>
      <c r="D58" s="2" t="s">
        <v>123</v>
      </c>
      <c r="E58" s="1">
        <v>20</v>
      </c>
      <c r="F58" s="1">
        <v>230</v>
      </c>
      <c r="G58" s="27">
        <v>7312.75</v>
      </c>
      <c r="H58" s="27">
        <v>3729.5</v>
      </c>
      <c r="I58" s="37">
        <v>39577</v>
      </c>
      <c r="J58" s="37">
        <v>40268</v>
      </c>
      <c r="K58" s="37">
        <v>40268</v>
      </c>
      <c r="L58" s="24">
        <v>385</v>
      </c>
      <c r="M58" s="24" t="s">
        <v>53</v>
      </c>
      <c r="N58" s="38">
        <v>691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55</v>
      </c>
      <c r="D59" s="2" t="s">
        <v>125</v>
      </c>
      <c r="E59" s="1">
        <v>23</v>
      </c>
      <c r="F59" s="1">
        <v>349</v>
      </c>
      <c r="G59" s="27">
        <v>7422</v>
      </c>
      <c r="H59" s="27">
        <v>742.2</v>
      </c>
      <c r="I59" s="37">
        <v>39580</v>
      </c>
      <c r="J59" s="37">
        <v>40359</v>
      </c>
      <c r="K59" s="37">
        <v>40359</v>
      </c>
      <c r="L59" s="24">
        <v>476</v>
      </c>
      <c r="M59" s="24" t="s">
        <v>126</v>
      </c>
      <c r="N59" s="38">
        <v>779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55</v>
      </c>
      <c r="D60" s="2" t="s">
        <v>128</v>
      </c>
      <c r="E60" s="1">
        <v>29</v>
      </c>
      <c r="F60" s="1">
        <v>596.6</v>
      </c>
      <c r="G60" s="27">
        <v>23666.65</v>
      </c>
      <c r="H60" s="27">
        <v>2366.67</v>
      </c>
      <c r="I60" s="37">
        <v>39569</v>
      </c>
      <c r="J60" s="37">
        <v>40359</v>
      </c>
      <c r="K60" s="37">
        <v>40359</v>
      </c>
      <c r="L60" s="24">
        <v>476</v>
      </c>
      <c r="M60" s="24" t="s">
        <v>85</v>
      </c>
      <c r="N60" s="38">
        <v>790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55</v>
      </c>
      <c r="D61" s="2" t="s">
        <v>130</v>
      </c>
      <c r="E61" s="1">
        <v>65</v>
      </c>
      <c r="F61" s="1">
        <v>1345</v>
      </c>
      <c r="G61" s="27">
        <v>46889.8</v>
      </c>
      <c r="H61" s="27">
        <v>6564.57</v>
      </c>
      <c r="I61" s="37">
        <v>39423</v>
      </c>
      <c r="J61" s="37">
        <v>40359</v>
      </c>
      <c r="K61" s="37">
        <v>40359</v>
      </c>
      <c r="L61" s="24">
        <v>476</v>
      </c>
      <c r="M61" s="24" t="s">
        <v>115</v>
      </c>
      <c r="N61" s="38">
        <v>936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55</v>
      </c>
      <c r="D62" s="2" t="s">
        <v>132</v>
      </c>
      <c r="E62" s="1">
        <v>81</v>
      </c>
      <c r="F62" s="1">
        <v>691.4</v>
      </c>
      <c r="G62" s="27">
        <v>18484.25</v>
      </c>
      <c r="H62" s="27">
        <v>1848.43</v>
      </c>
      <c r="I62" s="37">
        <v>39504</v>
      </c>
      <c r="J62" s="37">
        <v>40451</v>
      </c>
      <c r="K62" s="37">
        <v>40451</v>
      </c>
      <c r="L62" s="24">
        <v>568</v>
      </c>
      <c r="M62" s="24" t="s">
        <v>88</v>
      </c>
      <c r="N62" s="38">
        <v>947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55</v>
      </c>
      <c r="D63" s="2" t="s">
        <v>134</v>
      </c>
      <c r="E63" s="1">
        <v>113.7</v>
      </c>
      <c r="F63" s="1">
        <v>2078.4</v>
      </c>
      <c r="G63" s="27">
        <v>69974.8</v>
      </c>
      <c r="H63" s="27">
        <v>6997.48</v>
      </c>
      <c r="I63" s="37">
        <v>39377</v>
      </c>
      <c r="J63" s="37">
        <v>40451</v>
      </c>
      <c r="K63" s="37">
        <v>40451</v>
      </c>
      <c r="L63" s="24">
        <v>568</v>
      </c>
      <c r="M63" s="24" t="s">
        <v>85</v>
      </c>
      <c r="N63" s="38">
        <v>1074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55</v>
      </c>
      <c r="D64" s="2" t="s">
        <v>136</v>
      </c>
      <c r="E64" s="1">
        <v>59.8</v>
      </c>
      <c r="F64" s="1">
        <v>1375.4</v>
      </c>
      <c r="G64" s="27">
        <v>42522</v>
      </c>
      <c r="H64" s="27">
        <v>4252.2</v>
      </c>
      <c r="I64" s="37">
        <v>39414</v>
      </c>
      <c r="J64" s="37">
        <v>40451</v>
      </c>
      <c r="K64" s="37">
        <v>40451</v>
      </c>
      <c r="L64" s="24">
        <v>568</v>
      </c>
      <c r="M64" s="24" t="s">
        <v>63</v>
      </c>
      <c r="N64" s="38">
        <v>1037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55</v>
      </c>
      <c r="D65" s="2" t="s">
        <v>138</v>
      </c>
      <c r="E65" s="1">
        <v>5</v>
      </c>
      <c r="F65" s="1">
        <v>79</v>
      </c>
      <c r="G65" s="27">
        <v>2073.45</v>
      </c>
      <c r="H65" s="27">
        <v>207.35</v>
      </c>
      <c r="I65" s="37">
        <v>39869</v>
      </c>
      <c r="J65" s="37">
        <v>40451</v>
      </c>
      <c r="K65" s="37">
        <v>40451</v>
      </c>
      <c r="L65" s="24">
        <v>568</v>
      </c>
      <c r="M65" s="24" t="s">
        <v>88</v>
      </c>
      <c r="N65" s="38">
        <v>582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55</v>
      </c>
      <c r="D66" s="2" t="s">
        <v>140</v>
      </c>
      <c r="E66" s="1">
        <v>100</v>
      </c>
      <c r="F66" s="1">
        <v>827</v>
      </c>
      <c r="G66" s="27">
        <v>17777.55</v>
      </c>
      <c r="H66" s="27">
        <v>1777.76</v>
      </c>
      <c r="I66" s="37">
        <v>39420</v>
      </c>
      <c r="J66" s="37">
        <v>40543</v>
      </c>
      <c r="K66" s="37">
        <v>40543</v>
      </c>
      <c r="L66" s="24">
        <v>660</v>
      </c>
      <c r="M66" s="24" t="s">
        <v>141</v>
      </c>
      <c r="N66" s="38">
        <v>1123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55</v>
      </c>
      <c r="D67" s="2" t="s">
        <v>143</v>
      </c>
      <c r="E67" s="1">
        <v>123</v>
      </c>
      <c r="F67" s="1">
        <v>1118.6</v>
      </c>
      <c r="G67" s="27">
        <v>46162.5</v>
      </c>
      <c r="H67" s="27">
        <v>20773.13</v>
      </c>
      <c r="I67" s="37">
        <v>39507</v>
      </c>
      <c r="J67" s="37">
        <v>40543</v>
      </c>
      <c r="K67" s="37">
        <v>40543</v>
      </c>
      <c r="L67" s="24">
        <v>660</v>
      </c>
      <c r="M67" s="24" t="s">
        <v>144</v>
      </c>
      <c r="N67" s="38">
        <v>1036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55</v>
      </c>
      <c r="D68" s="2" t="s">
        <v>146</v>
      </c>
      <c r="E68" s="1">
        <v>51.5</v>
      </c>
      <c r="F68" s="1">
        <v>691.8</v>
      </c>
      <c r="G68" s="27">
        <v>16094.6</v>
      </c>
      <c r="H68" s="27">
        <v>7564.46</v>
      </c>
      <c r="I68" s="37">
        <v>39503</v>
      </c>
      <c r="J68" s="37">
        <v>40633</v>
      </c>
      <c r="K68" s="37">
        <v>40633</v>
      </c>
      <c r="L68" s="24">
        <v>750</v>
      </c>
      <c r="M68" s="24" t="s">
        <v>126</v>
      </c>
      <c r="N68" s="38">
        <v>1130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55</v>
      </c>
      <c r="D69" s="2" t="s">
        <v>148</v>
      </c>
      <c r="E69" s="1">
        <v>87.3</v>
      </c>
      <c r="F69" s="1">
        <v>929</v>
      </c>
      <c r="G69" s="27">
        <v>33855.05</v>
      </c>
      <c r="H69" s="27">
        <v>3385.51</v>
      </c>
      <c r="I69" s="37">
        <v>39862</v>
      </c>
      <c r="J69" s="37">
        <v>40633</v>
      </c>
      <c r="K69" s="37">
        <v>40633</v>
      </c>
      <c r="L69" s="24">
        <v>750</v>
      </c>
      <c r="M69" s="24" t="s">
        <v>149</v>
      </c>
      <c r="N69" s="38">
        <v>771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55</v>
      </c>
      <c r="D70" s="2" t="s">
        <v>151</v>
      </c>
      <c r="E70" s="1">
        <v>101.8</v>
      </c>
      <c r="F70" s="1">
        <v>1681.6</v>
      </c>
      <c r="G70" s="27">
        <v>51414</v>
      </c>
      <c r="H70" s="27">
        <v>5141.4</v>
      </c>
      <c r="I70" s="37">
        <v>39568</v>
      </c>
      <c r="J70" s="37">
        <v>40633</v>
      </c>
      <c r="K70" s="37">
        <v>40633</v>
      </c>
      <c r="L70" s="24">
        <v>750</v>
      </c>
      <c r="M70" s="24" t="s">
        <v>63</v>
      </c>
      <c r="N70" s="38">
        <v>1065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55</v>
      </c>
      <c r="D71" s="2" t="s">
        <v>153</v>
      </c>
      <c r="E71" s="1">
        <v>59.9</v>
      </c>
      <c r="F71" s="1">
        <v>1417.2</v>
      </c>
      <c r="G71" s="27">
        <v>45298.15</v>
      </c>
      <c r="H71" s="27">
        <v>4529.82</v>
      </c>
      <c r="I71" s="37">
        <v>39582</v>
      </c>
      <c r="J71" s="37">
        <v>40633</v>
      </c>
      <c r="K71" s="37">
        <v>40633</v>
      </c>
      <c r="L71" s="24">
        <v>750</v>
      </c>
      <c r="M71" s="24" t="s">
        <v>60</v>
      </c>
      <c r="N71" s="38">
        <v>1051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55</v>
      </c>
      <c r="D72" s="2" t="s">
        <v>155</v>
      </c>
      <c r="E72" s="1">
        <v>54</v>
      </c>
      <c r="F72" s="1">
        <v>601</v>
      </c>
      <c r="G72" s="27">
        <v>13560.69</v>
      </c>
      <c r="H72" s="27">
        <v>1356.07</v>
      </c>
      <c r="I72" s="37">
        <v>39881</v>
      </c>
      <c r="J72" s="37">
        <v>40633</v>
      </c>
      <c r="K72" s="37">
        <v>40633</v>
      </c>
      <c r="L72" s="24">
        <v>750</v>
      </c>
      <c r="M72" s="24" t="s">
        <v>73</v>
      </c>
      <c r="N72" s="38">
        <v>752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55</v>
      </c>
      <c r="D73" s="2" t="s">
        <v>157</v>
      </c>
      <c r="E73" s="1">
        <v>86.8</v>
      </c>
      <c r="F73" s="1">
        <v>1051.4</v>
      </c>
      <c r="G73" s="27">
        <v>55012.02</v>
      </c>
      <c r="H73" s="27">
        <v>55012.02</v>
      </c>
      <c r="I73" s="37">
        <v>39570</v>
      </c>
      <c r="J73" s="37">
        <v>40633</v>
      </c>
      <c r="K73" s="37">
        <v>40633</v>
      </c>
      <c r="L73" s="24">
        <v>750</v>
      </c>
      <c r="M73" s="24" t="s">
        <v>158</v>
      </c>
      <c r="N73" s="38">
        <v>1063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55</v>
      </c>
      <c r="D74" s="2" t="s">
        <v>160</v>
      </c>
      <c r="E74" s="1">
        <v>162</v>
      </c>
      <c r="F74" s="1">
        <v>3350.8</v>
      </c>
      <c r="G74" s="27">
        <v>91122.65</v>
      </c>
      <c r="H74" s="27">
        <v>9112.26</v>
      </c>
      <c r="I74" s="37">
        <v>39504</v>
      </c>
      <c r="J74" s="37">
        <v>40633</v>
      </c>
      <c r="K74" s="37">
        <v>40633</v>
      </c>
      <c r="L74" s="24">
        <v>750</v>
      </c>
      <c r="M74" s="24" t="s">
        <v>88</v>
      </c>
      <c r="N74" s="38">
        <v>1129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55</v>
      </c>
      <c r="D75" s="2" t="s">
        <v>162</v>
      </c>
      <c r="E75" s="1">
        <v>11</v>
      </c>
      <c r="F75" s="1">
        <v>123.6</v>
      </c>
      <c r="G75" s="27">
        <v>2822.6</v>
      </c>
      <c r="H75" s="27">
        <v>282.26</v>
      </c>
      <c r="I75" s="37">
        <v>39881</v>
      </c>
      <c r="J75" s="37">
        <v>40633</v>
      </c>
      <c r="K75" s="37">
        <v>40633</v>
      </c>
      <c r="L75" s="24">
        <v>750</v>
      </c>
      <c r="M75" s="24" t="s">
        <v>73</v>
      </c>
      <c r="N75" s="38">
        <v>752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55</v>
      </c>
      <c r="D76" s="2" t="s">
        <v>164</v>
      </c>
      <c r="E76" s="1">
        <v>126</v>
      </c>
      <c r="F76" s="1">
        <v>1201</v>
      </c>
      <c r="G76" s="27">
        <v>30286.4</v>
      </c>
      <c r="H76" s="27">
        <v>3028.64</v>
      </c>
      <c r="I76" s="37">
        <v>39443</v>
      </c>
      <c r="J76" s="37">
        <v>40633</v>
      </c>
      <c r="K76" s="37">
        <v>40633</v>
      </c>
      <c r="L76" s="24">
        <v>750</v>
      </c>
      <c r="M76" s="24" t="s">
        <v>60</v>
      </c>
      <c r="N76" s="38">
        <v>1190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55</v>
      </c>
      <c r="D77" s="2" t="s">
        <v>166</v>
      </c>
      <c r="E77" s="1">
        <v>92</v>
      </c>
      <c r="F77" s="1">
        <v>869</v>
      </c>
      <c r="G77" s="27">
        <v>25090.3</v>
      </c>
      <c r="H77" s="27">
        <v>2509.03</v>
      </c>
      <c r="I77" s="37">
        <v>39882</v>
      </c>
      <c r="J77" s="37">
        <v>40908</v>
      </c>
      <c r="K77" s="37">
        <v>40908</v>
      </c>
      <c r="L77" s="24">
        <v>1025</v>
      </c>
      <c r="M77" s="24" t="s">
        <v>57</v>
      </c>
      <c r="N77" s="38">
        <v>1026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55</v>
      </c>
      <c r="D78" s="2" t="s">
        <v>168</v>
      </c>
      <c r="E78" s="1">
        <v>61</v>
      </c>
      <c r="F78" s="1">
        <v>777</v>
      </c>
      <c r="G78" s="27">
        <v>24422.2</v>
      </c>
      <c r="H78" s="27">
        <v>2442.22</v>
      </c>
      <c r="I78" s="37">
        <v>39876</v>
      </c>
      <c r="J78" s="37">
        <v>40908</v>
      </c>
      <c r="K78" s="37">
        <v>40908</v>
      </c>
      <c r="L78" s="24">
        <v>1025</v>
      </c>
      <c r="M78" s="24" t="s">
        <v>169</v>
      </c>
      <c r="N78" s="38">
        <v>1032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55</v>
      </c>
      <c r="D79" s="2" t="s">
        <v>171</v>
      </c>
      <c r="E79" s="1">
        <v>75</v>
      </c>
      <c r="F79" s="1">
        <v>763.4</v>
      </c>
      <c r="G79" s="27">
        <v>23846.15</v>
      </c>
      <c r="H79" s="27">
        <v>2384.62</v>
      </c>
      <c r="I79" s="37">
        <v>39881</v>
      </c>
      <c r="J79" s="37">
        <v>40999</v>
      </c>
      <c r="K79" s="37">
        <v>40999</v>
      </c>
      <c r="L79" s="24">
        <v>1116</v>
      </c>
      <c r="M79" s="24" t="s">
        <v>73</v>
      </c>
      <c r="N79" s="38">
        <v>1118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55</v>
      </c>
      <c r="D80" s="2" t="s">
        <v>173</v>
      </c>
      <c r="E80" s="1">
        <v>45</v>
      </c>
      <c r="F80" s="1">
        <v>224.8</v>
      </c>
      <c r="G80" s="27">
        <v>9201.34</v>
      </c>
      <c r="H80" s="27">
        <v>920.13</v>
      </c>
      <c r="I80" s="37">
        <v>39868</v>
      </c>
      <c r="J80" s="37">
        <v>40999</v>
      </c>
      <c r="K80" s="37">
        <v>40999</v>
      </c>
      <c r="L80" s="24">
        <v>1116</v>
      </c>
      <c r="M80" s="24" t="s">
        <v>158</v>
      </c>
      <c r="N80" s="38">
        <v>1131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55</v>
      </c>
      <c r="D81" s="2" t="s">
        <v>175</v>
      </c>
      <c r="E81" s="1">
        <v>238</v>
      </c>
      <c r="F81" s="1">
        <v>3155.2</v>
      </c>
      <c r="G81" s="27">
        <v>80526.06</v>
      </c>
      <c r="H81" s="27">
        <v>8052.61</v>
      </c>
      <c r="I81" s="37">
        <v>39868</v>
      </c>
      <c r="J81" s="37">
        <v>40999</v>
      </c>
      <c r="K81" s="37">
        <v>40999</v>
      </c>
      <c r="L81" s="24">
        <v>1116</v>
      </c>
      <c r="M81" s="24" t="s">
        <v>158</v>
      </c>
      <c r="N81" s="38">
        <v>1131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55</v>
      </c>
      <c r="D82" s="2" t="s">
        <v>177</v>
      </c>
      <c r="E82" s="1">
        <v>163</v>
      </c>
      <c r="F82" s="1">
        <v>2124.4</v>
      </c>
      <c r="G82" s="27">
        <v>70270.05</v>
      </c>
      <c r="H82" s="27">
        <v>7027.01</v>
      </c>
      <c r="I82" s="37">
        <v>39875</v>
      </c>
      <c r="J82" s="37">
        <v>40999</v>
      </c>
      <c r="K82" s="37">
        <v>40999</v>
      </c>
      <c r="L82" s="24">
        <v>1116</v>
      </c>
      <c r="M82" s="24" t="s">
        <v>178</v>
      </c>
      <c r="N82" s="38">
        <v>1124</v>
      </c>
      <c r="O82" s="38"/>
      <c r="P82" s="38"/>
      <c r="Q82" s="38"/>
      <c r="R82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2009-03-17T14:24:53Z</dcterms:modified>
  <cp:category/>
  <cp:version/>
  <cp:contentType/>
  <cp:contentStatus/>
</cp:coreProperties>
</file>