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<sst xmlns="http://schemas.openxmlformats.org/spreadsheetml/2006/main" count="292" uniqueCount="178">
  <si>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</si>
  <si>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</si>
  <si>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</si>
  <si>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</si>
  <si>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</si>
  <si>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</si>
  <si>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</si>
  <si>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</si>
  <si>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</si>
  <si>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</si>
  <si>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</si>
  <si>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</si>
  <si>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</si>
  <si>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</si>
  <si>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</si>
  <si>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</si>
  <si>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</si>
  <si>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</si>
  <si>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</si>
  <si>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</si>
  <si>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</si>
  <si>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</si>
  <si>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</si>
  <si>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</si>
  <si>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</si>
  <si>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</si>
  <si>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</si>
  <si>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</si>
  <si>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</si>
  <si>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</si>
  <si>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</si>
  <si>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</si>
  <si>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</si>
  <si>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</si>
  <si>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</si>
  <si>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</si>
  <si>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</si>
  <si>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</si>
  <si>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</si>
  <si>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</si>
  <si>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</si>
  <si>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</si>
  <si>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</si>
  <si>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</si>
  <si>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</si>
  <si>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</si>
  <si>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</si>
  <si>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</si>
  <si>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</si>
  <si>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</si>
  <si>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330250901</t>
  </si>
  <si>
    <t>1</t>
  </si>
  <si>
    <t>MARKED OAK</t>
  </si>
  <si>
    <t>PERRY R. ERICKSON LOGGING</t>
  </si>
  <si>
    <t>330030901</t>
  </si>
  <si>
    <t>GREEN BIRCH</t>
  </si>
  <si>
    <t>JOHN GAGNE</t>
  </si>
  <si>
    <t>330300801</t>
  </si>
  <si>
    <t>OVERDUE OAK</t>
  </si>
  <si>
    <t>DAVE ZWERGEL</t>
  </si>
  <si>
    <t>330010701</t>
  </si>
  <si>
    <t>426 LEFTOVER</t>
  </si>
  <si>
    <t>NICHOLAS VALIQUETTE</t>
  </si>
  <si>
    <t>330031001</t>
  </si>
  <si>
    <t>NEWBORN FAWN HARDWOODS</t>
  </si>
  <si>
    <t>MINERICK LOGGING, INC.</t>
  </si>
  <si>
    <t>330040701</t>
  </si>
  <si>
    <t>2</t>
  </si>
  <si>
    <t>TAMARACK TRAPPER</t>
  </si>
  <si>
    <t>TRIEST FOREST PRODUCTS INC</t>
  </si>
  <si>
    <t>330070901</t>
  </si>
  <si>
    <t>RAPID RIVER NORTH</t>
  </si>
  <si>
    <t>ROY NELSON JR &amp; SON FOR. PROD.</t>
  </si>
  <si>
    <t>330090901</t>
  </si>
  <si>
    <t>RAPID RIVER EAST</t>
  </si>
  <si>
    <t>PARK FALLS HARDWOODS</t>
  </si>
  <si>
    <t>330211001</t>
  </si>
  <si>
    <t>BR&amp;P SWAMP</t>
  </si>
  <si>
    <t>GIGUERE LOGGING, INC</t>
  </si>
  <si>
    <t>330220901</t>
  </si>
  <si>
    <t>HAMMOND BROOK MIX</t>
  </si>
  <si>
    <t>330251001</t>
  </si>
  <si>
    <t>SNAKEY LAKE MIX</t>
  </si>
  <si>
    <t>COLE &amp;COLE FOREST PRODUCTS LLC</t>
  </si>
  <si>
    <t>330281001</t>
  </si>
  <si>
    <t>LOST MACHETE</t>
  </si>
  <si>
    <t>LAFLEUR FOREST PRODUCTS, LLC</t>
  </si>
  <si>
    <t>330310901</t>
  </si>
  <si>
    <t>DEAD COYOTE</t>
  </si>
  <si>
    <t>330320901</t>
  </si>
  <si>
    <t>RED OAK THINNING</t>
  </si>
  <si>
    <t>FRANK'S, INC.</t>
  </si>
  <si>
    <t>330340901</t>
  </si>
  <si>
    <t>BUZZIN BEE SALE</t>
  </si>
  <si>
    <t>TONY HEIDEN FOREST PRODUCTS</t>
  </si>
  <si>
    <t>330350801</t>
  </si>
  <si>
    <t>MISERY IN 43</t>
  </si>
  <si>
    <t>330350901</t>
  </si>
  <si>
    <t>47 MILE REDO</t>
  </si>
  <si>
    <t>330021001</t>
  </si>
  <si>
    <t>KROAD</t>
  </si>
  <si>
    <t>330221101</t>
  </si>
  <si>
    <t>STURGEON ASPEN</t>
  </si>
  <si>
    <t>330330901</t>
  </si>
  <si>
    <t>DETEMPLE SPLIT</t>
  </si>
  <si>
    <t>330081001</t>
  </si>
  <si>
    <t>JIMTOWN HAWK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</si>
  <si>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</si>
  <si>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</si>
  <si>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</si>
  <si>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</si>
  <si>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</si>
  <si>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</si>
  <si>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</si>
  <si>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</si>
  <si>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</si>
  <si>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</si>
  <si>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</si>
  <si>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</si>
  <si>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</si>
  <si>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</si>
  <si>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330231101</t>
  </si>
  <si>
    <t>NORTH BURKE ASPEN</t>
  </si>
  <si>
    <t>330261101</t>
  </si>
  <si>
    <t>PENN BROOK CONIFER</t>
  </si>
  <si>
    <t>330321001</t>
  </si>
  <si>
    <t>POKOVICH ASPEN</t>
  </si>
  <si>
    <t>K &amp; K LOGGING</t>
  </si>
  <si>
    <t>330331001</t>
  </si>
  <si>
    <t>MISCAUNA MIX</t>
  </si>
  <si>
    <t>330041101</t>
  </si>
  <si>
    <t>EAST SIDE</t>
  </si>
  <si>
    <t>330101001</t>
  </si>
  <si>
    <t>TRAILS END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</si>
  <si>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</si>
  <si>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</si>
  <si>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</si>
  <si>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</si>
  <si>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</si>
  <si>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</si>
  <si>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</si>
  <si>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</si>
  <si>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</si>
  <si>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</si>
  <si>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</si>
  <si>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</si>
  <si>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</si>
  <si>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</si>
  <si>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</si>
  <si>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</si>
  <si>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</si>
  <si>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</si>
  <si>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</si>
  <si>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</si>
  <si>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</si>
  <si>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330011201</t>
  </si>
  <si>
    <t>89 NORTH</t>
  </si>
  <si>
    <t>330021201</t>
  </si>
  <si>
    <t>NORTH OF FORD</t>
  </si>
  <si>
    <t>330031101</t>
  </si>
  <si>
    <t>RUSTY CHEVROLET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</si>
  <si>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</si>
  <si>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</si>
  <si>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</si>
  <si>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</si>
  <si>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</si>
  <si>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</si>
  <si>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</si>
  <si>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</si>
  <si>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</si>
  <si>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</si>
  <si>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</si>
  <si>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</si>
  <si>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330301101</t>
  </si>
  <si>
    <t>HILLSIDE PRAIRIE MIX</t>
  </si>
  <si>
    <t>330091101</t>
  </si>
  <si>
    <t>SOUTHSIDE MIX</t>
  </si>
  <si>
    <t xml:space="preserve">                                  as of November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</si>
</sst>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4113.6</v>
      </c>
      <c r="L17" s="30"/>
    </row>
    <row r="18" spans="4:12" ht="12.75">
      <c r="D18" s="12" t="s">
        <v>37</v>
      </c>
      <c r="G18" s="21">
        <f>DSUM(DATABASE,5,U15:U16)</f>
        <v>63692.09999999999</v>
      </c>
      <c r="L18" s="30"/>
    </row>
    <row r="19" spans="4:12" ht="12.75">
      <c r="D19" s="12" t="s">
        <v>34</v>
      </c>
      <c r="G19" s="18">
        <f>DSUM(DATABASE,6,V15:V16)</f>
        <v>3032587.15</v>
      </c>
      <c r="L19" s="30"/>
    </row>
    <row r="20" spans="4:12" ht="12.75">
      <c r="D20" s="12" t="s">
        <v>38</v>
      </c>
      <c r="G20" s="18">
        <f>DSUM(DATABASE,7,W15:W16)</f>
        <v>1118985.7200000002</v>
      </c>
      <c r="L20" s="30"/>
    </row>
    <row r="21" spans="4:12" ht="12.75">
      <c r="D21" s="12" t="s">
        <v>35</v>
      </c>
      <c r="E21" s="22"/>
      <c r="F21" s="22"/>
      <c r="G21" s="18">
        <f>+G19-G20</f>
        <v>1913601.4299999997</v>
      </c>
      <c r="L21" s="30"/>
    </row>
    <row r="22" spans="4:12" ht="12.75">
      <c r="D22" s="12" t="s">
        <v>44</v>
      </c>
      <c r="E22" s="22"/>
      <c r="F22" s="22"/>
      <c r="G22" s="45">
        <f>+G20/G19</f>
        <v>0.3689871600227549</v>
      </c>
      <c r="L22" s="30"/>
    </row>
    <row r="23" spans="4:12" ht="12.75">
      <c r="D23" s="12" t="s">
        <v>40</v>
      </c>
      <c r="E23" s="22"/>
      <c r="F23" s="22"/>
      <c r="G23" s="59">
        <v>41221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2.983663115169964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46.4</v>
      </c>
      <c r="F31" s="1">
        <v>1024.2</v>
      </c>
      <c r="G31" s="37">
        <v>39607.45</v>
      </c>
      <c r="H31" s="37">
        <v>39607.45</v>
      </c>
      <c r="I31" s="47">
        <v>40106</v>
      </c>
      <c r="J31" s="47">
        <v>41182</v>
      </c>
      <c r="K31" s="47">
        <v>41182</v>
      </c>
      <c r="L31" s="30">
        <v>-72</v>
      </c>
      <c r="M31" s="67" t="s">
        <v>53</v>
      </c>
      <c r="N31" s="48">
        <v>1076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39</v>
      </c>
      <c r="F32" s="1">
        <v>668</v>
      </c>
      <c r="G32" s="37">
        <v>25446.2</v>
      </c>
      <c r="H32" s="37">
        <v>25446.2</v>
      </c>
      <c r="I32" s="47">
        <v>40182</v>
      </c>
      <c r="J32" s="47">
        <v>41274</v>
      </c>
      <c r="K32" s="47">
        <v>41274</v>
      </c>
      <c r="L32" s="30">
        <v>20</v>
      </c>
      <c r="M32" s="67" t="s">
        <v>56</v>
      </c>
      <c r="N32" s="48">
        <v>1092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92</v>
      </c>
      <c r="F33" s="1">
        <v>869</v>
      </c>
      <c r="G33" s="37">
        <v>26525.82</v>
      </c>
      <c r="H33" s="37">
        <v>15987.89</v>
      </c>
      <c r="I33" s="47">
        <v>39882</v>
      </c>
      <c r="J33" s="47">
        <v>40908</v>
      </c>
      <c r="K33" s="47">
        <v>41274</v>
      </c>
      <c r="L33" s="30">
        <v>20</v>
      </c>
      <c r="M33" s="67" t="s">
        <v>59</v>
      </c>
      <c r="N33" s="48">
        <v>1392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51.5</v>
      </c>
      <c r="F34" s="1">
        <v>691.8</v>
      </c>
      <c r="G34" s="37">
        <v>17969.21</v>
      </c>
      <c r="H34" s="37">
        <v>17969.21</v>
      </c>
      <c r="I34" s="47">
        <v>39503</v>
      </c>
      <c r="J34" s="47">
        <v>40633</v>
      </c>
      <c r="K34" s="47">
        <v>41364</v>
      </c>
      <c r="L34" s="30">
        <v>110</v>
      </c>
      <c r="M34" s="67" t="s">
        <v>62</v>
      </c>
      <c r="N34" s="48">
        <v>1861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47.5</v>
      </c>
      <c r="F35" s="1">
        <v>332</v>
      </c>
      <c r="G35" s="37">
        <v>15484.9</v>
      </c>
      <c r="H35" s="37">
        <v>1548.49</v>
      </c>
      <c r="I35" s="47">
        <v>40547</v>
      </c>
      <c r="J35" s="47">
        <v>41364</v>
      </c>
      <c r="K35" s="47">
        <v>41364</v>
      </c>
      <c r="L35" s="30">
        <v>110</v>
      </c>
      <c r="M35" s="67" t="s">
        <v>65</v>
      </c>
      <c r="N35" s="48">
        <v>817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67</v>
      </c>
      <c r="D36" s="46" t="s">
        <v>68</v>
      </c>
      <c r="E36" s="1">
        <v>126</v>
      </c>
      <c r="F36" s="1">
        <v>1201</v>
      </c>
      <c r="G36" s="37">
        <v>34405.35</v>
      </c>
      <c r="H36" s="37">
        <v>18959.29</v>
      </c>
      <c r="I36" s="47">
        <v>39443</v>
      </c>
      <c r="J36" s="47">
        <v>40633</v>
      </c>
      <c r="K36" s="47">
        <v>41364</v>
      </c>
      <c r="L36" s="30">
        <v>110</v>
      </c>
      <c r="M36" s="67" t="s">
        <v>69</v>
      </c>
      <c r="N36" s="48">
        <v>1921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57</v>
      </c>
      <c r="F37" s="1">
        <v>551.8</v>
      </c>
      <c r="G37" s="37">
        <v>10667.45</v>
      </c>
      <c r="H37" s="37">
        <v>8533.96</v>
      </c>
      <c r="I37" s="47">
        <v>40210</v>
      </c>
      <c r="J37" s="47">
        <v>41364</v>
      </c>
      <c r="K37" s="47">
        <v>41364</v>
      </c>
      <c r="L37" s="30">
        <v>110</v>
      </c>
      <c r="M37" s="67" t="s">
        <v>72</v>
      </c>
      <c r="N37" s="48">
        <v>1154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107</v>
      </c>
      <c r="F38" s="1">
        <v>679.7</v>
      </c>
      <c r="G38" s="37">
        <v>35064.7</v>
      </c>
      <c r="H38" s="37">
        <v>26298.53</v>
      </c>
      <c r="I38" s="47">
        <v>40220</v>
      </c>
      <c r="J38" s="47">
        <v>41364</v>
      </c>
      <c r="K38" s="47">
        <v>41364</v>
      </c>
      <c r="L38" s="30">
        <v>110</v>
      </c>
      <c r="M38" s="67" t="s">
        <v>75</v>
      </c>
      <c r="N38" s="48">
        <v>1144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66.2</v>
      </c>
      <c r="F39" s="1">
        <v>1717</v>
      </c>
      <c r="G39" s="37">
        <v>45997.45</v>
      </c>
      <c r="H39" s="37">
        <v>13339.26</v>
      </c>
      <c r="I39" s="47">
        <v>40175</v>
      </c>
      <c r="J39" s="47">
        <v>41364</v>
      </c>
      <c r="K39" s="47">
        <v>41364</v>
      </c>
      <c r="L39" s="30">
        <v>110</v>
      </c>
      <c r="M39" s="67" t="s">
        <v>78</v>
      </c>
      <c r="N39" s="48">
        <v>1189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51</v>
      </c>
      <c r="D40" s="46" t="s">
        <v>80</v>
      </c>
      <c r="E40" s="1">
        <v>60</v>
      </c>
      <c r="F40" s="1">
        <v>1101</v>
      </c>
      <c r="G40" s="37">
        <v>34364.47</v>
      </c>
      <c r="H40" s="37">
        <v>4909.21</v>
      </c>
      <c r="I40" s="47">
        <v>40098</v>
      </c>
      <c r="J40" s="47">
        <v>40999</v>
      </c>
      <c r="K40" s="47">
        <v>41364</v>
      </c>
      <c r="L40" s="30">
        <v>110</v>
      </c>
      <c r="M40" s="67" t="s">
        <v>65</v>
      </c>
      <c r="N40" s="48">
        <v>1266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105.7</v>
      </c>
      <c r="F41" s="1">
        <v>1873.4</v>
      </c>
      <c r="G41" s="37">
        <v>61484.8</v>
      </c>
      <c r="H41" s="37">
        <v>49048.17</v>
      </c>
      <c r="I41" s="47">
        <v>40399</v>
      </c>
      <c r="J41" s="47">
        <v>41364</v>
      </c>
      <c r="K41" s="47">
        <v>41364</v>
      </c>
      <c r="L41" s="5">
        <v>110</v>
      </c>
      <c r="M41" s="46" t="s">
        <v>83</v>
      </c>
      <c r="N41" s="2">
        <v>965</v>
      </c>
    </row>
    <row r="42" spans="2:18" s="2" customFormat="1" ht="11.25">
      <c r="B42" s="65" t="s">
        <v>84</v>
      </c>
      <c r="C42" s="65" t="s">
        <v>51</v>
      </c>
      <c r="D42" s="2" t="s">
        <v>85</v>
      </c>
      <c r="E42" s="1">
        <v>76.3</v>
      </c>
      <c r="F42" s="1">
        <v>1244.4</v>
      </c>
      <c r="G42" s="37">
        <v>84763.25</v>
      </c>
      <c r="H42" s="37">
        <v>58486.97</v>
      </c>
      <c r="I42" s="47">
        <v>40547</v>
      </c>
      <c r="J42" s="47">
        <v>41364</v>
      </c>
      <c r="K42" s="47">
        <v>41364</v>
      </c>
      <c r="L42" s="30">
        <v>110</v>
      </c>
      <c r="M42" s="67" t="s">
        <v>86</v>
      </c>
      <c r="N42" s="48">
        <v>817</v>
      </c>
      <c r="O42" s="48"/>
      <c r="P42" s="48"/>
      <c r="Q42" s="48"/>
      <c r="R42" s="48"/>
    </row>
    <row r="43" spans="2:18" s="2" customFormat="1" ht="11.25">
      <c r="B43" s="65" t="s">
        <v>87</v>
      </c>
      <c r="C43" s="65" t="s">
        <v>51</v>
      </c>
      <c r="D43" s="2" t="s">
        <v>88</v>
      </c>
      <c r="E43" s="1">
        <v>81</v>
      </c>
      <c r="F43" s="1">
        <v>1421</v>
      </c>
      <c r="G43" s="37">
        <v>44132.4</v>
      </c>
      <c r="H43" s="37">
        <v>22083.88</v>
      </c>
      <c r="I43" s="47">
        <v>40175</v>
      </c>
      <c r="J43" s="47">
        <v>41364</v>
      </c>
      <c r="K43" s="47">
        <v>41364</v>
      </c>
      <c r="L43" s="30">
        <v>110</v>
      </c>
      <c r="M43" s="67" t="s">
        <v>78</v>
      </c>
      <c r="N43" s="48">
        <v>1189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51</v>
      </c>
      <c r="D44" s="2" t="s">
        <v>90</v>
      </c>
      <c r="E44" s="1">
        <v>71.8</v>
      </c>
      <c r="F44" s="1">
        <v>858.4</v>
      </c>
      <c r="G44" s="37">
        <v>52149.8</v>
      </c>
      <c r="H44" s="37">
        <v>13492.19</v>
      </c>
      <c r="I44" s="47">
        <v>40182</v>
      </c>
      <c r="J44" s="47">
        <v>41364</v>
      </c>
      <c r="K44" s="47">
        <v>41364</v>
      </c>
      <c r="L44" s="30">
        <v>110</v>
      </c>
      <c r="M44" s="67" t="s">
        <v>91</v>
      </c>
      <c r="N44" s="48">
        <v>1182</v>
      </c>
      <c r="O44" s="48"/>
      <c r="P44" s="48"/>
      <c r="Q44" s="48"/>
      <c r="R44" s="48"/>
    </row>
    <row r="45" spans="2:18" s="2" customFormat="1" ht="11.25">
      <c r="B45" s="65" t="s">
        <v>92</v>
      </c>
      <c r="C45" s="65" t="s">
        <v>51</v>
      </c>
      <c r="D45" s="2" t="s">
        <v>93</v>
      </c>
      <c r="E45" s="1">
        <v>15</v>
      </c>
      <c r="F45" s="1">
        <v>165</v>
      </c>
      <c r="G45" s="37">
        <v>2367.59</v>
      </c>
      <c r="H45" s="37">
        <v>338.23</v>
      </c>
      <c r="I45" s="47">
        <v>40183</v>
      </c>
      <c r="J45" s="47">
        <v>40999</v>
      </c>
      <c r="K45" s="47">
        <v>41364</v>
      </c>
      <c r="L45" s="30">
        <v>110</v>
      </c>
      <c r="M45" s="67" t="s">
        <v>94</v>
      </c>
      <c r="N45" s="48">
        <v>1181</v>
      </c>
      <c r="O45" s="48"/>
      <c r="P45" s="48"/>
      <c r="Q45" s="48"/>
      <c r="R45" s="48"/>
    </row>
    <row r="46" spans="2:18" s="2" customFormat="1" ht="11.25">
      <c r="B46" s="65" t="s">
        <v>95</v>
      </c>
      <c r="C46" s="65" t="s">
        <v>51</v>
      </c>
      <c r="D46" s="2" t="s">
        <v>96</v>
      </c>
      <c r="E46" s="1">
        <v>84.9</v>
      </c>
      <c r="F46" s="1">
        <v>1428.2</v>
      </c>
      <c r="G46" s="37">
        <v>56707.97</v>
      </c>
      <c r="H46" s="37">
        <v>32064.24</v>
      </c>
      <c r="I46" s="47">
        <v>39910</v>
      </c>
      <c r="J46" s="47">
        <v>40999</v>
      </c>
      <c r="K46" s="47">
        <v>41364</v>
      </c>
      <c r="L46" s="30">
        <v>110</v>
      </c>
      <c r="M46" s="67" t="s">
        <v>53</v>
      </c>
      <c r="N46" s="48">
        <v>1454</v>
      </c>
      <c r="O46" s="48"/>
      <c r="P46" s="48"/>
      <c r="Q46" s="48"/>
      <c r="R46" s="48"/>
    </row>
    <row r="47" spans="2:18" s="2" customFormat="1" ht="11.25">
      <c r="B47" s="65" t="s">
        <v>97</v>
      </c>
      <c r="C47" s="65" t="s">
        <v>51</v>
      </c>
      <c r="D47" s="2" t="s">
        <v>98</v>
      </c>
      <c r="E47" s="1">
        <v>15.4</v>
      </c>
      <c r="F47" s="1">
        <v>547</v>
      </c>
      <c r="G47" s="37">
        <v>26434.36</v>
      </c>
      <c r="H47" s="37">
        <v>3776.34</v>
      </c>
      <c r="I47" s="47">
        <v>40203</v>
      </c>
      <c r="J47" s="47">
        <v>40999</v>
      </c>
      <c r="K47" s="47">
        <v>41364</v>
      </c>
      <c r="L47" s="30">
        <v>110</v>
      </c>
      <c r="M47" s="67" t="s">
        <v>69</v>
      </c>
      <c r="N47" s="48">
        <v>1161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51</v>
      </c>
      <c r="D48" s="2" t="s">
        <v>100</v>
      </c>
      <c r="E48" s="1">
        <v>67</v>
      </c>
      <c r="F48" s="1">
        <v>914</v>
      </c>
      <c r="G48" s="37">
        <v>38221.65</v>
      </c>
      <c r="H48" s="37">
        <v>3822.17</v>
      </c>
      <c r="I48" s="47">
        <v>40547</v>
      </c>
      <c r="J48" s="47">
        <v>41455</v>
      </c>
      <c r="K48" s="47">
        <v>41455</v>
      </c>
      <c r="L48" s="30">
        <v>201</v>
      </c>
      <c r="M48" s="67" t="s">
        <v>86</v>
      </c>
      <c r="N48" s="48">
        <v>908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51</v>
      </c>
      <c r="D49" s="2" t="s">
        <v>102</v>
      </c>
      <c r="E49" s="1">
        <v>34.9</v>
      </c>
      <c r="F49" s="1">
        <v>639.4</v>
      </c>
      <c r="G49" s="37">
        <v>33853</v>
      </c>
      <c r="H49" s="37">
        <v>3385.3</v>
      </c>
      <c r="I49" s="47">
        <v>40723</v>
      </c>
      <c r="J49" s="47">
        <v>41547</v>
      </c>
      <c r="K49" s="47">
        <v>41547</v>
      </c>
      <c r="L49" s="30">
        <v>293</v>
      </c>
      <c r="M49" s="67" t="s">
        <v>91</v>
      </c>
      <c r="N49" s="48">
        <v>824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99.9</v>
      </c>
      <c r="F50" s="1">
        <v>1328.6</v>
      </c>
      <c r="G50" s="37">
        <v>48611.29</v>
      </c>
      <c r="H50" s="37">
        <v>48409.35</v>
      </c>
      <c r="I50" s="47">
        <v>40175</v>
      </c>
      <c r="J50" s="47">
        <v>41182</v>
      </c>
      <c r="K50" s="47">
        <v>41547</v>
      </c>
      <c r="L50" s="30">
        <v>293</v>
      </c>
      <c r="M50" s="67" t="s">
        <v>65</v>
      </c>
      <c r="N50" s="48">
        <v>1372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65</v>
      </c>
      <c r="F51" s="1">
        <v>763.4</v>
      </c>
      <c r="G51" s="37">
        <v>26525.58</v>
      </c>
      <c r="H51" s="37">
        <v>2652.56</v>
      </c>
      <c r="I51" s="47">
        <v>40640</v>
      </c>
      <c r="J51" s="47">
        <v>41712</v>
      </c>
      <c r="K51" s="47">
        <v>41712</v>
      </c>
      <c r="L51" s="30">
        <v>458</v>
      </c>
      <c r="M51" s="67" t="s">
        <v>65</v>
      </c>
      <c r="N51" s="48">
        <v>1072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54</v>
      </c>
      <c r="F52" s="1">
        <v>388.6</v>
      </c>
      <c r="G52" s="37">
        <v>15659.55</v>
      </c>
      <c r="H52" s="37">
        <v>1565.96</v>
      </c>
      <c r="I52" s="47">
        <v>40645</v>
      </c>
      <c r="J52" s="47">
        <v>41729</v>
      </c>
      <c r="K52" s="47">
        <v>41729</v>
      </c>
      <c r="L52" s="30">
        <v>475</v>
      </c>
      <c r="M52" s="67" t="s">
        <v>62</v>
      </c>
      <c r="N52" s="48">
        <v>1084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133</v>
      </c>
      <c r="F53" s="1">
        <v>1271.8</v>
      </c>
      <c r="G53" s="37">
        <v>59805.09</v>
      </c>
      <c r="H53" s="37">
        <v>23444.5</v>
      </c>
      <c r="I53" s="47">
        <v>40729</v>
      </c>
      <c r="J53" s="47">
        <v>41729</v>
      </c>
      <c r="K53" s="47">
        <v>41729</v>
      </c>
      <c r="L53" s="30">
        <v>475</v>
      </c>
      <c r="M53" s="67" t="s">
        <v>111</v>
      </c>
      <c r="N53" s="48">
        <v>1000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28</v>
      </c>
      <c r="F54" s="1">
        <v>358.8</v>
      </c>
      <c r="G54" s="37">
        <v>17600.1</v>
      </c>
      <c r="H54" s="37">
        <v>10032.06</v>
      </c>
      <c r="I54" s="47">
        <v>40645</v>
      </c>
      <c r="J54" s="47">
        <v>41729</v>
      </c>
      <c r="K54" s="47">
        <v>41729</v>
      </c>
      <c r="L54" s="30">
        <v>475</v>
      </c>
      <c r="M54" s="67" t="s">
        <v>91</v>
      </c>
      <c r="N54" s="48">
        <v>1084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51</v>
      </c>
      <c r="F55" s="1">
        <v>375.4</v>
      </c>
      <c r="G55" s="37">
        <v>26948.94</v>
      </c>
      <c r="H55" s="37">
        <v>2694.89</v>
      </c>
      <c r="I55" s="47">
        <v>40927</v>
      </c>
      <c r="J55" s="47">
        <v>41729</v>
      </c>
      <c r="K55" s="47">
        <v>41729</v>
      </c>
      <c r="L55" s="30">
        <v>475</v>
      </c>
      <c r="M55" s="67" t="s">
        <v>86</v>
      </c>
      <c r="N55" s="48">
        <v>802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27</v>
      </c>
      <c r="F56" s="1">
        <v>508.4</v>
      </c>
      <c r="G56" s="37">
        <v>19969.2</v>
      </c>
      <c r="H56" s="37">
        <v>1996.92</v>
      </c>
      <c r="I56" s="47">
        <v>40941</v>
      </c>
      <c r="J56" s="47">
        <v>41729</v>
      </c>
      <c r="K56" s="47">
        <v>41729</v>
      </c>
      <c r="L56" s="30">
        <v>475</v>
      </c>
      <c r="M56" s="67" t="s">
        <v>118</v>
      </c>
      <c r="N56" s="48">
        <v>788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39</v>
      </c>
      <c r="F57" s="1">
        <v>478.6</v>
      </c>
      <c r="G57" s="37">
        <v>20065.4</v>
      </c>
      <c r="H57" s="37">
        <v>2006.54</v>
      </c>
      <c r="I57" s="47">
        <v>40927</v>
      </c>
      <c r="J57" s="47">
        <v>41729</v>
      </c>
      <c r="K57" s="47">
        <v>41729</v>
      </c>
      <c r="L57" s="30">
        <v>475</v>
      </c>
      <c r="M57" s="67" t="s">
        <v>86</v>
      </c>
      <c r="N57" s="48">
        <v>802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55.5</v>
      </c>
      <c r="F58" s="1">
        <v>1391.6</v>
      </c>
      <c r="G58" s="37">
        <v>74825</v>
      </c>
      <c r="H58" s="37">
        <v>21049.8</v>
      </c>
      <c r="I58" s="47">
        <v>40729</v>
      </c>
      <c r="J58" s="47">
        <v>41729</v>
      </c>
      <c r="K58" s="47">
        <v>41729</v>
      </c>
      <c r="L58" s="30">
        <v>475</v>
      </c>
      <c r="M58" s="67" t="s">
        <v>118</v>
      </c>
      <c r="N58" s="48">
        <v>1000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141.7</v>
      </c>
      <c r="F59" s="1">
        <v>2190.6</v>
      </c>
      <c r="G59" s="37">
        <v>84124.18</v>
      </c>
      <c r="H59" s="37">
        <v>36897.81</v>
      </c>
      <c r="I59" s="47">
        <v>40787</v>
      </c>
      <c r="J59" s="47">
        <v>41729</v>
      </c>
      <c r="K59" s="47">
        <v>41729</v>
      </c>
      <c r="L59" s="30">
        <v>475</v>
      </c>
      <c r="M59" s="67" t="s">
        <v>111</v>
      </c>
      <c r="N59" s="48">
        <v>942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107.9</v>
      </c>
      <c r="F60" s="1">
        <v>2715.4</v>
      </c>
      <c r="G60" s="37">
        <v>135438</v>
      </c>
      <c r="H60" s="37">
        <v>96160.98</v>
      </c>
      <c r="I60" s="47">
        <v>40724</v>
      </c>
      <c r="J60" s="47">
        <v>41729</v>
      </c>
      <c r="K60" s="47">
        <v>41729</v>
      </c>
      <c r="L60" s="30">
        <v>475</v>
      </c>
      <c r="M60" s="67" t="s">
        <v>127</v>
      </c>
      <c r="N60" s="48">
        <v>1005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143.7</v>
      </c>
      <c r="F61" s="1">
        <v>2663</v>
      </c>
      <c r="G61" s="37">
        <v>127191.8</v>
      </c>
      <c r="H61" s="37">
        <v>104657.46</v>
      </c>
      <c r="I61" s="47">
        <v>40723</v>
      </c>
      <c r="J61" s="47">
        <v>41729</v>
      </c>
      <c r="K61" s="47">
        <v>41729</v>
      </c>
      <c r="L61" s="30">
        <v>475</v>
      </c>
      <c r="M61" s="67" t="s">
        <v>91</v>
      </c>
      <c r="N61" s="48">
        <v>1006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67.5</v>
      </c>
      <c r="F62" s="1">
        <v>909</v>
      </c>
      <c r="G62" s="37">
        <v>42148.3</v>
      </c>
      <c r="H62" s="37">
        <v>4214.83</v>
      </c>
      <c r="I62" s="47">
        <v>40857</v>
      </c>
      <c r="J62" s="47">
        <v>41820</v>
      </c>
      <c r="K62" s="47">
        <v>41820</v>
      </c>
      <c r="L62" s="30">
        <v>566</v>
      </c>
      <c r="M62" s="67" t="s">
        <v>78</v>
      </c>
      <c r="N62" s="48">
        <v>963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183</v>
      </c>
      <c r="F63" s="1">
        <v>2415.4</v>
      </c>
      <c r="G63" s="37">
        <v>211431.65</v>
      </c>
      <c r="H63" s="37">
        <v>52857.91</v>
      </c>
      <c r="I63" s="47">
        <v>40722</v>
      </c>
      <c r="J63" s="47">
        <v>41820</v>
      </c>
      <c r="K63" s="47">
        <v>41820</v>
      </c>
      <c r="L63" s="30">
        <v>566</v>
      </c>
      <c r="M63" s="67" t="s">
        <v>86</v>
      </c>
      <c r="N63" s="48">
        <v>1098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31</v>
      </c>
      <c r="F64" s="1">
        <v>221.6</v>
      </c>
      <c r="G64" s="37">
        <v>17455.4</v>
      </c>
      <c r="H64" s="37">
        <v>1745.54</v>
      </c>
      <c r="I64" s="47">
        <v>40855</v>
      </c>
      <c r="J64" s="47">
        <v>41912</v>
      </c>
      <c r="K64" s="47">
        <v>41912</v>
      </c>
      <c r="L64" s="30">
        <v>658</v>
      </c>
      <c r="M64" s="67" t="s">
        <v>72</v>
      </c>
      <c r="N64" s="48">
        <v>1057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72</v>
      </c>
      <c r="F65" s="1">
        <v>348.2</v>
      </c>
      <c r="G65" s="37">
        <v>25999.91</v>
      </c>
      <c r="H65" s="37">
        <v>2599.99</v>
      </c>
      <c r="I65" s="47">
        <v>40939</v>
      </c>
      <c r="J65" s="47">
        <v>41912</v>
      </c>
      <c r="K65" s="47">
        <v>41912</v>
      </c>
      <c r="L65" s="30">
        <v>658</v>
      </c>
      <c r="M65" s="67" t="s">
        <v>69</v>
      </c>
      <c r="N65" s="48">
        <v>973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79.8</v>
      </c>
      <c r="F66" s="1">
        <v>1586</v>
      </c>
      <c r="G66" s="37">
        <v>92865</v>
      </c>
      <c r="H66" s="37">
        <v>9286.5</v>
      </c>
      <c r="I66" s="47">
        <v>41071</v>
      </c>
      <c r="J66" s="47">
        <v>41912</v>
      </c>
      <c r="K66" s="47">
        <v>41912</v>
      </c>
      <c r="L66" s="30">
        <v>658</v>
      </c>
      <c r="M66" s="67" t="s">
        <v>140</v>
      </c>
      <c r="N66" s="48">
        <v>841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76</v>
      </c>
      <c r="F67" s="1">
        <v>1344.2</v>
      </c>
      <c r="G67" s="37">
        <v>60307.84</v>
      </c>
      <c r="H67" s="37">
        <v>6030.78</v>
      </c>
      <c r="I67" s="47">
        <v>40730</v>
      </c>
      <c r="J67" s="47">
        <v>41912</v>
      </c>
      <c r="K67" s="47">
        <v>41912</v>
      </c>
      <c r="L67" s="30">
        <v>658</v>
      </c>
      <c r="M67" s="67" t="s">
        <v>65</v>
      </c>
      <c r="N67" s="48">
        <v>1182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65.6</v>
      </c>
      <c r="F68" s="1">
        <v>1326.4</v>
      </c>
      <c r="G68" s="37">
        <v>69290</v>
      </c>
      <c r="H68" s="37">
        <v>62361</v>
      </c>
      <c r="I68" s="47">
        <v>40799</v>
      </c>
      <c r="J68" s="47">
        <v>41912</v>
      </c>
      <c r="K68" s="47">
        <v>41912</v>
      </c>
      <c r="L68" s="30">
        <v>658</v>
      </c>
      <c r="M68" s="67" t="s">
        <v>91</v>
      </c>
      <c r="N68" s="48">
        <v>1113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151.6</v>
      </c>
      <c r="F69" s="1">
        <v>2709.2</v>
      </c>
      <c r="G69" s="37">
        <v>151672.24</v>
      </c>
      <c r="H69" s="37">
        <v>33367.89</v>
      </c>
      <c r="I69" s="47">
        <v>40857</v>
      </c>
      <c r="J69" s="47">
        <v>41912</v>
      </c>
      <c r="K69" s="47">
        <v>41912</v>
      </c>
      <c r="L69" s="30">
        <v>658</v>
      </c>
      <c r="M69" s="67" t="s">
        <v>78</v>
      </c>
      <c r="N69" s="48">
        <v>1055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182.9</v>
      </c>
      <c r="F70" s="1">
        <v>2457.6</v>
      </c>
      <c r="G70" s="37">
        <v>125427.92</v>
      </c>
      <c r="H70" s="37">
        <v>96322.47</v>
      </c>
      <c r="I70" s="47">
        <v>40557</v>
      </c>
      <c r="J70" s="47">
        <v>41912</v>
      </c>
      <c r="K70" s="47">
        <v>41912</v>
      </c>
      <c r="L70" s="30">
        <v>658</v>
      </c>
      <c r="M70" s="67" t="s">
        <v>140</v>
      </c>
      <c r="N70" s="48">
        <v>1355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51.2</v>
      </c>
      <c r="F71" s="1">
        <v>1463</v>
      </c>
      <c r="G71" s="37">
        <v>80043</v>
      </c>
      <c r="H71" s="37">
        <v>8004.3</v>
      </c>
      <c r="I71" s="47">
        <v>41011</v>
      </c>
      <c r="J71" s="47">
        <v>41912</v>
      </c>
      <c r="K71" s="47">
        <v>41912</v>
      </c>
      <c r="L71" s="30">
        <v>658</v>
      </c>
      <c r="M71" s="67" t="s">
        <v>91</v>
      </c>
      <c r="N71" s="48">
        <v>901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113.5</v>
      </c>
      <c r="F72" s="1">
        <v>2642.8</v>
      </c>
      <c r="G72" s="37">
        <v>145805.45</v>
      </c>
      <c r="H72" s="37">
        <v>23328.87</v>
      </c>
      <c r="I72" s="47">
        <v>41008</v>
      </c>
      <c r="J72" s="47">
        <v>41912</v>
      </c>
      <c r="K72" s="47">
        <v>41912</v>
      </c>
      <c r="L72" s="30">
        <v>658</v>
      </c>
      <c r="M72" s="67" t="s">
        <v>69</v>
      </c>
      <c r="N72" s="48">
        <v>904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66</v>
      </c>
      <c r="F73" s="1">
        <v>1391.8</v>
      </c>
      <c r="G73" s="37">
        <v>70399.3</v>
      </c>
      <c r="H73" s="37">
        <v>6991.93</v>
      </c>
      <c r="I73" s="47">
        <v>41011</v>
      </c>
      <c r="J73" s="47">
        <v>41912</v>
      </c>
      <c r="K73" s="47">
        <v>41912</v>
      </c>
      <c r="L73" s="30">
        <v>658</v>
      </c>
      <c r="M73" s="67" t="s">
        <v>91</v>
      </c>
      <c r="N73" s="48">
        <v>901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40</v>
      </c>
      <c r="F74" s="1">
        <v>454.4</v>
      </c>
      <c r="G74" s="37">
        <v>10367.4</v>
      </c>
      <c r="H74" s="37">
        <v>1036.74</v>
      </c>
      <c r="I74" s="47">
        <v>41099</v>
      </c>
      <c r="J74" s="47">
        <v>42094</v>
      </c>
      <c r="K74" s="47">
        <v>42094</v>
      </c>
      <c r="L74" s="30">
        <v>840</v>
      </c>
      <c r="M74" s="67" t="s">
        <v>78</v>
      </c>
      <c r="N74" s="48">
        <v>995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70</v>
      </c>
      <c r="F75" s="1">
        <v>1274</v>
      </c>
      <c r="G75" s="37">
        <v>42277.45</v>
      </c>
      <c r="H75" s="37">
        <v>4227.75</v>
      </c>
      <c r="I75" s="47">
        <v>41100</v>
      </c>
      <c r="J75" s="47">
        <v>42094</v>
      </c>
      <c r="K75" s="47">
        <v>42094</v>
      </c>
      <c r="L75" s="30">
        <v>840</v>
      </c>
      <c r="M75" s="67" t="s">
        <v>86</v>
      </c>
      <c r="N75" s="48">
        <v>994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45</v>
      </c>
      <c r="F76" s="1">
        <v>549</v>
      </c>
      <c r="G76" s="37">
        <v>31531.05</v>
      </c>
      <c r="H76" s="37">
        <v>3153.11</v>
      </c>
      <c r="I76" s="47">
        <v>41045</v>
      </c>
      <c r="J76" s="47">
        <v>42094</v>
      </c>
      <c r="K76" s="47">
        <v>42094</v>
      </c>
      <c r="L76" s="30">
        <v>840</v>
      </c>
      <c r="M76" s="67" t="s">
        <v>78</v>
      </c>
      <c r="N76" s="48">
        <v>1049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68</v>
      </c>
      <c r="F77" s="1">
        <v>607.2</v>
      </c>
      <c r="G77" s="37">
        <v>33745.7</v>
      </c>
      <c r="H77" s="37">
        <v>3374.57</v>
      </c>
      <c r="I77" s="47">
        <v>41045</v>
      </c>
      <c r="J77" s="47">
        <v>42094</v>
      </c>
      <c r="K77" s="47">
        <v>42094</v>
      </c>
      <c r="L77" s="30">
        <v>840</v>
      </c>
      <c r="M77" s="67" t="s">
        <v>78</v>
      </c>
      <c r="N77" s="48">
        <v>1049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41</v>
      </c>
      <c r="F78" s="1">
        <v>420</v>
      </c>
      <c r="G78" s="37">
        <v>6781.8</v>
      </c>
      <c r="H78" s="37">
        <v>678.18</v>
      </c>
      <c r="I78" s="47">
        <v>41045</v>
      </c>
      <c r="J78" s="47">
        <v>42094</v>
      </c>
      <c r="K78" s="47">
        <v>42094</v>
      </c>
      <c r="L78" s="30">
        <v>840</v>
      </c>
      <c r="M78" s="67" t="s">
        <v>78</v>
      </c>
      <c r="N78" s="48">
        <v>1049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23</v>
      </c>
      <c r="F79" s="1">
        <v>266.2</v>
      </c>
      <c r="G79" s="37">
        <v>13398</v>
      </c>
      <c r="H79" s="37">
        <v>1339.8</v>
      </c>
      <c r="I79" s="47">
        <v>41016</v>
      </c>
      <c r="J79" s="47">
        <v>42094</v>
      </c>
      <c r="K79" s="47">
        <v>42094</v>
      </c>
      <c r="L79" s="30">
        <v>840</v>
      </c>
      <c r="M79" s="67" t="s">
        <v>78</v>
      </c>
      <c r="N79" s="48">
        <v>1078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89</v>
      </c>
      <c r="F80" s="1">
        <v>918.4</v>
      </c>
      <c r="G80" s="37">
        <v>39254.55</v>
      </c>
      <c r="H80" s="37">
        <v>15490.59</v>
      </c>
      <c r="I80" s="47">
        <v>41010</v>
      </c>
      <c r="J80" s="47">
        <v>42094</v>
      </c>
      <c r="K80" s="47">
        <v>42094</v>
      </c>
      <c r="L80" s="30">
        <v>840</v>
      </c>
      <c r="M80" s="67" t="s">
        <v>118</v>
      </c>
      <c r="N80" s="48">
        <v>1084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147.6</v>
      </c>
      <c r="F81" s="1">
        <v>3066</v>
      </c>
      <c r="G81" s="37">
        <v>148382.79</v>
      </c>
      <c r="H81" s="37">
        <v>14838.28</v>
      </c>
      <c r="I81" s="47">
        <v>41068</v>
      </c>
      <c r="J81" s="47">
        <v>42094</v>
      </c>
      <c r="K81" s="47">
        <v>42094</v>
      </c>
      <c r="L81" s="30">
        <v>840</v>
      </c>
      <c r="M81" s="67" t="s">
        <v>65</v>
      </c>
      <c r="N81" s="48">
        <v>1026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109.1</v>
      </c>
      <c r="F82" s="1">
        <v>2316.6</v>
      </c>
      <c r="G82" s="37">
        <v>127570.5</v>
      </c>
      <c r="H82" s="37">
        <v>25514.1</v>
      </c>
      <c r="I82" s="47">
        <v>41073</v>
      </c>
      <c r="J82" s="47">
        <v>42094</v>
      </c>
      <c r="K82" s="47">
        <v>42094</v>
      </c>
      <c r="L82" s="30">
        <v>840</v>
      </c>
      <c r="M82" s="67" t="s">
        <v>118</v>
      </c>
      <c r="N82" s="48">
        <v>1021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115.5</v>
      </c>
      <c r="F83" s="1">
        <v>2085</v>
      </c>
      <c r="G83" s="37">
        <v>114351.85</v>
      </c>
      <c r="H83" s="37">
        <v>28587.97</v>
      </c>
      <c r="I83" s="47">
        <v>41001</v>
      </c>
      <c r="J83" s="47">
        <v>42277</v>
      </c>
      <c r="K83" s="47">
        <v>42277</v>
      </c>
      <c r="L83" s="30">
        <v>1023</v>
      </c>
      <c r="M83" s="67" t="s">
        <v>78</v>
      </c>
      <c r="N83" s="48">
        <v>1276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35</v>
      </c>
      <c r="F84" s="1">
        <v>559.6</v>
      </c>
      <c r="G84" s="37">
        <v>29668.1</v>
      </c>
      <c r="H84" s="37">
        <v>2966.81</v>
      </c>
      <c r="I84" s="47">
        <v>41045</v>
      </c>
      <c r="J84" s="47">
        <v>42339</v>
      </c>
      <c r="K84" s="47">
        <v>42339</v>
      </c>
      <c r="L84" s="30">
        <v>1085</v>
      </c>
      <c r="M84" s="67" t="s">
        <v>78</v>
      </c>
      <c r="N84" s="48">
        <v>1294</v>
      </c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2012-11-10T01:52:43Z</dcterms:modified>
  <cp:category/>
  <cp:version/>
  <cp:contentType/>
  <cp:contentStatus/>
</cp:coreProperties>
</file>