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<sst xmlns="http://schemas.openxmlformats.org/spreadsheetml/2006/main" count="316" uniqueCount="190">
  <si>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</si>
  <si>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</si>
  <si>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</si>
  <si>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</si>
  <si>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</si>
  <si>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</si>
  <si>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</si>
  <si>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</si>
  <si>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</si>
  <si>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</si>
  <si>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</si>
  <si>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</si>
  <si>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</si>
  <si>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</si>
  <si>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</si>
  <si>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</si>
  <si>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</si>
  <si>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</si>
  <si>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</si>
  <si>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</si>
  <si>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</si>
  <si>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</si>
  <si>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</si>
  <si>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</si>
  <si>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</si>
  <si>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</si>
  <si>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</si>
  <si>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</si>
  <si>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</si>
  <si>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</si>
  <si>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</si>
  <si>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</si>
  <si>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</si>
  <si>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</si>
  <si>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</si>
  <si>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</si>
  <si>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</si>
  <si>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</si>
  <si>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</si>
  <si>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</si>
  <si>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</si>
  <si>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</si>
  <si>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</si>
  <si>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</si>
  <si>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</si>
  <si>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</si>
  <si>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</si>
  <si>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</si>
  <si>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</si>
  <si>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</si>
  <si>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330300801</t>
  </si>
  <si>
    <t>1</t>
  </si>
  <si>
    <t>OVERDUE OAK</t>
  </si>
  <si>
    <t>DAVE ZWERGEL</t>
  </si>
  <si>
    <t>330081001</t>
  </si>
  <si>
    <t>JIMTOWN HAWK</t>
  </si>
  <si>
    <t>MINERICK LOGGING, INC.</t>
  </si>
  <si>
    <t>330051001</t>
  </si>
  <si>
    <t>2</t>
  </si>
  <si>
    <t>BOUDREAU CREEK HARDWOODS</t>
  </si>
  <si>
    <t>SANVILLE LOGGING, INC.</t>
  </si>
  <si>
    <t>330061001</t>
  </si>
  <si>
    <t>FOX ROAD MIX</t>
  </si>
  <si>
    <t>WILLIAM KIRSCHNER, JR. TRUCKING</t>
  </si>
  <si>
    <t>330071001</t>
  </si>
  <si>
    <t>M-35 MIX</t>
  </si>
  <si>
    <t>FRANK'S, INC.</t>
  </si>
  <si>
    <t>330111101</t>
  </si>
  <si>
    <t>NIGHTHAWK PINE</t>
  </si>
  <si>
    <t>LAFLEUR FOREST PRODUCTS, LLC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</si>
  <si>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</si>
  <si>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</si>
  <si>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</si>
  <si>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</si>
  <si>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</si>
  <si>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</si>
  <si>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</si>
  <si>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</si>
  <si>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</si>
  <si>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</si>
  <si>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</si>
  <si>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</si>
  <si>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</si>
  <si>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</si>
  <si>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</si>
  <si>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</si>
  <si>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</si>
  <si>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</si>
  <si>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</si>
  <si>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</si>
  <si>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</si>
  <si>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</si>
  <si>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</si>
  <si>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</si>
  <si>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</si>
  <si>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</si>
  <si>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</si>
  <si>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</si>
  <si>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330021001</t>
  </si>
  <si>
    <t>KROAD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</si>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</sst>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5079.799999999999</v>
      </c>
      <c r="L17" s="30"/>
    </row>
    <row r="18" spans="4:12" ht="12.75">
      <c r="D18" s="12" t="s">
        <v>37</v>
      </c>
      <c r="G18" s="21">
        <f>DSUM(DATABASE,5,U15:U16)</f>
        <v>82601.20000000003</v>
      </c>
      <c r="L18" s="30"/>
    </row>
    <row r="19" spans="4:12" ht="12.75">
      <c r="D19" s="12" t="s">
        <v>34</v>
      </c>
      <c r="G19" s="18">
        <f>DSUM(DATABASE,6,V15:V16)</f>
        <v>3964048.28</v>
      </c>
      <c r="L19" s="30"/>
    </row>
    <row r="20" spans="4:12" ht="12.75">
      <c r="D20" s="12" t="s">
        <v>38</v>
      </c>
      <c r="G20" s="18">
        <f>DSUM(DATABASE,7,W15:W16)</f>
        <v>1819747.6100000008</v>
      </c>
      <c r="L20" s="30"/>
    </row>
    <row r="21" spans="4:12" ht="12.75">
      <c r="D21" s="12" t="s">
        <v>35</v>
      </c>
      <c r="E21" s="22"/>
      <c r="F21" s="22"/>
      <c r="G21" s="18">
        <f>+G19-G20</f>
        <v>2144300.669999999</v>
      </c>
      <c r="L21" s="30"/>
    </row>
    <row r="22" spans="4:12" ht="12.75">
      <c r="D22" s="12" t="s">
        <v>44</v>
      </c>
      <c r="E22" s="22"/>
      <c r="F22" s="22"/>
      <c r="G22" s="45">
        <f>+G20/G19</f>
        <v>0.4590629279621188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2.9193150684931504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869</v>
      </c>
      <c r="G31" s="37">
        <v>27830.52</v>
      </c>
      <c r="H31" s="37">
        <v>27830.52</v>
      </c>
      <c r="I31" s="47">
        <v>39882</v>
      </c>
      <c r="J31" s="47">
        <v>40908</v>
      </c>
      <c r="K31" s="47">
        <v>41639</v>
      </c>
      <c r="L31" s="30">
        <v>48</v>
      </c>
      <c r="M31" s="67" t="s">
        <v>53</v>
      </c>
      <c r="N31" s="48">
        <v>1757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65</v>
      </c>
      <c r="F32" s="1">
        <v>763.4</v>
      </c>
      <c r="G32" s="37">
        <v>26525.58</v>
      </c>
      <c r="H32" s="37">
        <v>2652.56</v>
      </c>
      <c r="I32" s="47">
        <v>40640</v>
      </c>
      <c r="J32" s="47">
        <v>41712</v>
      </c>
      <c r="K32" s="47">
        <v>41712</v>
      </c>
      <c r="L32" s="30">
        <v>121</v>
      </c>
      <c r="M32" s="67" t="s">
        <v>56</v>
      </c>
      <c r="N32" s="48">
        <v>1072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54</v>
      </c>
      <c r="F33" s="1">
        <v>388.6</v>
      </c>
      <c r="G33" s="37">
        <v>15659.55</v>
      </c>
      <c r="H33" s="37">
        <v>1565.96</v>
      </c>
      <c r="I33" s="47">
        <v>40645</v>
      </c>
      <c r="J33" s="47">
        <v>41729</v>
      </c>
      <c r="K33" s="47">
        <v>41729</v>
      </c>
      <c r="L33" s="30">
        <v>138</v>
      </c>
      <c r="M33" s="67" t="s">
        <v>60</v>
      </c>
      <c r="N33" s="48">
        <v>1084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133</v>
      </c>
      <c r="F34" s="1">
        <v>1271.8</v>
      </c>
      <c r="G34" s="37">
        <v>60837.24</v>
      </c>
      <c r="H34" s="37">
        <v>60837.24</v>
      </c>
      <c r="I34" s="47">
        <v>40729</v>
      </c>
      <c r="J34" s="47">
        <v>41729</v>
      </c>
      <c r="K34" s="47">
        <v>41729</v>
      </c>
      <c r="L34" s="30">
        <v>138</v>
      </c>
      <c r="M34" s="67" t="s">
        <v>63</v>
      </c>
      <c r="N34" s="48">
        <v>1000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28</v>
      </c>
      <c r="F35" s="1">
        <v>358.8</v>
      </c>
      <c r="G35" s="37">
        <v>17600.1</v>
      </c>
      <c r="H35" s="37">
        <v>10032.06</v>
      </c>
      <c r="I35" s="47">
        <v>40645</v>
      </c>
      <c r="J35" s="47">
        <v>41729</v>
      </c>
      <c r="K35" s="47">
        <v>41729</v>
      </c>
      <c r="L35" s="30">
        <v>138</v>
      </c>
      <c r="M35" s="67" t="s">
        <v>66</v>
      </c>
      <c r="N35" s="48">
        <v>1084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51</v>
      </c>
      <c r="F36" s="1">
        <v>375.4</v>
      </c>
      <c r="G36" s="37">
        <v>26948.94</v>
      </c>
      <c r="H36" s="37">
        <v>2694.89</v>
      </c>
      <c r="I36" s="47">
        <v>40927</v>
      </c>
      <c r="J36" s="47">
        <v>41729</v>
      </c>
      <c r="K36" s="47">
        <v>41729</v>
      </c>
      <c r="L36" s="30">
        <v>138</v>
      </c>
      <c r="M36" s="67" t="s">
        <v>69</v>
      </c>
      <c r="N36" s="48">
        <v>802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27</v>
      </c>
      <c r="F37" s="1">
        <v>508.4</v>
      </c>
      <c r="G37" s="37">
        <v>19969.2</v>
      </c>
      <c r="H37" s="37">
        <v>1996.92</v>
      </c>
      <c r="I37" s="47">
        <v>40941</v>
      </c>
      <c r="J37" s="47">
        <v>41729</v>
      </c>
      <c r="K37" s="47">
        <v>41729</v>
      </c>
      <c r="L37" s="30">
        <v>138</v>
      </c>
      <c r="M37" s="67" t="s">
        <v>72</v>
      </c>
      <c r="N37" s="48">
        <v>788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39</v>
      </c>
      <c r="F38" s="1">
        <v>478.6</v>
      </c>
      <c r="G38" s="37">
        <v>20065.4</v>
      </c>
      <c r="H38" s="37">
        <v>2006.54</v>
      </c>
      <c r="I38" s="47">
        <v>40927</v>
      </c>
      <c r="J38" s="47">
        <v>41729</v>
      </c>
      <c r="K38" s="47">
        <v>41729</v>
      </c>
      <c r="L38" s="30">
        <v>138</v>
      </c>
      <c r="M38" s="67" t="s">
        <v>69</v>
      </c>
      <c r="N38" s="48">
        <v>802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66.2</v>
      </c>
      <c r="F39" s="1">
        <v>1717</v>
      </c>
      <c r="G39" s="37">
        <v>47745.35</v>
      </c>
      <c r="H39" s="37">
        <v>34636.08</v>
      </c>
      <c r="I39" s="47">
        <v>40175</v>
      </c>
      <c r="J39" s="47">
        <v>41364</v>
      </c>
      <c r="K39" s="47">
        <v>41729</v>
      </c>
      <c r="L39" s="30">
        <v>138</v>
      </c>
      <c r="M39" s="67" t="s">
        <v>77</v>
      </c>
      <c r="N39" s="48">
        <v>1554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55.5</v>
      </c>
      <c r="F40" s="1">
        <v>1391.6</v>
      </c>
      <c r="G40" s="37">
        <v>74825</v>
      </c>
      <c r="H40" s="37">
        <v>74825</v>
      </c>
      <c r="I40" s="47">
        <v>40729</v>
      </c>
      <c r="J40" s="47">
        <v>41729</v>
      </c>
      <c r="K40" s="47">
        <v>41729</v>
      </c>
      <c r="L40" s="30">
        <v>138</v>
      </c>
      <c r="M40" s="67" t="s">
        <v>72</v>
      </c>
      <c r="N40" s="48">
        <v>1000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141.7</v>
      </c>
      <c r="F41" s="1">
        <v>2190.6</v>
      </c>
      <c r="G41" s="37">
        <v>84124.18</v>
      </c>
      <c r="H41" s="37">
        <v>51811.4</v>
      </c>
      <c r="I41" s="47">
        <v>40787</v>
      </c>
      <c r="J41" s="47">
        <v>41729</v>
      </c>
      <c r="K41" s="47">
        <v>41729</v>
      </c>
      <c r="L41" s="5">
        <v>138</v>
      </c>
      <c r="M41" s="46" t="s">
        <v>63</v>
      </c>
      <c r="N41" s="2">
        <v>942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81</v>
      </c>
      <c r="F42" s="1">
        <v>1421</v>
      </c>
      <c r="G42" s="37">
        <v>45234.83</v>
      </c>
      <c r="H42" s="37">
        <v>23186.31</v>
      </c>
      <c r="I42" s="47">
        <v>40175</v>
      </c>
      <c r="J42" s="47">
        <v>41364</v>
      </c>
      <c r="K42" s="47">
        <v>41729</v>
      </c>
      <c r="L42" s="30">
        <v>138</v>
      </c>
      <c r="M42" s="67" t="s">
        <v>77</v>
      </c>
      <c r="N42" s="48">
        <v>1554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107.9</v>
      </c>
      <c r="F43" s="1">
        <v>2715.4</v>
      </c>
      <c r="G43" s="37">
        <v>135438</v>
      </c>
      <c r="H43" s="37">
        <v>135438</v>
      </c>
      <c r="I43" s="47">
        <v>40724</v>
      </c>
      <c r="J43" s="47">
        <v>41729</v>
      </c>
      <c r="K43" s="47">
        <v>41729</v>
      </c>
      <c r="L43" s="30">
        <v>138</v>
      </c>
      <c r="M43" s="67" t="s">
        <v>86</v>
      </c>
      <c r="N43" s="48">
        <v>1005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143.7</v>
      </c>
      <c r="F44" s="1">
        <v>2663</v>
      </c>
      <c r="G44" s="37">
        <v>127191.8</v>
      </c>
      <c r="H44" s="37">
        <v>104657.46</v>
      </c>
      <c r="I44" s="47">
        <v>40723</v>
      </c>
      <c r="J44" s="47">
        <v>41729</v>
      </c>
      <c r="K44" s="47">
        <v>41729</v>
      </c>
      <c r="L44" s="30">
        <v>138</v>
      </c>
      <c r="M44" s="67" t="s">
        <v>66</v>
      </c>
      <c r="N44" s="48">
        <v>1006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15</v>
      </c>
      <c r="F45" s="1">
        <v>165</v>
      </c>
      <c r="G45" s="37">
        <v>2593.08</v>
      </c>
      <c r="H45" s="37">
        <v>563.72</v>
      </c>
      <c r="I45" s="47">
        <v>40183</v>
      </c>
      <c r="J45" s="47">
        <v>40999</v>
      </c>
      <c r="K45" s="47">
        <v>41729</v>
      </c>
      <c r="L45" s="30">
        <v>138</v>
      </c>
      <c r="M45" s="67" t="s">
        <v>91</v>
      </c>
      <c r="N45" s="48">
        <v>1546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84.9</v>
      </c>
      <c r="F46" s="1">
        <v>1428.2</v>
      </c>
      <c r="G46" s="37">
        <v>56707.97</v>
      </c>
      <c r="H46" s="37">
        <v>38088.26</v>
      </c>
      <c r="I46" s="47">
        <v>39910</v>
      </c>
      <c r="J46" s="47">
        <v>40999</v>
      </c>
      <c r="K46" s="47">
        <v>41729</v>
      </c>
      <c r="L46" s="30">
        <v>138</v>
      </c>
      <c r="M46" s="67" t="s">
        <v>94</v>
      </c>
      <c r="N46" s="48">
        <v>1819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15.4</v>
      </c>
      <c r="F47" s="1">
        <v>547</v>
      </c>
      <c r="G47" s="37">
        <v>26434.36</v>
      </c>
      <c r="H47" s="37">
        <v>3776.34</v>
      </c>
      <c r="I47" s="47">
        <v>40203</v>
      </c>
      <c r="J47" s="47">
        <v>40999</v>
      </c>
      <c r="K47" s="47">
        <v>41729</v>
      </c>
      <c r="L47" s="30">
        <v>138</v>
      </c>
      <c r="M47" s="67" t="s">
        <v>97</v>
      </c>
      <c r="N47" s="48">
        <v>1526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67</v>
      </c>
      <c r="F48" s="1">
        <v>914</v>
      </c>
      <c r="G48" s="37">
        <v>38947.86</v>
      </c>
      <c r="H48" s="37">
        <v>38947.86</v>
      </c>
      <c r="I48" s="47">
        <v>40547</v>
      </c>
      <c r="J48" s="47">
        <v>41455</v>
      </c>
      <c r="K48" s="47">
        <v>41820</v>
      </c>
      <c r="L48" s="30">
        <v>229</v>
      </c>
      <c r="M48" s="67" t="s">
        <v>69</v>
      </c>
      <c r="N48" s="48">
        <v>1273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67.5</v>
      </c>
      <c r="F49" s="1">
        <v>909</v>
      </c>
      <c r="G49" s="37">
        <v>42148.3</v>
      </c>
      <c r="H49" s="37">
        <v>4214.83</v>
      </c>
      <c r="I49" s="47">
        <v>40857</v>
      </c>
      <c r="J49" s="47">
        <v>41820</v>
      </c>
      <c r="K49" s="47">
        <v>41820</v>
      </c>
      <c r="L49" s="30">
        <v>229</v>
      </c>
      <c r="M49" s="67" t="s">
        <v>77</v>
      </c>
      <c r="N49" s="48">
        <v>963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183</v>
      </c>
      <c r="F50" s="1">
        <v>2415.4</v>
      </c>
      <c r="G50" s="37">
        <v>211431.65</v>
      </c>
      <c r="H50" s="37">
        <v>207203.03</v>
      </c>
      <c r="I50" s="47">
        <v>40722</v>
      </c>
      <c r="J50" s="47">
        <v>41820</v>
      </c>
      <c r="K50" s="47">
        <v>41820</v>
      </c>
      <c r="L50" s="30">
        <v>229</v>
      </c>
      <c r="M50" s="67" t="s">
        <v>69</v>
      </c>
      <c r="N50" s="48">
        <v>1098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31</v>
      </c>
      <c r="F51" s="1">
        <v>221.6</v>
      </c>
      <c r="G51" s="37">
        <v>17455.4</v>
      </c>
      <c r="H51" s="37">
        <v>1745.54</v>
      </c>
      <c r="I51" s="47">
        <v>40855</v>
      </c>
      <c r="J51" s="47">
        <v>41912</v>
      </c>
      <c r="K51" s="47">
        <v>41912</v>
      </c>
      <c r="L51" s="30">
        <v>321</v>
      </c>
      <c r="M51" s="67" t="s">
        <v>106</v>
      </c>
      <c r="N51" s="48">
        <v>1057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72</v>
      </c>
      <c r="F52" s="1">
        <v>348.2</v>
      </c>
      <c r="G52" s="37">
        <v>25999.91</v>
      </c>
      <c r="H52" s="37">
        <v>2599.99</v>
      </c>
      <c r="I52" s="47">
        <v>40939</v>
      </c>
      <c r="J52" s="47">
        <v>41912</v>
      </c>
      <c r="K52" s="47">
        <v>41912</v>
      </c>
      <c r="L52" s="30">
        <v>321</v>
      </c>
      <c r="M52" s="67" t="s">
        <v>97</v>
      </c>
      <c r="N52" s="48">
        <v>973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79.8</v>
      </c>
      <c r="F53" s="1">
        <v>1586</v>
      </c>
      <c r="G53" s="37">
        <v>92865</v>
      </c>
      <c r="H53" s="37">
        <v>72434.7</v>
      </c>
      <c r="I53" s="47">
        <v>41071</v>
      </c>
      <c r="J53" s="47">
        <v>41912</v>
      </c>
      <c r="K53" s="47">
        <v>41912</v>
      </c>
      <c r="L53" s="30">
        <v>321</v>
      </c>
      <c r="M53" s="67" t="s">
        <v>111</v>
      </c>
      <c r="N53" s="48">
        <v>841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76</v>
      </c>
      <c r="F54" s="1">
        <v>1344.2</v>
      </c>
      <c r="G54" s="37">
        <v>60307.84</v>
      </c>
      <c r="H54" s="37">
        <v>6030.78</v>
      </c>
      <c r="I54" s="47">
        <v>40730</v>
      </c>
      <c r="J54" s="47">
        <v>41912</v>
      </c>
      <c r="K54" s="47">
        <v>41912</v>
      </c>
      <c r="L54" s="30">
        <v>321</v>
      </c>
      <c r="M54" s="67" t="s">
        <v>56</v>
      </c>
      <c r="N54" s="48">
        <v>1182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151.6</v>
      </c>
      <c r="F55" s="1">
        <v>2709.2</v>
      </c>
      <c r="G55" s="37">
        <v>151781.54</v>
      </c>
      <c r="H55" s="37">
        <v>98696.26</v>
      </c>
      <c r="I55" s="47">
        <v>40857</v>
      </c>
      <c r="J55" s="47">
        <v>41912</v>
      </c>
      <c r="K55" s="47">
        <v>41912</v>
      </c>
      <c r="L55" s="30">
        <v>321</v>
      </c>
      <c r="M55" s="67" t="s">
        <v>77</v>
      </c>
      <c r="N55" s="48">
        <v>1055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51.2</v>
      </c>
      <c r="F56" s="1">
        <v>1463</v>
      </c>
      <c r="G56" s="37">
        <v>80178.5</v>
      </c>
      <c r="H56" s="37">
        <v>55365.17</v>
      </c>
      <c r="I56" s="47">
        <v>41011</v>
      </c>
      <c r="J56" s="47">
        <v>41912</v>
      </c>
      <c r="K56" s="47">
        <v>41912</v>
      </c>
      <c r="L56" s="30">
        <v>321</v>
      </c>
      <c r="M56" s="67" t="s">
        <v>66</v>
      </c>
      <c r="N56" s="48">
        <v>901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113.5</v>
      </c>
      <c r="F57" s="1">
        <v>2642.8</v>
      </c>
      <c r="G57" s="37">
        <v>168338.15</v>
      </c>
      <c r="H57" s="37">
        <v>88941.33</v>
      </c>
      <c r="I57" s="47">
        <v>41008</v>
      </c>
      <c r="J57" s="47">
        <v>41912</v>
      </c>
      <c r="K57" s="47">
        <v>41912</v>
      </c>
      <c r="L57" s="30">
        <v>321</v>
      </c>
      <c r="M57" s="67" t="s">
        <v>97</v>
      </c>
      <c r="N57" s="48">
        <v>904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36.4</v>
      </c>
      <c r="F58" s="1">
        <v>800.8</v>
      </c>
      <c r="G58" s="37">
        <v>36361.47</v>
      </c>
      <c r="H58" s="37">
        <v>3636.15</v>
      </c>
      <c r="I58" s="47">
        <v>41247</v>
      </c>
      <c r="J58" s="47">
        <v>42093</v>
      </c>
      <c r="K58" s="47">
        <v>42093</v>
      </c>
      <c r="L58" s="30">
        <v>502</v>
      </c>
      <c r="M58" s="67" t="s">
        <v>97</v>
      </c>
      <c r="N58" s="48">
        <v>846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40</v>
      </c>
      <c r="F59" s="1">
        <v>454.4</v>
      </c>
      <c r="G59" s="37">
        <v>10367.4</v>
      </c>
      <c r="H59" s="37">
        <v>1036.74</v>
      </c>
      <c r="I59" s="47">
        <v>41099</v>
      </c>
      <c r="J59" s="47">
        <v>42094</v>
      </c>
      <c r="K59" s="47">
        <v>42094</v>
      </c>
      <c r="L59" s="30">
        <v>503</v>
      </c>
      <c r="M59" s="67" t="s">
        <v>77</v>
      </c>
      <c r="N59" s="48">
        <v>995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70</v>
      </c>
      <c r="F60" s="1">
        <v>1274</v>
      </c>
      <c r="G60" s="37">
        <v>42277.45</v>
      </c>
      <c r="H60" s="37">
        <v>4227.75</v>
      </c>
      <c r="I60" s="47">
        <v>41100</v>
      </c>
      <c r="J60" s="47">
        <v>42094</v>
      </c>
      <c r="K60" s="47">
        <v>42094</v>
      </c>
      <c r="L60" s="30">
        <v>503</v>
      </c>
      <c r="M60" s="67" t="s">
        <v>69</v>
      </c>
      <c r="N60" s="48">
        <v>994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45</v>
      </c>
      <c r="F61" s="1">
        <v>549</v>
      </c>
      <c r="G61" s="37">
        <v>31531.05</v>
      </c>
      <c r="H61" s="37">
        <v>3153.11</v>
      </c>
      <c r="I61" s="47">
        <v>41045</v>
      </c>
      <c r="J61" s="47">
        <v>42094</v>
      </c>
      <c r="K61" s="47">
        <v>42094</v>
      </c>
      <c r="L61" s="30">
        <v>503</v>
      </c>
      <c r="M61" s="67" t="s">
        <v>77</v>
      </c>
      <c r="N61" s="48">
        <v>1049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148</v>
      </c>
      <c r="F62" s="1">
        <v>2118</v>
      </c>
      <c r="G62" s="37">
        <v>35962.55</v>
      </c>
      <c r="H62" s="37">
        <v>3596.26</v>
      </c>
      <c r="I62" s="47">
        <v>41281</v>
      </c>
      <c r="J62" s="47">
        <v>42094</v>
      </c>
      <c r="K62" s="47">
        <v>42094</v>
      </c>
      <c r="L62" s="30">
        <v>503</v>
      </c>
      <c r="M62" s="67" t="s">
        <v>97</v>
      </c>
      <c r="N62" s="48">
        <v>813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18</v>
      </c>
      <c r="F63" s="1">
        <v>155</v>
      </c>
      <c r="G63" s="37">
        <v>2212.86</v>
      </c>
      <c r="H63" s="37">
        <v>2212.86</v>
      </c>
      <c r="I63" s="47">
        <v>41271</v>
      </c>
      <c r="J63" s="47">
        <v>42094</v>
      </c>
      <c r="K63" s="47">
        <v>42094</v>
      </c>
      <c r="L63" s="30">
        <v>503</v>
      </c>
      <c r="M63" s="67" t="s">
        <v>106</v>
      </c>
      <c r="N63" s="48">
        <v>823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46</v>
      </c>
      <c r="F64" s="1">
        <v>841.8</v>
      </c>
      <c r="G64" s="37">
        <v>34337.85</v>
      </c>
      <c r="H64" s="37">
        <v>34337.85</v>
      </c>
      <c r="I64" s="47">
        <v>41281</v>
      </c>
      <c r="J64" s="47">
        <v>42094</v>
      </c>
      <c r="K64" s="47">
        <v>42094</v>
      </c>
      <c r="L64" s="30">
        <v>503</v>
      </c>
      <c r="M64" s="67" t="s">
        <v>53</v>
      </c>
      <c r="N64" s="48">
        <v>813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68</v>
      </c>
      <c r="F65" s="1">
        <v>607.2</v>
      </c>
      <c r="G65" s="37">
        <v>33745.7</v>
      </c>
      <c r="H65" s="37">
        <v>3374.57</v>
      </c>
      <c r="I65" s="47">
        <v>41045</v>
      </c>
      <c r="J65" s="47">
        <v>42094</v>
      </c>
      <c r="K65" s="47">
        <v>42094</v>
      </c>
      <c r="L65" s="30">
        <v>503</v>
      </c>
      <c r="M65" s="67" t="s">
        <v>77</v>
      </c>
      <c r="N65" s="48">
        <v>1049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41</v>
      </c>
      <c r="F66" s="1">
        <v>420</v>
      </c>
      <c r="G66" s="37">
        <v>6781.8</v>
      </c>
      <c r="H66" s="37">
        <v>678.18</v>
      </c>
      <c r="I66" s="47">
        <v>41045</v>
      </c>
      <c r="J66" s="47">
        <v>42094</v>
      </c>
      <c r="K66" s="47">
        <v>42094</v>
      </c>
      <c r="L66" s="30">
        <v>503</v>
      </c>
      <c r="M66" s="67" t="s">
        <v>77</v>
      </c>
      <c r="N66" s="48">
        <v>1049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23</v>
      </c>
      <c r="F67" s="1">
        <v>266.2</v>
      </c>
      <c r="G67" s="37">
        <v>13398</v>
      </c>
      <c r="H67" s="37">
        <v>1339.8</v>
      </c>
      <c r="I67" s="47">
        <v>41016</v>
      </c>
      <c r="J67" s="47">
        <v>42094</v>
      </c>
      <c r="K67" s="47">
        <v>42094</v>
      </c>
      <c r="L67" s="30">
        <v>503</v>
      </c>
      <c r="M67" s="67" t="s">
        <v>77</v>
      </c>
      <c r="N67" s="48">
        <v>1078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89</v>
      </c>
      <c r="F68" s="1">
        <v>918.4</v>
      </c>
      <c r="G68" s="37">
        <v>39254.55</v>
      </c>
      <c r="H68" s="37">
        <v>15490.59</v>
      </c>
      <c r="I68" s="47">
        <v>41010</v>
      </c>
      <c r="J68" s="47">
        <v>42094</v>
      </c>
      <c r="K68" s="47">
        <v>42094</v>
      </c>
      <c r="L68" s="30">
        <v>503</v>
      </c>
      <c r="M68" s="67" t="s">
        <v>72</v>
      </c>
      <c r="N68" s="48">
        <v>1084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147.6</v>
      </c>
      <c r="F69" s="1">
        <v>3066</v>
      </c>
      <c r="G69" s="37">
        <v>148382.79</v>
      </c>
      <c r="H69" s="37">
        <v>14838.28</v>
      </c>
      <c r="I69" s="47">
        <v>41068</v>
      </c>
      <c r="J69" s="47">
        <v>42094</v>
      </c>
      <c r="K69" s="47">
        <v>42094</v>
      </c>
      <c r="L69" s="30">
        <v>503</v>
      </c>
      <c r="M69" s="67" t="s">
        <v>56</v>
      </c>
      <c r="N69" s="48">
        <v>1026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109.1</v>
      </c>
      <c r="F70" s="1">
        <v>2316.6</v>
      </c>
      <c r="G70" s="37">
        <v>127570.5</v>
      </c>
      <c r="H70" s="37">
        <v>95677.88</v>
      </c>
      <c r="I70" s="47">
        <v>41073</v>
      </c>
      <c r="J70" s="47">
        <v>42094</v>
      </c>
      <c r="K70" s="47">
        <v>42094</v>
      </c>
      <c r="L70" s="30">
        <v>503</v>
      </c>
      <c r="M70" s="67" t="s">
        <v>72</v>
      </c>
      <c r="N70" s="48">
        <v>1021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157.1</v>
      </c>
      <c r="F71" s="1">
        <v>3364.4</v>
      </c>
      <c r="G71" s="37">
        <v>131072.9</v>
      </c>
      <c r="H71" s="37">
        <v>13107.29</v>
      </c>
      <c r="I71" s="47">
        <v>41270</v>
      </c>
      <c r="J71" s="47">
        <v>42094</v>
      </c>
      <c r="K71" s="47">
        <v>42094</v>
      </c>
      <c r="L71" s="30">
        <v>503</v>
      </c>
      <c r="M71" s="67" t="s">
        <v>148</v>
      </c>
      <c r="N71" s="48">
        <v>824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202.9</v>
      </c>
      <c r="F72" s="1">
        <v>3662.8</v>
      </c>
      <c r="G72" s="37">
        <v>202319.4</v>
      </c>
      <c r="H72" s="37">
        <v>87533.07</v>
      </c>
      <c r="I72" s="47">
        <v>41260</v>
      </c>
      <c r="J72" s="47">
        <v>42094</v>
      </c>
      <c r="K72" s="47">
        <v>42094</v>
      </c>
      <c r="L72" s="30">
        <v>503</v>
      </c>
      <c r="M72" s="67" t="s">
        <v>66</v>
      </c>
      <c r="N72" s="48">
        <v>834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203</v>
      </c>
      <c r="F73" s="1">
        <v>2940</v>
      </c>
      <c r="G73" s="37">
        <v>189482.83</v>
      </c>
      <c r="H73" s="37">
        <v>44329.57</v>
      </c>
      <c r="I73" s="47">
        <v>41306</v>
      </c>
      <c r="J73" s="47">
        <v>42277</v>
      </c>
      <c r="K73" s="47">
        <v>42277</v>
      </c>
      <c r="L73" s="30">
        <v>686</v>
      </c>
      <c r="M73" s="67" t="s">
        <v>111</v>
      </c>
      <c r="N73" s="48">
        <v>971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149.9</v>
      </c>
      <c r="F74" s="1">
        <v>2462.8</v>
      </c>
      <c r="G74" s="37">
        <v>130981.22</v>
      </c>
      <c r="H74" s="37">
        <v>130981.22</v>
      </c>
      <c r="I74" s="47">
        <v>41247</v>
      </c>
      <c r="J74" s="47">
        <v>42277</v>
      </c>
      <c r="K74" s="47">
        <v>42277</v>
      </c>
      <c r="L74" s="30">
        <v>686</v>
      </c>
      <c r="M74" s="67" t="s">
        <v>97</v>
      </c>
      <c r="N74" s="48">
        <v>1030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40.6</v>
      </c>
      <c r="F75" s="1">
        <v>860.6</v>
      </c>
      <c r="G75" s="37">
        <v>45856.1</v>
      </c>
      <c r="H75" s="37">
        <v>4585.61</v>
      </c>
      <c r="I75" s="47">
        <v>41506</v>
      </c>
      <c r="J75" s="47">
        <v>42277</v>
      </c>
      <c r="K75" s="47">
        <v>42277</v>
      </c>
      <c r="L75" s="30">
        <v>686</v>
      </c>
      <c r="M75" s="67" t="s">
        <v>72</v>
      </c>
      <c r="N75" s="48">
        <v>771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115.5</v>
      </c>
      <c r="F76" s="1">
        <v>2085</v>
      </c>
      <c r="G76" s="37">
        <v>114351.85</v>
      </c>
      <c r="H76" s="37">
        <v>75472.24</v>
      </c>
      <c r="I76" s="47">
        <v>41001</v>
      </c>
      <c r="J76" s="47">
        <v>42277</v>
      </c>
      <c r="K76" s="47">
        <v>42277</v>
      </c>
      <c r="L76" s="30">
        <v>686</v>
      </c>
      <c r="M76" s="67" t="s">
        <v>77</v>
      </c>
      <c r="N76" s="48">
        <v>1276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35</v>
      </c>
      <c r="F77" s="1">
        <v>559.6</v>
      </c>
      <c r="G77" s="37">
        <v>29668.1</v>
      </c>
      <c r="H77" s="37">
        <v>2966.81</v>
      </c>
      <c r="I77" s="47">
        <v>41045</v>
      </c>
      <c r="J77" s="47">
        <v>42339</v>
      </c>
      <c r="K77" s="47">
        <v>42339</v>
      </c>
      <c r="L77" s="30">
        <v>748</v>
      </c>
      <c r="M77" s="67" t="s">
        <v>77</v>
      </c>
      <c r="N77" s="48">
        <v>1294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41</v>
      </c>
      <c r="F78" s="1">
        <v>887</v>
      </c>
      <c r="G78" s="37">
        <v>27731</v>
      </c>
      <c r="H78" s="37">
        <v>2773.1</v>
      </c>
      <c r="I78" s="47">
        <v>41414</v>
      </c>
      <c r="J78" s="47">
        <v>42460</v>
      </c>
      <c r="K78" s="47">
        <v>42460</v>
      </c>
      <c r="L78" s="30">
        <v>869</v>
      </c>
      <c r="M78" s="67" t="s">
        <v>60</v>
      </c>
      <c r="N78" s="48">
        <v>1046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35</v>
      </c>
      <c r="F79" s="1">
        <v>303.4</v>
      </c>
      <c r="G79" s="37">
        <v>7732.55</v>
      </c>
      <c r="H79" s="37">
        <v>773.26</v>
      </c>
      <c r="I79" s="47">
        <v>41505</v>
      </c>
      <c r="J79" s="47">
        <v>42460</v>
      </c>
      <c r="K79" s="47">
        <v>42460</v>
      </c>
      <c r="L79" s="30">
        <v>869</v>
      </c>
      <c r="M79" s="67" t="s">
        <v>165</v>
      </c>
      <c r="N79" s="48">
        <v>955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175</v>
      </c>
      <c r="F80" s="1">
        <v>2221.6</v>
      </c>
      <c r="G80" s="37">
        <v>125671.4</v>
      </c>
      <c r="H80" s="37">
        <v>12567.14</v>
      </c>
      <c r="I80" s="47">
        <v>41393</v>
      </c>
      <c r="J80" s="47">
        <v>42460</v>
      </c>
      <c r="K80" s="47">
        <v>42460</v>
      </c>
      <c r="L80" s="30">
        <v>869</v>
      </c>
      <c r="M80" s="67" t="s">
        <v>66</v>
      </c>
      <c r="N80" s="48">
        <v>1067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22</v>
      </c>
      <c r="F81" s="1">
        <v>553.2</v>
      </c>
      <c r="G81" s="37">
        <v>14134.85</v>
      </c>
      <c r="H81" s="37">
        <v>1413.49</v>
      </c>
      <c r="I81" s="47">
        <v>41366</v>
      </c>
      <c r="J81" s="47">
        <v>42460</v>
      </c>
      <c r="K81" s="47">
        <v>42460</v>
      </c>
      <c r="L81" s="30">
        <v>869</v>
      </c>
      <c r="M81" s="67" t="s">
        <v>170</v>
      </c>
      <c r="N81" s="48">
        <v>1094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82</v>
      </c>
      <c r="F82" s="1">
        <v>882</v>
      </c>
      <c r="G82" s="37">
        <v>39244.55</v>
      </c>
      <c r="H82" s="37">
        <v>3924.46</v>
      </c>
      <c r="I82" s="47">
        <v>41360</v>
      </c>
      <c r="J82" s="47">
        <v>42460</v>
      </c>
      <c r="K82" s="47">
        <v>42460</v>
      </c>
      <c r="L82" s="30">
        <v>869</v>
      </c>
      <c r="M82" s="67" t="s">
        <v>165</v>
      </c>
      <c r="N82" s="48">
        <v>1100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14</v>
      </c>
      <c r="F83" s="1">
        <v>73.8</v>
      </c>
      <c r="G83" s="37">
        <v>3139.51</v>
      </c>
      <c r="H83" s="37">
        <v>313.95</v>
      </c>
      <c r="I83" s="47">
        <v>41380</v>
      </c>
      <c r="J83" s="47">
        <v>42460</v>
      </c>
      <c r="K83" s="47">
        <v>42460</v>
      </c>
      <c r="L83" s="30">
        <v>869</v>
      </c>
      <c r="M83" s="67" t="s">
        <v>63</v>
      </c>
      <c r="N83" s="48">
        <v>1080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61.5</v>
      </c>
      <c r="F84" s="1">
        <v>1317.8</v>
      </c>
      <c r="G84" s="37">
        <v>30939.7</v>
      </c>
      <c r="H84" s="37">
        <v>3093.97</v>
      </c>
      <c r="I84" s="47">
        <v>41389</v>
      </c>
      <c r="J84" s="47">
        <v>42460</v>
      </c>
      <c r="K84" s="47">
        <v>42460</v>
      </c>
      <c r="L84" s="30">
        <v>869</v>
      </c>
      <c r="M84" s="67" t="s">
        <v>165</v>
      </c>
      <c r="N84" s="48">
        <v>1071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223</v>
      </c>
      <c r="F85" s="1">
        <v>3470.6</v>
      </c>
      <c r="G85" s="37">
        <v>145591.1</v>
      </c>
      <c r="H85" s="37">
        <v>14559.11</v>
      </c>
      <c r="I85" s="47">
        <v>41393</v>
      </c>
      <c r="J85" s="47">
        <v>42460</v>
      </c>
      <c r="K85" s="47">
        <v>42460</v>
      </c>
      <c r="L85" s="30">
        <v>869</v>
      </c>
      <c r="M85" s="67" t="s">
        <v>66</v>
      </c>
      <c r="N85" s="48">
        <v>1067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138</v>
      </c>
      <c r="F86" s="1">
        <v>2041</v>
      </c>
      <c r="G86" s="37">
        <v>75154.64</v>
      </c>
      <c r="H86" s="37">
        <v>7515.46</v>
      </c>
      <c r="I86" s="47">
        <v>41369</v>
      </c>
      <c r="J86" s="47">
        <v>42460</v>
      </c>
      <c r="K86" s="47">
        <v>42460</v>
      </c>
      <c r="L86" s="30">
        <v>869</v>
      </c>
      <c r="M86" s="67" t="s">
        <v>106</v>
      </c>
      <c r="N86" s="48">
        <v>1091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58</v>
      </c>
      <c r="D87" s="2" t="s">
        <v>182</v>
      </c>
      <c r="E87" s="1">
        <v>77</v>
      </c>
      <c r="F87" s="1">
        <v>758.6</v>
      </c>
      <c r="G87" s="37">
        <v>30598.25</v>
      </c>
      <c r="H87" s="37">
        <v>3059.83</v>
      </c>
      <c r="I87" s="47">
        <v>41372</v>
      </c>
      <c r="J87" s="47">
        <v>42460</v>
      </c>
      <c r="K87" s="47">
        <v>42460</v>
      </c>
      <c r="L87" s="30">
        <v>869</v>
      </c>
      <c r="M87" s="67" t="s">
        <v>77</v>
      </c>
      <c r="N87" s="48">
        <v>1088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93.9</v>
      </c>
      <c r="F88" s="1">
        <v>1403.2</v>
      </c>
      <c r="G88" s="37">
        <v>115096.59</v>
      </c>
      <c r="H88" s="37">
        <v>32227.05</v>
      </c>
      <c r="I88" s="47">
        <v>41414</v>
      </c>
      <c r="J88" s="47">
        <v>42460</v>
      </c>
      <c r="K88" s="47">
        <v>42460</v>
      </c>
      <c r="L88" s="30">
        <v>869</v>
      </c>
      <c r="M88" s="67" t="s">
        <v>111</v>
      </c>
      <c r="N88" s="48">
        <v>1046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126</v>
      </c>
      <c r="F89" s="1">
        <v>2824.8</v>
      </c>
      <c r="G89" s="37">
        <v>96520.5</v>
      </c>
      <c r="H89" s="37">
        <v>9652.05</v>
      </c>
      <c r="I89" s="47">
        <v>41414</v>
      </c>
      <c r="J89" s="47">
        <v>42460</v>
      </c>
      <c r="K89" s="47">
        <v>42460</v>
      </c>
      <c r="L89" s="30">
        <v>869</v>
      </c>
      <c r="M89" s="67" t="s">
        <v>60</v>
      </c>
      <c r="N89" s="48">
        <v>1046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113.4</v>
      </c>
      <c r="F90" s="1">
        <v>2335.4</v>
      </c>
      <c r="G90" s="37">
        <v>141392.02</v>
      </c>
      <c r="H90" s="37">
        <v>32520.16</v>
      </c>
      <c r="I90" s="47">
        <v>41506</v>
      </c>
      <c r="J90" s="47">
        <v>42460</v>
      </c>
      <c r="K90" s="47">
        <v>42460</v>
      </c>
      <c r="L90" s="30">
        <v>869</v>
      </c>
      <c r="M90" s="67" t="s">
        <v>86</v>
      </c>
      <c r="N90" s="48">
        <v>954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2013-11-15T01:52:18Z</dcterms:modified>
  <cp:category/>
  <cp:version/>
  <cp:contentType/>
  <cp:contentStatus/>
</cp:coreProperties>
</file>