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<sst xmlns="http://schemas.openxmlformats.org/spreadsheetml/2006/main" count="256" uniqueCount="171">
  <si>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</si>
  <si>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</si>
  <si>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</si>
  <si>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</si>
  <si>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</si>
  <si>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</si>
  <si>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</si>
  <si>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</si>
  <si>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</si>
  <si>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</si>
  <si>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</si>
  <si>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</si>
  <si>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</si>
  <si>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</si>
  <si>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</si>
  <si>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</si>
  <si>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</si>
  <si>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</si>
  <si>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</si>
  <si>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</si>
  <si>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</si>
  <si>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</si>
  <si>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</si>
  <si>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</si>
  <si>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</si>
  <si>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</si>
  <si>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</si>
  <si>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</si>
  <si>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</si>
  <si>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</si>
  <si>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</si>
  <si>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</si>
  <si>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</si>
  <si>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</si>
  <si>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</si>
  <si>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</si>
  <si>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</si>
  <si>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</si>
  <si>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</si>
  <si>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</si>
  <si>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</si>
  <si>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</si>
  <si>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</si>
  <si>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</si>
  <si>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</si>
  <si>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</si>
  <si>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</si>
  <si>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</si>
  <si>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</si>
  <si>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</si>
  <si>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</si>
  <si>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</si>
  <si>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</si>
  <si>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LAST HURRAH</t>
  </si>
  <si>
    <t>TRIEST FOREST PRODUCTS, INC.</t>
  </si>
  <si>
    <t>KNEE HIGH CORN</t>
  </si>
  <si>
    <t>PERRY R. ERICKSON LOGGING</t>
  </si>
  <si>
    <t>551 FAWN</t>
  </si>
  <si>
    <t>WALKING FROG</t>
  </si>
  <si>
    <t>FRANK'S, INC.</t>
  </si>
  <si>
    <t>GOVERNMENT WOLF</t>
  </si>
  <si>
    <t>WALTON RIVER</t>
  </si>
  <si>
    <t>PERFORMANCE PALLET CORP</t>
  </si>
  <si>
    <t>EXTRA CHEESY SBW</t>
  </si>
  <si>
    <t>FOREST ISLAND TRAIL</t>
  </si>
  <si>
    <t>R.V. FOREST PRODUCTS, LLC</t>
  </si>
  <si>
    <t>PRETTY GOOD WOOD</t>
  </si>
  <si>
    <t>FORTE INDUSTRIES, INC.</t>
  </si>
  <si>
    <t>SOUTH MAKI MIX</t>
  </si>
  <si>
    <t>CARRY OVER</t>
  </si>
  <si>
    <t>TAMARACK CENTRAL</t>
  </si>
  <si>
    <t>SANVILLE LOGGING, INC.</t>
  </si>
  <si>
    <t>EAST MAKOSKY 83</t>
  </si>
  <si>
    <t>GIGUERE LOGGING, INC.</t>
  </si>
  <si>
    <t>2 TUNDRAS</t>
  </si>
  <si>
    <t>BUGAY LOGGING</t>
  </si>
  <si>
    <t>MOONLIGHT HARDWOODS</t>
  </si>
  <si>
    <t>GUDWER FOREST PRODUCTS, INC.</t>
  </si>
  <si>
    <t>MOSQUITO HAVEN</t>
  </si>
  <si>
    <t>MINERICK LOGGING, INC.</t>
  </si>
  <si>
    <t>STEBBINS MIX</t>
  </si>
  <si>
    <t>LAFLEUR FOREST PRODUCTS, LLC</t>
  </si>
  <si>
    <t>535 ASPEN</t>
  </si>
  <si>
    <t>RUNNING WOLF</t>
  </si>
  <si>
    <t>66 NORTHEAST</t>
  </si>
  <si>
    <t>TIMBER PRODUCTS COMPANY</t>
  </si>
  <si>
    <t>7 MILE SWAMP</t>
  </si>
  <si>
    <t>SITTING BEAR</t>
  </si>
  <si>
    <t>66 HARDWOODS</t>
  </si>
  <si>
    <t>66 TAMARACK</t>
  </si>
  <si>
    <t>NEWPORT HARDWOODS</t>
  </si>
  <si>
    <t>WHITEFISH MIX</t>
  </si>
  <si>
    <t>DRAINAGE 60</t>
  </si>
  <si>
    <t>FOURTH QUARTER</t>
  </si>
  <si>
    <t>RAPID RIVER HARDWOODS</t>
  </si>
  <si>
    <t>E &amp; G MIX</t>
  </si>
  <si>
    <t>ROY NELSON JR &amp; SON FOR. PROD.</t>
  </si>
  <si>
    <t>HOME CENTER HARDWOODS</t>
  </si>
  <si>
    <t>RINGING DOG BELL</t>
  </si>
  <si>
    <t>ASPEN IN 13</t>
  </si>
  <si>
    <t>K &amp; K LOGGING</t>
  </si>
  <si>
    <t>MOSQUITO PARADISE</t>
  </si>
  <si>
    <t>SHAWN ERICKSON</t>
  </si>
  <si>
    <t>CHEESE FACTORY WAY</t>
  </si>
  <si>
    <t>GOLDEN NEEDLE</t>
  </si>
  <si>
    <t>BILL KIRSCHNER, JR TRUCKING &amp;</t>
  </si>
  <si>
    <t>WEST BRANCH FORD RIVER</t>
  </si>
  <si>
    <t>PEMENE CREEK CROSSING</t>
  </si>
  <si>
    <t>SHORT LIVED</t>
  </si>
  <si>
    <t>COUNTY LINE MWR</t>
  </si>
  <si>
    <t>DENO &amp; SONS TRUCKING</t>
  </si>
  <si>
    <t>MICHWIS GRADE</t>
  </si>
  <si>
    <t>WESTMAN MWR</t>
  </si>
  <si>
    <t>HARDY TAMARACK</t>
  </si>
  <si>
    <t>7 MILE EAST</t>
  </si>
  <si>
    <t>GOODMAN</t>
  </si>
  <si>
    <t>NORTHERN REAL ESTATE HOLDINGS</t>
  </si>
  <si>
    <t>STANDING TALL</t>
  </si>
  <si>
    <t>MISCAUNA WEST</t>
  </si>
  <si>
    <t>DAVE ZWERGEL</t>
  </si>
  <si>
    <t>JAMAICAN ME HAPPY</t>
  </si>
  <si>
    <t>HYDROLAKE, INC.</t>
  </si>
  <si>
    <t>INTERSECTION 366-551</t>
  </si>
  <si>
    <t>FOREST ORV LOOKOUT</t>
  </si>
  <si>
    <t>DEER CREEK</t>
  </si>
  <si>
    <t>NORTH LOOP</t>
  </si>
  <si>
    <t>PARKSIDE ASPEN</t>
  </si>
  <si>
    <t>COLE &amp;COLE FOREST PRODUCTS LLC</t>
  </si>
  <si>
    <t>PEMENE CREEK SBW</t>
  </si>
  <si>
    <t>NORTH 107 SBW</t>
  </si>
  <si>
    <t>BLIND NORTH OF LINE SBW</t>
  </si>
  <si>
    <t>DOUGLAS DEGRAVE</t>
  </si>
  <si>
    <t>C-34 EAST</t>
  </si>
  <si>
    <t>TEN MILE TAMARACK SBW</t>
  </si>
  <si>
    <t>ST JOHN FOREST PRODUCTS, INC.</t>
  </si>
  <si>
    <t>WHITNEY MIX SBW</t>
  </si>
  <si>
    <t>NORTH AND WEST OF RAPID</t>
  </si>
  <si>
    <t>FRIDAY MIX</t>
  </si>
  <si>
    <t>NEW CAMPER SALE</t>
  </si>
  <si>
    <t>HAYWARD LAKE 'ELB'</t>
  </si>
  <si>
    <t>MAKOSKY SPLIT</t>
  </si>
  <si>
    <t>CEDAR RIVER DIVIDE</t>
  </si>
  <si>
    <t>MENOMINEE RIVER SBW</t>
  </si>
  <si>
    <t>HEIDEN FOREST PRODUCTS</t>
  </si>
  <si>
    <t>ROSS CREEK SBW</t>
  </si>
  <si>
    <t>GATIEN FARM &amp; FOREST PROD, LLC</t>
  </si>
  <si>
    <t>SOUTH OF THE FEN SBW</t>
  </si>
  <si>
    <t>MARSH ROAD SBW</t>
  </si>
  <si>
    <t>PORKY'S 2 ELB</t>
  </si>
  <si>
    <t>POWERLINE DIVIDE ELB</t>
  </si>
  <si>
    <t>EAST OF RAPID</t>
  </si>
  <si>
    <t>34 CENTRAL PATCHES</t>
  </si>
  <si>
    <t>ORANGE HARNESS</t>
  </si>
  <si>
    <t>WATER AND ICE SBW</t>
  </si>
  <si>
    <t>FLOWING ELWOOD</t>
  </si>
  <si>
    <t>SKI TRAIL PINE</t>
  </si>
  <si>
    <t>WILLIAMS SPECIALTY WOODS</t>
  </si>
  <si>
    <t>PONY EXPRESS HARDWOOD</t>
  </si>
  <si>
    <t>CHECKERBOARD HARDWOOD SBW</t>
  </si>
  <si>
    <t>BLUE CHAIR SBW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</si>
  <si>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</si>
  <si>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</si>
  <si>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</si>
  <si>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</si>
  <si>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</si>
  <si>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</si>
  <si>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OVER THE BRIDGE</t>
  </si>
  <si>
    <t>DEGRAVES EAST 'ELB'</t>
  </si>
  <si>
    <t>DALE BEAUCHAMP, JR.</t>
  </si>
  <si>
    <t>SLOPPY JOES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</si>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</sst>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11117.300000000001</v>
      </c>
      <c r="L17" s="30"/>
    </row>
    <row r="18" spans="4:12" ht="12.75">
      <c r="D18" s="12" t="s">
        <v>37</v>
      </c>
      <c r="G18" s="21">
        <f>DSUM(DATABASE,5,U15:U16)</f>
        <v>198936.29999999996</v>
      </c>
      <c r="L18" s="30"/>
    </row>
    <row r="19" spans="4:12" ht="12.75">
      <c r="D19" s="12" t="s">
        <v>34</v>
      </c>
      <c r="G19" s="18">
        <f>DSUM(DATABASE,6,V15:V16)</f>
        <v>10899363.669999994</v>
      </c>
      <c r="L19" s="30"/>
    </row>
    <row r="20" spans="4:12" ht="12.75">
      <c r="D20" s="12" t="s">
        <v>38</v>
      </c>
      <c r="G20" s="18">
        <f>DSUM(DATABASE,7,W15:W16)</f>
        <v>4787434.5200000005</v>
      </c>
      <c r="L20" s="30"/>
    </row>
    <row r="21" spans="4:12" ht="12.75">
      <c r="D21" s="12" t="s">
        <v>35</v>
      </c>
      <c r="E21" s="22"/>
      <c r="F21" s="22"/>
      <c r="G21" s="18">
        <f>+G19-G20</f>
        <v>6111929.149999994</v>
      </c>
      <c r="L21" s="30"/>
    </row>
    <row r="22" spans="4:12" ht="12.75">
      <c r="D22" s="12" t="s">
        <v>44</v>
      </c>
      <c r="E22" s="22"/>
      <c r="F22" s="22"/>
      <c r="G22" s="45">
        <f>+G20/G19</f>
        <v>0.4392398184838256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4.2186301369863015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-103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9.7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-103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9.75">
      <c r="B33" s="65">
        <v>330251401</v>
      </c>
      <c r="C33" s="65">
        <v>2</v>
      </c>
      <c r="D33" s="46" t="s">
        <v>53</v>
      </c>
      <c r="E33" s="1">
        <v>153.4</v>
      </c>
      <c r="F33" s="1">
        <v>2510</v>
      </c>
      <c r="G33" s="37">
        <v>152000.3</v>
      </c>
      <c r="H33" s="37">
        <v>152000.3</v>
      </c>
      <c r="I33" s="47">
        <v>41817</v>
      </c>
      <c r="J33" s="47">
        <v>42916</v>
      </c>
      <c r="K33" s="47">
        <v>42916</v>
      </c>
      <c r="L33" s="30">
        <v>-12</v>
      </c>
      <c r="M33" s="30" t="s">
        <v>54</v>
      </c>
      <c r="N33" s="48">
        <v>1099</v>
      </c>
      <c r="O33" s="48"/>
      <c r="P33" s="48"/>
      <c r="Q33" s="48"/>
      <c r="R33" s="48"/>
    </row>
    <row r="34" spans="2:18" s="2" customFormat="1" ht="9.75">
      <c r="B34" s="65">
        <v>330061201</v>
      </c>
      <c r="C34" s="65">
        <v>2</v>
      </c>
      <c r="D34" s="46" t="s">
        <v>55</v>
      </c>
      <c r="E34" s="1">
        <v>46</v>
      </c>
      <c r="F34" s="1">
        <v>841.8</v>
      </c>
      <c r="G34" s="37">
        <v>36054.74</v>
      </c>
      <c r="H34" s="37">
        <v>36054.74</v>
      </c>
      <c r="I34" s="47">
        <v>41281</v>
      </c>
      <c r="J34" s="47">
        <v>42094</v>
      </c>
      <c r="K34" s="47">
        <v>43008</v>
      </c>
      <c r="L34" s="30">
        <v>80</v>
      </c>
      <c r="M34" s="30" t="s">
        <v>56</v>
      </c>
      <c r="N34" s="48">
        <v>1727</v>
      </c>
      <c r="O34" s="48"/>
      <c r="P34" s="48"/>
      <c r="Q34" s="48"/>
      <c r="R34" s="48"/>
    </row>
    <row r="35" spans="2:18" s="2" customFormat="1" ht="9.75">
      <c r="B35" s="65">
        <v>330071301</v>
      </c>
      <c r="C35" s="65">
        <v>2</v>
      </c>
      <c r="D35" s="46" t="s">
        <v>57</v>
      </c>
      <c r="E35" s="1">
        <v>72</v>
      </c>
      <c r="F35" s="1">
        <v>822.2</v>
      </c>
      <c r="G35" s="37">
        <v>39812.41</v>
      </c>
      <c r="H35" s="37">
        <v>39812.41</v>
      </c>
      <c r="I35" s="47">
        <v>41778</v>
      </c>
      <c r="J35" s="47">
        <v>42825</v>
      </c>
      <c r="K35" s="47">
        <v>43008</v>
      </c>
      <c r="L35" s="30">
        <v>80</v>
      </c>
      <c r="M35" s="30" t="s">
        <v>54</v>
      </c>
      <c r="N35" s="48">
        <v>1230</v>
      </c>
      <c r="O35" s="48"/>
      <c r="P35" s="48"/>
      <c r="Q35" s="48"/>
      <c r="R35" s="48"/>
    </row>
    <row r="36" spans="2:18" s="2" customFormat="1" ht="9.75">
      <c r="B36" s="65">
        <v>330081301</v>
      </c>
      <c r="C36" s="65">
        <v>1</v>
      </c>
      <c r="D36" s="46" t="s">
        <v>58</v>
      </c>
      <c r="E36" s="1">
        <v>95</v>
      </c>
      <c r="F36" s="1">
        <v>1647.6</v>
      </c>
      <c r="G36" s="37">
        <v>82824.05</v>
      </c>
      <c r="H36" s="37">
        <v>82824.05</v>
      </c>
      <c r="I36" s="47">
        <v>41676</v>
      </c>
      <c r="J36" s="47">
        <v>43008</v>
      </c>
      <c r="K36" s="47">
        <v>43008</v>
      </c>
      <c r="L36" s="30">
        <v>80</v>
      </c>
      <c r="M36" s="30" t="s">
        <v>59</v>
      </c>
      <c r="N36" s="48">
        <v>1332</v>
      </c>
      <c r="O36" s="48"/>
      <c r="P36" s="48"/>
      <c r="Q36" s="48"/>
      <c r="R36" s="48"/>
    </row>
    <row r="37" spans="2:18" s="2" customFormat="1" ht="9.75">
      <c r="B37" s="65">
        <v>330091301</v>
      </c>
      <c r="C37" s="65">
        <v>1</v>
      </c>
      <c r="D37" s="46" t="s">
        <v>60</v>
      </c>
      <c r="E37" s="1">
        <v>178</v>
      </c>
      <c r="F37" s="1">
        <v>1423.6</v>
      </c>
      <c r="G37" s="37">
        <v>101919.19</v>
      </c>
      <c r="H37" s="37">
        <v>27881.72</v>
      </c>
      <c r="I37" s="47">
        <v>41675</v>
      </c>
      <c r="J37" s="47">
        <v>43008</v>
      </c>
      <c r="K37" s="47">
        <v>43008</v>
      </c>
      <c r="L37" s="30">
        <v>80</v>
      </c>
      <c r="M37" s="30" t="s">
        <v>51</v>
      </c>
      <c r="N37" s="48">
        <v>1333</v>
      </c>
      <c r="O37" s="48"/>
      <c r="P37" s="48"/>
      <c r="Q37" s="48"/>
      <c r="R37" s="48"/>
    </row>
    <row r="38" spans="2:18" s="2" customFormat="1" ht="9.75">
      <c r="B38" s="65">
        <v>330221501</v>
      </c>
      <c r="C38" s="65">
        <v>2</v>
      </c>
      <c r="D38" s="46" t="s">
        <v>61</v>
      </c>
      <c r="E38" s="1">
        <v>139.1</v>
      </c>
      <c r="F38" s="1">
        <v>2463</v>
      </c>
      <c r="G38" s="37">
        <v>130752</v>
      </c>
      <c r="H38" s="37">
        <v>95649.43</v>
      </c>
      <c r="I38" s="47">
        <v>42156</v>
      </c>
      <c r="J38" s="47">
        <v>43008</v>
      </c>
      <c r="K38" s="47">
        <v>43008</v>
      </c>
      <c r="L38" s="30">
        <v>80</v>
      </c>
      <c r="M38" s="30" t="s">
        <v>62</v>
      </c>
      <c r="N38" s="48">
        <v>852</v>
      </c>
      <c r="O38" s="48"/>
      <c r="P38" s="48"/>
      <c r="Q38" s="48"/>
      <c r="R38" s="48"/>
    </row>
    <row r="39" spans="2:18" s="2" customFormat="1" ht="9.75">
      <c r="B39" s="65">
        <v>330251601</v>
      </c>
      <c r="C39" s="65">
        <v>1</v>
      </c>
      <c r="D39" s="46" t="s">
        <v>63</v>
      </c>
      <c r="E39" s="1">
        <v>36.7</v>
      </c>
      <c r="F39" s="1">
        <v>868</v>
      </c>
      <c r="G39" s="37">
        <v>37324</v>
      </c>
      <c r="H39" s="37">
        <v>37324</v>
      </c>
      <c r="I39" s="47">
        <v>42578</v>
      </c>
      <c r="J39" s="47">
        <v>43008</v>
      </c>
      <c r="K39" s="47">
        <v>43008</v>
      </c>
      <c r="L39" s="30">
        <v>80</v>
      </c>
      <c r="M39" s="30" t="s">
        <v>54</v>
      </c>
      <c r="N39" s="48">
        <v>430</v>
      </c>
      <c r="O39" s="48"/>
      <c r="P39" s="48"/>
      <c r="Q39" s="48"/>
      <c r="R39" s="48"/>
    </row>
    <row r="40" spans="2:18" s="2" customFormat="1" ht="9.75">
      <c r="B40" s="65">
        <v>330281301</v>
      </c>
      <c r="C40" s="65">
        <v>1</v>
      </c>
      <c r="D40" s="46" t="s">
        <v>64</v>
      </c>
      <c r="E40" s="1">
        <v>99.4</v>
      </c>
      <c r="F40" s="1">
        <v>1992.4</v>
      </c>
      <c r="G40" s="37">
        <v>162540.28</v>
      </c>
      <c r="H40" s="37">
        <v>149010.02</v>
      </c>
      <c r="I40" s="47">
        <v>41794</v>
      </c>
      <c r="J40" s="47">
        <v>42643</v>
      </c>
      <c r="K40" s="47">
        <v>43008</v>
      </c>
      <c r="L40" s="30">
        <v>80</v>
      </c>
      <c r="M40" s="30" t="s">
        <v>65</v>
      </c>
      <c r="N40" s="48">
        <v>1214</v>
      </c>
      <c r="O40" s="48"/>
      <c r="P40" s="48"/>
      <c r="Q40" s="48"/>
      <c r="R40" s="48"/>
    </row>
    <row r="41" spans="2:14" s="2" customFormat="1" ht="9.75">
      <c r="B41" s="65">
        <v>330281401</v>
      </c>
      <c r="C41" s="65">
        <v>1</v>
      </c>
      <c r="D41" s="46" t="s">
        <v>66</v>
      </c>
      <c r="E41" s="1">
        <v>98</v>
      </c>
      <c r="F41" s="1">
        <v>3919.4</v>
      </c>
      <c r="G41" s="37">
        <v>359543.85</v>
      </c>
      <c r="H41" s="37">
        <v>268571.98</v>
      </c>
      <c r="I41" s="47">
        <v>42095</v>
      </c>
      <c r="J41" s="47">
        <v>42916</v>
      </c>
      <c r="K41" s="47">
        <v>43100</v>
      </c>
      <c r="L41" s="5">
        <v>172</v>
      </c>
      <c r="M41" s="46" t="s">
        <v>67</v>
      </c>
      <c r="N41" s="2">
        <v>1005</v>
      </c>
    </row>
    <row r="42" spans="2:18" s="2" customFormat="1" ht="9.75">
      <c r="B42" s="66">
        <v>330011401</v>
      </c>
      <c r="C42" s="64">
        <v>1</v>
      </c>
      <c r="D42" s="2" t="s">
        <v>68</v>
      </c>
      <c r="E42" s="1">
        <v>536</v>
      </c>
      <c r="F42" s="1">
        <v>6803.6</v>
      </c>
      <c r="G42" s="37">
        <v>518941.86</v>
      </c>
      <c r="H42" s="37">
        <v>518941.86</v>
      </c>
      <c r="I42" s="47">
        <v>42100</v>
      </c>
      <c r="J42" s="47">
        <v>43190</v>
      </c>
      <c r="K42" s="47">
        <v>43190</v>
      </c>
      <c r="L42" s="30">
        <v>262</v>
      </c>
      <c r="M42" s="30" t="s">
        <v>54</v>
      </c>
      <c r="N42" s="48">
        <v>1090</v>
      </c>
      <c r="O42" s="48"/>
      <c r="P42" s="48"/>
      <c r="Q42" s="48"/>
      <c r="R42" s="48"/>
    </row>
    <row r="43" spans="2:18" s="2" customFormat="1" ht="9.75">
      <c r="B43" s="66">
        <v>330011501</v>
      </c>
      <c r="C43" s="64">
        <v>1</v>
      </c>
      <c r="D43" s="2" t="s">
        <v>69</v>
      </c>
      <c r="E43" s="1">
        <v>236</v>
      </c>
      <c r="F43" s="1">
        <v>4395.2</v>
      </c>
      <c r="G43" s="37">
        <v>269636.2</v>
      </c>
      <c r="H43" s="37">
        <v>119756.22</v>
      </c>
      <c r="I43" s="47">
        <v>42241</v>
      </c>
      <c r="J43" s="47">
        <v>43190</v>
      </c>
      <c r="K43" s="47">
        <v>43190</v>
      </c>
      <c r="L43" s="30">
        <v>262</v>
      </c>
      <c r="M43" s="30" t="s">
        <v>65</v>
      </c>
      <c r="N43" s="48">
        <v>949</v>
      </c>
      <c r="O43" s="48"/>
      <c r="P43" s="48"/>
      <c r="Q43" s="48"/>
      <c r="R43" s="48"/>
    </row>
    <row r="44" spans="2:18" s="2" customFormat="1" ht="9.75">
      <c r="B44" s="66">
        <v>330021301</v>
      </c>
      <c r="C44" s="64">
        <v>1</v>
      </c>
      <c r="D44" s="2" t="s">
        <v>70</v>
      </c>
      <c r="E44" s="1">
        <v>41</v>
      </c>
      <c r="F44" s="1">
        <v>887</v>
      </c>
      <c r="G44" s="37">
        <v>31890.65</v>
      </c>
      <c r="H44" s="37">
        <v>6932.75</v>
      </c>
      <c r="I44" s="47">
        <v>41414</v>
      </c>
      <c r="J44" s="47">
        <v>42460</v>
      </c>
      <c r="K44" s="47">
        <v>43190</v>
      </c>
      <c r="L44" s="30">
        <v>262</v>
      </c>
      <c r="M44" s="30" t="s">
        <v>71</v>
      </c>
      <c r="N44" s="48">
        <v>1776</v>
      </c>
      <c r="O44" s="48"/>
      <c r="P44" s="48"/>
      <c r="Q44" s="48"/>
      <c r="R44" s="48"/>
    </row>
    <row r="45" spans="2:18" s="2" customFormat="1" ht="9.75">
      <c r="B45" s="66">
        <v>330021401</v>
      </c>
      <c r="C45" s="64">
        <v>1</v>
      </c>
      <c r="D45" s="2" t="s">
        <v>72</v>
      </c>
      <c r="E45" s="1">
        <v>103</v>
      </c>
      <c r="F45" s="1">
        <v>1342.6</v>
      </c>
      <c r="G45" s="37">
        <v>98133.05</v>
      </c>
      <c r="H45" s="37">
        <v>72457.92</v>
      </c>
      <c r="I45" s="47">
        <v>42080</v>
      </c>
      <c r="J45" s="47">
        <v>43190</v>
      </c>
      <c r="K45" s="47">
        <v>43190</v>
      </c>
      <c r="L45" s="30">
        <v>262</v>
      </c>
      <c r="M45" s="30" t="s">
        <v>73</v>
      </c>
      <c r="N45" s="48">
        <v>1110</v>
      </c>
      <c r="O45" s="48"/>
      <c r="P45" s="48"/>
      <c r="Q45" s="48"/>
      <c r="R45" s="48"/>
    </row>
    <row r="46" spans="2:18" s="2" customFormat="1" ht="9.75">
      <c r="B46" s="66">
        <v>330031301</v>
      </c>
      <c r="C46" s="64">
        <v>1</v>
      </c>
      <c r="D46" s="2" t="s">
        <v>74</v>
      </c>
      <c r="E46" s="1">
        <v>35</v>
      </c>
      <c r="F46" s="1">
        <v>303.4</v>
      </c>
      <c r="G46" s="37">
        <v>8788.04</v>
      </c>
      <c r="H46" s="37">
        <v>1828.75</v>
      </c>
      <c r="I46" s="47">
        <v>41505</v>
      </c>
      <c r="J46" s="47">
        <v>42460</v>
      </c>
      <c r="K46" s="47">
        <v>43190</v>
      </c>
      <c r="L46" s="30">
        <v>262</v>
      </c>
      <c r="M46" s="30" t="s">
        <v>75</v>
      </c>
      <c r="N46" s="48">
        <v>1685</v>
      </c>
      <c r="O46" s="48"/>
      <c r="P46" s="48"/>
      <c r="Q46" s="48"/>
      <c r="R46" s="48"/>
    </row>
    <row r="47" spans="2:18" s="2" customFormat="1" ht="9.75">
      <c r="B47" s="66">
        <v>330031401</v>
      </c>
      <c r="C47" s="64">
        <v>1</v>
      </c>
      <c r="D47" s="2" t="s">
        <v>76</v>
      </c>
      <c r="E47" s="1">
        <v>47.5</v>
      </c>
      <c r="F47" s="1">
        <v>536.4</v>
      </c>
      <c r="G47" s="37">
        <v>22476.3</v>
      </c>
      <c r="H47" s="37">
        <v>2247.63</v>
      </c>
      <c r="I47" s="47">
        <v>42080</v>
      </c>
      <c r="J47" s="47">
        <v>43190</v>
      </c>
      <c r="K47" s="47">
        <v>43190</v>
      </c>
      <c r="L47" s="30">
        <v>262</v>
      </c>
      <c r="M47" s="30" t="s">
        <v>77</v>
      </c>
      <c r="N47" s="48">
        <v>1110</v>
      </c>
      <c r="O47" s="48"/>
      <c r="P47" s="48"/>
      <c r="Q47" s="48"/>
      <c r="R47" s="48"/>
    </row>
    <row r="48" spans="2:18" s="2" customFormat="1" ht="9.75">
      <c r="B48" s="66">
        <v>330041301</v>
      </c>
      <c r="C48" s="64">
        <v>1</v>
      </c>
      <c r="D48" s="2" t="s">
        <v>78</v>
      </c>
      <c r="E48" s="1">
        <v>106</v>
      </c>
      <c r="F48" s="1">
        <v>2422.2</v>
      </c>
      <c r="G48" s="37">
        <v>162806.21</v>
      </c>
      <c r="H48" s="37">
        <v>17908.68</v>
      </c>
      <c r="I48" s="47">
        <v>41792</v>
      </c>
      <c r="J48" s="47">
        <v>42825</v>
      </c>
      <c r="K48" s="47">
        <v>43190</v>
      </c>
      <c r="L48" s="30">
        <v>262</v>
      </c>
      <c r="M48" s="30" t="s">
        <v>79</v>
      </c>
      <c r="N48" s="48">
        <v>1398</v>
      </c>
      <c r="O48" s="48"/>
      <c r="P48" s="48"/>
      <c r="Q48" s="48"/>
      <c r="R48" s="48"/>
    </row>
    <row r="49" spans="2:18" s="2" customFormat="1" ht="9.75">
      <c r="B49" s="66">
        <v>330041401</v>
      </c>
      <c r="C49" s="64">
        <v>1</v>
      </c>
      <c r="D49" s="2" t="s">
        <v>80</v>
      </c>
      <c r="E49" s="1">
        <v>121</v>
      </c>
      <c r="F49" s="1">
        <v>1127.6</v>
      </c>
      <c r="G49" s="37">
        <v>58504.4</v>
      </c>
      <c r="H49" s="37">
        <v>5850.44</v>
      </c>
      <c r="I49" s="47">
        <v>42076</v>
      </c>
      <c r="J49" s="47">
        <v>43190</v>
      </c>
      <c r="K49" s="47">
        <v>43190</v>
      </c>
      <c r="L49" s="30">
        <v>262</v>
      </c>
      <c r="M49" s="30" t="s">
        <v>81</v>
      </c>
      <c r="N49" s="48">
        <v>1114</v>
      </c>
      <c r="O49" s="48"/>
      <c r="P49" s="48"/>
      <c r="Q49" s="48"/>
      <c r="R49" s="48"/>
    </row>
    <row r="50" spans="2:18" s="2" customFormat="1" ht="9.75">
      <c r="B50" s="66">
        <v>330041501</v>
      </c>
      <c r="C50" s="64">
        <v>1</v>
      </c>
      <c r="D50" s="2" t="s">
        <v>82</v>
      </c>
      <c r="E50" s="1">
        <v>27</v>
      </c>
      <c r="F50" s="1">
        <v>550</v>
      </c>
      <c r="G50" s="37">
        <v>17544.9</v>
      </c>
      <c r="H50" s="37">
        <v>5263.47</v>
      </c>
      <c r="I50" s="47">
        <v>42237</v>
      </c>
      <c r="J50" s="47">
        <v>43190</v>
      </c>
      <c r="K50" s="47">
        <v>43190</v>
      </c>
      <c r="L50" s="30">
        <v>262</v>
      </c>
      <c r="M50" s="30" t="s">
        <v>75</v>
      </c>
      <c r="N50" s="48">
        <v>953</v>
      </c>
      <c r="O50" s="48"/>
      <c r="P50" s="48"/>
      <c r="Q50" s="48"/>
      <c r="R50" s="48"/>
    </row>
    <row r="51" spans="2:18" s="2" customFormat="1" ht="9.75">
      <c r="B51" s="66">
        <v>330051201</v>
      </c>
      <c r="C51" s="64">
        <v>1</v>
      </c>
      <c r="D51" s="2" t="s">
        <v>83</v>
      </c>
      <c r="E51" s="1">
        <v>175</v>
      </c>
      <c r="F51" s="1">
        <v>2221.6</v>
      </c>
      <c r="G51" s="37">
        <v>130509.76</v>
      </c>
      <c r="H51" s="37">
        <v>114172.48</v>
      </c>
      <c r="I51" s="47">
        <v>41393</v>
      </c>
      <c r="J51" s="47">
        <v>42460</v>
      </c>
      <c r="K51" s="47">
        <v>43190</v>
      </c>
      <c r="L51" s="30">
        <v>262</v>
      </c>
      <c r="M51" s="30" t="s">
        <v>59</v>
      </c>
      <c r="N51" s="48">
        <v>1797</v>
      </c>
      <c r="O51" s="48"/>
      <c r="P51" s="48"/>
      <c r="Q51" s="48"/>
      <c r="R51" s="48"/>
    </row>
    <row r="52" spans="2:18" s="2" customFormat="1" ht="9.75">
      <c r="B52" s="66">
        <v>330051401</v>
      </c>
      <c r="C52" s="64">
        <v>1</v>
      </c>
      <c r="D52" s="2" t="s">
        <v>84</v>
      </c>
      <c r="E52" s="1">
        <v>163</v>
      </c>
      <c r="F52" s="1">
        <v>2408.2</v>
      </c>
      <c r="G52" s="37">
        <v>119639.95</v>
      </c>
      <c r="H52" s="37">
        <v>70587.57</v>
      </c>
      <c r="I52" s="47">
        <v>42075</v>
      </c>
      <c r="J52" s="47">
        <v>43190</v>
      </c>
      <c r="K52" s="47">
        <v>43190</v>
      </c>
      <c r="L52" s="30">
        <v>262</v>
      </c>
      <c r="M52" s="30" t="s">
        <v>85</v>
      </c>
      <c r="N52" s="48">
        <v>1115</v>
      </c>
      <c r="O52" s="48"/>
      <c r="P52" s="48"/>
      <c r="Q52" s="48"/>
      <c r="R52" s="48"/>
    </row>
    <row r="53" spans="2:18" s="2" customFormat="1" ht="9.75">
      <c r="B53" s="66">
        <v>330051501</v>
      </c>
      <c r="C53" s="64">
        <v>1</v>
      </c>
      <c r="D53" s="2" t="s">
        <v>86</v>
      </c>
      <c r="E53" s="1">
        <v>64</v>
      </c>
      <c r="F53" s="1">
        <v>1183.2</v>
      </c>
      <c r="G53" s="37">
        <v>37324.35</v>
      </c>
      <c r="H53" s="37">
        <v>3732.44</v>
      </c>
      <c r="I53" s="47">
        <v>42276</v>
      </c>
      <c r="J53" s="47">
        <v>43190</v>
      </c>
      <c r="K53" s="47">
        <v>43190</v>
      </c>
      <c r="L53" s="30">
        <v>262</v>
      </c>
      <c r="M53" s="30" t="s">
        <v>73</v>
      </c>
      <c r="N53" s="48">
        <v>914</v>
      </c>
      <c r="O53" s="48"/>
      <c r="P53" s="48"/>
      <c r="Q53" s="48"/>
      <c r="R53" s="48"/>
    </row>
    <row r="54" spans="2:18" s="2" customFormat="1" ht="9.75">
      <c r="B54" s="66">
        <v>330061301</v>
      </c>
      <c r="C54" s="64">
        <v>1</v>
      </c>
      <c r="D54" s="2" t="s">
        <v>87</v>
      </c>
      <c r="E54" s="1">
        <v>186.5</v>
      </c>
      <c r="F54" s="1">
        <v>2957.6</v>
      </c>
      <c r="G54" s="37">
        <v>103215.2</v>
      </c>
      <c r="H54" s="37">
        <v>23592.04</v>
      </c>
      <c r="I54" s="47">
        <v>41663</v>
      </c>
      <c r="J54" s="47">
        <v>42825</v>
      </c>
      <c r="K54" s="47">
        <v>43190</v>
      </c>
      <c r="L54" s="30">
        <v>262</v>
      </c>
      <c r="M54" s="30" t="s">
        <v>73</v>
      </c>
      <c r="N54" s="48">
        <v>1527</v>
      </c>
      <c r="O54" s="48"/>
      <c r="P54" s="48"/>
      <c r="Q54" s="48"/>
      <c r="R54" s="48"/>
    </row>
    <row r="55" spans="2:18" s="2" customFormat="1" ht="9.75">
      <c r="B55" s="66">
        <v>330061401</v>
      </c>
      <c r="C55" s="64">
        <v>1</v>
      </c>
      <c r="D55" s="2" t="s">
        <v>88</v>
      </c>
      <c r="E55" s="1">
        <v>191</v>
      </c>
      <c r="F55" s="1">
        <v>1232.1</v>
      </c>
      <c r="G55" s="37">
        <v>94330.83</v>
      </c>
      <c r="H55" s="37">
        <v>9433.08</v>
      </c>
      <c r="I55" s="47">
        <v>42080</v>
      </c>
      <c r="J55" s="47">
        <v>43190</v>
      </c>
      <c r="K55" s="47">
        <v>43190</v>
      </c>
      <c r="L55" s="30">
        <v>262</v>
      </c>
      <c r="M55" s="30" t="s">
        <v>79</v>
      </c>
      <c r="N55" s="48">
        <v>1110</v>
      </c>
      <c r="O55" s="48"/>
      <c r="P55" s="48"/>
      <c r="Q55" s="48"/>
      <c r="R55" s="48"/>
    </row>
    <row r="56" spans="2:18" s="2" customFormat="1" ht="9.75">
      <c r="B56" s="66">
        <v>330071401</v>
      </c>
      <c r="C56" s="64">
        <v>1</v>
      </c>
      <c r="D56" s="2" t="s">
        <v>89</v>
      </c>
      <c r="E56" s="1">
        <v>212</v>
      </c>
      <c r="F56" s="1">
        <v>2493.6</v>
      </c>
      <c r="G56" s="37">
        <v>65935.95</v>
      </c>
      <c r="H56" s="37">
        <v>6593.6</v>
      </c>
      <c r="I56" s="47">
        <v>42066</v>
      </c>
      <c r="J56" s="47">
        <v>43190</v>
      </c>
      <c r="K56" s="47">
        <v>43190</v>
      </c>
      <c r="L56" s="30">
        <v>262</v>
      </c>
      <c r="M56" s="30" t="s">
        <v>73</v>
      </c>
      <c r="N56" s="48">
        <v>1124</v>
      </c>
      <c r="O56" s="48"/>
      <c r="P56" s="48"/>
      <c r="Q56" s="48"/>
      <c r="R56" s="48"/>
    </row>
    <row r="57" spans="2:18" s="2" customFormat="1" ht="9.75">
      <c r="B57" s="66">
        <v>330081201</v>
      </c>
      <c r="C57" s="64">
        <v>2</v>
      </c>
      <c r="D57" s="2" t="s">
        <v>90</v>
      </c>
      <c r="E57" s="1">
        <v>82</v>
      </c>
      <c r="F57" s="1">
        <v>882</v>
      </c>
      <c r="G57" s="37">
        <v>43169.01</v>
      </c>
      <c r="H57" s="37">
        <v>9811.15</v>
      </c>
      <c r="I57" s="47">
        <v>41360</v>
      </c>
      <c r="J57" s="47">
        <v>42460</v>
      </c>
      <c r="K57" s="47">
        <v>43190</v>
      </c>
      <c r="L57" s="30">
        <v>262</v>
      </c>
      <c r="M57" s="30" t="s">
        <v>71</v>
      </c>
      <c r="N57" s="48">
        <v>1830</v>
      </c>
      <c r="O57" s="48"/>
      <c r="P57" s="48"/>
      <c r="Q57" s="48"/>
      <c r="R57" s="48"/>
    </row>
    <row r="58" spans="2:18" s="2" customFormat="1" ht="9.75">
      <c r="B58" s="66">
        <v>330081401</v>
      </c>
      <c r="C58" s="64">
        <v>1</v>
      </c>
      <c r="D58" s="2" t="s">
        <v>91</v>
      </c>
      <c r="E58" s="1">
        <v>135</v>
      </c>
      <c r="F58" s="1">
        <v>1771</v>
      </c>
      <c r="G58" s="37">
        <v>75808.9</v>
      </c>
      <c r="H58" s="37">
        <v>34872.09</v>
      </c>
      <c r="I58" s="47">
        <v>42038</v>
      </c>
      <c r="J58" s="47">
        <v>43190</v>
      </c>
      <c r="K58" s="47">
        <v>43190</v>
      </c>
      <c r="L58" s="30">
        <v>262</v>
      </c>
      <c r="M58" s="30" t="s">
        <v>73</v>
      </c>
      <c r="N58" s="48">
        <v>1152</v>
      </c>
      <c r="O58" s="48"/>
      <c r="P58" s="48"/>
      <c r="Q58" s="48"/>
      <c r="R58" s="48"/>
    </row>
    <row r="59" spans="2:18" s="2" customFormat="1" ht="9.75">
      <c r="B59" s="66">
        <v>330101201</v>
      </c>
      <c r="C59" s="64">
        <v>1</v>
      </c>
      <c r="D59" s="2" t="s">
        <v>92</v>
      </c>
      <c r="E59" s="1">
        <v>61.5</v>
      </c>
      <c r="F59" s="1">
        <v>1317.8</v>
      </c>
      <c r="G59" s="37">
        <v>30939.7</v>
      </c>
      <c r="H59" s="37">
        <v>3093.97</v>
      </c>
      <c r="I59" s="47">
        <v>41389</v>
      </c>
      <c r="J59" s="47">
        <v>42460</v>
      </c>
      <c r="K59" s="47">
        <v>43190</v>
      </c>
      <c r="L59" s="30">
        <v>262</v>
      </c>
      <c r="M59" s="30" t="s">
        <v>75</v>
      </c>
      <c r="N59" s="48">
        <v>1801</v>
      </c>
      <c r="O59" s="48"/>
      <c r="P59" s="48"/>
      <c r="Q59" s="48"/>
      <c r="R59" s="48"/>
    </row>
    <row r="60" spans="2:18" s="2" customFormat="1" ht="9.75">
      <c r="B60" s="66">
        <v>330101301</v>
      </c>
      <c r="C60" s="64">
        <v>1</v>
      </c>
      <c r="D60" s="2" t="s">
        <v>93</v>
      </c>
      <c r="E60" s="1">
        <v>281</v>
      </c>
      <c r="F60" s="1">
        <v>3926</v>
      </c>
      <c r="G60" s="37">
        <v>157361.93</v>
      </c>
      <c r="H60" s="37">
        <v>133933.35</v>
      </c>
      <c r="I60" s="47">
        <v>41786</v>
      </c>
      <c r="J60" s="47">
        <v>42825</v>
      </c>
      <c r="K60" s="47">
        <v>43190</v>
      </c>
      <c r="L60" s="30">
        <v>262</v>
      </c>
      <c r="M60" s="30" t="s">
        <v>81</v>
      </c>
      <c r="N60" s="48">
        <v>1404</v>
      </c>
      <c r="O60" s="48"/>
      <c r="P60" s="48"/>
      <c r="Q60" s="48"/>
      <c r="R60" s="48"/>
    </row>
    <row r="61" spans="2:18" s="2" customFormat="1" ht="9.75">
      <c r="B61" s="66">
        <v>330101501</v>
      </c>
      <c r="C61" s="64">
        <v>1</v>
      </c>
      <c r="D61" s="2" t="s">
        <v>94</v>
      </c>
      <c r="E61" s="1">
        <v>63</v>
      </c>
      <c r="F61" s="1">
        <v>1141.4</v>
      </c>
      <c r="G61" s="37">
        <v>73593.8</v>
      </c>
      <c r="H61" s="37">
        <v>7359.38</v>
      </c>
      <c r="I61" s="47">
        <v>42289</v>
      </c>
      <c r="J61" s="47">
        <v>43190</v>
      </c>
      <c r="K61" s="47">
        <v>43190</v>
      </c>
      <c r="L61" s="30">
        <v>262</v>
      </c>
      <c r="M61" s="30" t="s">
        <v>81</v>
      </c>
      <c r="N61" s="48">
        <v>901</v>
      </c>
      <c r="O61" s="48"/>
      <c r="P61" s="48"/>
      <c r="Q61" s="48"/>
      <c r="R61" s="48"/>
    </row>
    <row r="62" spans="2:18" s="2" customFormat="1" ht="9.75">
      <c r="B62" s="66">
        <v>330121201</v>
      </c>
      <c r="C62" s="64">
        <v>1</v>
      </c>
      <c r="D62" s="2" t="s">
        <v>95</v>
      </c>
      <c r="E62" s="1">
        <v>138</v>
      </c>
      <c r="F62" s="1">
        <v>2041</v>
      </c>
      <c r="G62" s="37">
        <v>77609.37</v>
      </c>
      <c r="H62" s="37">
        <v>62954.21</v>
      </c>
      <c r="I62" s="47">
        <v>41369</v>
      </c>
      <c r="J62" s="47">
        <v>42460</v>
      </c>
      <c r="K62" s="47">
        <v>43190</v>
      </c>
      <c r="L62" s="30">
        <v>262</v>
      </c>
      <c r="M62" s="30" t="s">
        <v>96</v>
      </c>
      <c r="N62" s="48">
        <v>1821</v>
      </c>
      <c r="O62" s="48"/>
      <c r="P62" s="48"/>
      <c r="Q62" s="48"/>
      <c r="R62" s="48"/>
    </row>
    <row r="63" spans="2:18" s="2" customFormat="1" ht="9.75">
      <c r="B63" s="66">
        <v>330131201</v>
      </c>
      <c r="C63" s="64">
        <v>2</v>
      </c>
      <c r="D63" s="2" t="s">
        <v>97</v>
      </c>
      <c r="E63" s="1">
        <v>77</v>
      </c>
      <c r="F63" s="1">
        <v>758.6</v>
      </c>
      <c r="G63" s="37">
        <v>35187.99</v>
      </c>
      <c r="H63" s="37">
        <v>7649.57</v>
      </c>
      <c r="I63" s="47">
        <v>41372</v>
      </c>
      <c r="J63" s="47">
        <v>42460</v>
      </c>
      <c r="K63" s="47">
        <v>43190</v>
      </c>
      <c r="L63" s="30">
        <v>262</v>
      </c>
      <c r="M63" s="30" t="s">
        <v>73</v>
      </c>
      <c r="N63" s="48">
        <v>1818</v>
      </c>
      <c r="O63" s="48"/>
      <c r="P63" s="48"/>
      <c r="Q63" s="48"/>
      <c r="R63" s="48"/>
    </row>
    <row r="64" spans="2:18" s="2" customFormat="1" ht="9.75">
      <c r="B64" s="66">
        <v>330231301</v>
      </c>
      <c r="C64" s="64">
        <v>1</v>
      </c>
      <c r="D64" s="2" t="s">
        <v>98</v>
      </c>
      <c r="E64" s="1">
        <v>126</v>
      </c>
      <c r="F64" s="1">
        <v>2824.8</v>
      </c>
      <c r="G64" s="37">
        <v>101636.09</v>
      </c>
      <c r="H64" s="37">
        <v>76540.76</v>
      </c>
      <c r="I64" s="47">
        <v>41414</v>
      </c>
      <c r="J64" s="47">
        <v>42460</v>
      </c>
      <c r="K64" s="47">
        <v>43190</v>
      </c>
      <c r="L64" s="30">
        <v>262</v>
      </c>
      <c r="M64" s="30" t="s">
        <v>71</v>
      </c>
      <c r="N64" s="48">
        <v>1776</v>
      </c>
      <c r="O64" s="48"/>
      <c r="P64" s="48"/>
      <c r="Q64" s="48"/>
      <c r="R64" s="48"/>
    </row>
    <row r="65" spans="2:18" s="2" customFormat="1" ht="9.75">
      <c r="B65" s="66">
        <v>330241301</v>
      </c>
      <c r="C65" s="64">
        <v>1</v>
      </c>
      <c r="D65" s="2" t="s">
        <v>99</v>
      </c>
      <c r="E65" s="1">
        <v>113.4</v>
      </c>
      <c r="F65" s="1">
        <v>2335.4</v>
      </c>
      <c r="G65" s="37">
        <v>144786.44</v>
      </c>
      <c r="H65" s="37">
        <v>93035.94</v>
      </c>
      <c r="I65" s="47">
        <v>41506</v>
      </c>
      <c r="J65" s="47">
        <v>42460</v>
      </c>
      <c r="K65" s="47">
        <v>43190</v>
      </c>
      <c r="L65" s="30">
        <v>262</v>
      </c>
      <c r="M65" s="30" t="s">
        <v>100</v>
      </c>
      <c r="N65" s="48">
        <v>1684</v>
      </c>
      <c r="O65" s="48"/>
      <c r="P65" s="48"/>
      <c r="Q65" s="48"/>
      <c r="R65" s="48"/>
    </row>
    <row r="66" spans="2:18" s="2" customFormat="1" ht="9.75">
      <c r="B66" s="66">
        <v>330271301</v>
      </c>
      <c r="C66" s="64">
        <v>1</v>
      </c>
      <c r="D66" s="2" t="s">
        <v>101</v>
      </c>
      <c r="E66" s="1">
        <v>251.4</v>
      </c>
      <c r="F66" s="1">
        <v>3952.4</v>
      </c>
      <c r="G66" s="37">
        <v>153946.45</v>
      </c>
      <c r="H66" s="37">
        <v>82602.44</v>
      </c>
      <c r="I66" s="47">
        <v>41911</v>
      </c>
      <c r="J66" s="47">
        <v>42825</v>
      </c>
      <c r="K66" s="47">
        <v>43190</v>
      </c>
      <c r="L66" s="30">
        <v>262</v>
      </c>
      <c r="M66" s="30" t="s">
        <v>102</v>
      </c>
      <c r="N66" s="48">
        <v>1279</v>
      </c>
      <c r="O66" s="48"/>
      <c r="P66" s="48"/>
      <c r="Q66" s="48"/>
      <c r="R66" s="48"/>
    </row>
    <row r="67" spans="2:18" s="2" customFormat="1" ht="9.75">
      <c r="B67" s="66">
        <v>330231501</v>
      </c>
      <c r="C67" s="64">
        <v>1</v>
      </c>
      <c r="D67" s="2" t="s">
        <v>103</v>
      </c>
      <c r="E67" s="1">
        <v>77.9</v>
      </c>
      <c r="F67" s="1">
        <v>1996</v>
      </c>
      <c r="G67" s="37">
        <v>83614.3</v>
      </c>
      <c r="H67" s="37">
        <v>83614.3</v>
      </c>
      <c r="I67" s="47">
        <v>42157</v>
      </c>
      <c r="J67" s="47">
        <v>42916</v>
      </c>
      <c r="K67" s="47">
        <v>43281</v>
      </c>
      <c r="L67" s="30">
        <v>353</v>
      </c>
      <c r="M67" s="30" t="s">
        <v>54</v>
      </c>
      <c r="N67" s="48">
        <v>1124</v>
      </c>
      <c r="O67" s="48"/>
      <c r="P67" s="48"/>
      <c r="Q67" s="48"/>
      <c r="R67" s="48"/>
    </row>
    <row r="68" spans="2:18" s="2" customFormat="1" ht="9.75">
      <c r="B68" s="66">
        <v>330241401</v>
      </c>
      <c r="C68" s="64">
        <v>1</v>
      </c>
      <c r="D68" s="2" t="s">
        <v>104</v>
      </c>
      <c r="E68" s="1">
        <v>119.3</v>
      </c>
      <c r="F68" s="1">
        <v>2887.2</v>
      </c>
      <c r="G68" s="37">
        <v>143158.33</v>
      </c>
      <c r="H68" s="37">
        <v>42947.5</v>
      </c>
      <c r="I68" s="47">
        <v>41817</v>
      </c>
      <c r="J68" s="47">
        <v>42916</v>
      </c>
      <c r="K68" s="47">
        <v>43281</v>
      </c>
      <c r="L68" s="30">
        <v>353</v>
      </c>
      <c r="M68" s="30" t="s">
        <v>105</v>
      </c>
      <c r="N68" s="48">
        <v>1464</v>
      </c>
      <c r="O68" s="48"/>
      <c r="P68" s="48"/>
      <c r="Q68" s="48"/>
      <c r="R68" s="48"/>
    </row>
    <row r="69" spans="2:18" s="2" customFormat="1" ht="9.75">
      <c r="B69" s="66">
        <v>330241501</v>
      </c>
      <c r="C69" s="64">
        <v>1</v>
      </c>
      <c r="D69" s="2" t="s">
        <v>106</v>
      </c>
      <c r="E69" s="1">
        <v>131.6</v>
      </c>
      <c r="F69" s="1">
        <v>2594.2</v>
      </c>
      <c r="G69" s="37">
        <v>96075.6</v>
      </c>
      <c r="H69" s="37">
        <v>9607.56</v>
      </c>
      <c r="I69" s="47">
        <v>42391</v>
      </c>
      <c r="J69" s="47">
        <v>43281</v>
      </c>
      <c r="K69" s="47">
        <v>43281</v>
      </c>
      <c r="L69" s="30">
        <v>353</v>
      </c>
      <c r="M69" s="30" t="s">
        <v>71</v>
      </c>
      <c r="N69" s="48">
        <v>890</v>
      </c>
      <c r="O69" s="48"/>
      <c r="P69" s="48"/>
      <c r="Q69" s="48"/>
      <c r="R69" s="48"/>
    </row>
    <row r="70" spans="2:18" s="2" customFormat="1" ht="9.75">
      <c r="B70" s="66">
        <v>330251501</v>
      </c>
      <c r="C70" s="64">
        <v>1</v>
      </c>
      <c r="D70" s="2" t="s">
        <v>107</v>
      </c>
      <c r="E70" s="1">
        <v>161.3</v>
      </c>
      <c r="F70" s="1">
        <v>3015.4</v>
      </c>
      <c r="G70" s="37">
        <v>181120</v>
      </c>
      <c r="H70" s="37">
        <v>105049.6</v>
      </c>
      <c r="I70" s="47">
        <v>42192</v>
      </c>
      <c r="J70" s="47">
        <v>43281</v>
      </c>
      <c r="K70" s="47">
        <v>43281</v>
      </c>
      <c r="L70" s="30">
        <v>353</v>
      </c>
      <c r="M70" s="30" t="s">
        <v>54</v>
      </c>
      <c r="N70" s="48">
        <v>1089</v>
      </c>
      <c r="O70" s="48"/>
      <c r="P70" s="48"/>
      <c r="Q70" s="48"/>
      <c r="R70" s="48"/>
    </row>
    <row r="71" spans="2:18" s="2" customFormat="1" ht="9.75">
      <c r="B71" s="66">
        <v>330271401</v>
      </c>
      <c r="C71" s="64">
        <v>1</v>
      </c>
      <c r="D71" s="2" t="s">
        <v>108</v>
      </c>
      <c r="E71" s="1">
        <v>162.6</v>
      </c>
      <c r="F71" s="1">
        <v>3568.8</v>
      </c>
      <c r="G71" s="37">
        <v>191631.12</v>
      </c>
      <c r="H71" s="37">
        <v>113062.36</v>
      </c>
      <c r="I71" s="47">
        <v>42054</v>
      </c>
      <c r="J71" s="47">
        <v>42916</v>
      </c>
      <c r="K71" s="47">
        <v>43281</v>
      </c>
      <c r="L71" s="30">
        <v>353</v>
      </c>
      <c r="M71" s="30" t="s">
        <v>62</v>
      </c>
      <c r="N71" s="48">
        <v>1227</v>
      </c>
      <c r="O71" s="48"/>
      <c r="P71" s="48"/>
      <c r="Q71" s="48"/>
      <c r="R71" s="48"/>
    </row>
    <row r="72" spans="2:18" s="2" customFormat="1" ht="9.75">
      <c r="B72" s="66">
        <v>330281701</v>
      </c>
      <c r="C72" s="64">
        <v>1</v>
      </c>
      <c r="D72" s="2" t="s">
        <v>109</v>
      </c>
      <c r="E72" s="1">
        <v>31.7</v>
      </c>
      <c r="F72" s="1">
        <v>744</v>
      </c>
      <c r="G72" s="37">
        <v>67706.5</v>
      </c>
      <c r="H72" s="37">
        <v>6770.65</v>
      </c>
      <c r="I72" s="47">
        <v>42928</v>
      </c>
      <c r="J72" s="47">
        <v>43281</v>
      </c>
      <c r="K72" s="47">
        <v>43281</v>
      </c>
      <c r="L72" s="30">
        <v>353</v>
      </c>
      <c r="M72" s="30" t="s">
        <v>110</v>
      </c>
      <c r="N72" s="48">
        <v>353</v>
      </c>
      <c r="O72" s="48"/>
      <c r="P72" s="48"/>
      <c r="Q72" s="48"/>
      <c r="R72" s="48"/>
    </row>
    <row r="73" spans="2:18" s="2" customFormat="1" ht="9.75">
      <c r="B73" s="66">
        <v>330291501</v>
      </c>
      <c r="C73" s="64">
        <v>1</v>
      </c>
      <c r="D73" s="2" t="s">
        <v>111</v>
      </c>
      <c r="E73" s="1">
        <v>65.5</v>
      </c>
      <c r="F73" s="1">
        <v>1322.6</v>
      </c>
      <c r="G73" s="37">
        <v>55350.1</v>
      </c>
      <c r="H73" s="37">
        <v>16605.03</v>
      </c>
      <c r="I73" s="47">
        <v>42339</v>
      </c>
      <c r="J73" s="47">
        <v>43281</v>
      </c>
      <c r="K73" s="47">
        <v>43281</v>
      </c>
      <c r="L73" s="30">
        <v>353</v>
      </c>
      <c r="M73" s="30" t="s">
        <v>59</v>
      </c>
      <c r="N73" s="48">
        <v>942</v>
      </c>
      <c r="O73" s="48"/>
      <c r="P73" s="48"/>
      <c r="Q73" s="48"/>
      <c r="R73" s="48"/>
    </row>
    <row r="74" spans="2:18" s="2" customFormat="1" ht="9.75">
      <c r="B74" s="66">
        <v>330291701</v>
      </c>
      <c r="C74" s="64">
        <v>1</v>
      </c>
      <c r="D74" s="2" t="s">
        <v>112</v>
      </c>
      <c r="E74" s="1">
        <v>30.5</v>
      </c>
      <c r="F74" s="1">
        <v>273</v>
      </c>
      <c r="G74" s="37">
        <v>16486.55</v>
      </c>
      <c r="H74" s="37">
        <v>1648.66</v>
      </c>
      <c r="I74" s="47">
        <v>42928</v>
      </c>
      <c r="J74" s="47">
        <v>43281</v>
      </c>
      <c r="K74" s="47">
        <v>43281</v>
      </c>
      <c r="L74" s="30">
        <v>353</v>
      </c>
      <c r="M74" s="30" t="s">
        <v>110</v>
      </c>
      <c r="N74" s="48">
        <v>353</v>
      </c>
      <c r="O74" s="48"/>
      <c r="P74" s="48"/>
      <c r="Q74" s="48"/>
      <c r="R74" s="48"/>
    </row>
    <row r="75" spans="2:18" s="2" customFormat="1" ht="9.75">
      <c r="B75" s="66">
        <v>330301401</v>
      </c>
      <c r="C75" s="64">
        <v>1</v>
      </c>
      <c r="D75" s="2" t="s">
        <v>113</v>
      </c>
      <c r="E75" s="1">
        <v>94.8</v>
      </c>
      <c r="F75" s="1">
        <v>1332.2</v>
      </c>
      <c r="G75" s="37">
        <v>29578.7</v>
      </c>
      <c r="H75" s="37">
        <v>2957.87</v>
      </c>
      <c r="I75" s="47">
        <v>42038</v>
      </c>
      <c r="J75" s="47">
        <v>42916</v>
      </c>
      <c r="K75" s="47">
        <v>43281</v>
      </c>
      <c r="L75" s="30">
        <v>353</v>
      </c>
      <c r="M75" s="30" t="s">
        <v>73</v>
      </c>
      <c r="N75" s="48">
        <v>1243</v>
      </c>
      <c r="O75" s="48"/>
      <c r="P75" s="48"/>
      <c r="Q75" s="48"/>
      <c r="R75" s="48"/>
    </row>
    <row r="76" spans="2:18" s="2" customFormat="1" ht="9.75">
      <c r="B76" s="66">
        <v>330061501</v>
      </c>
      <c r="C76" s="64">
        <v>1</v>
      </c>
      <c r="D76" s="2" t="s">
        <v>114</v>
      </c>
      <c r="E76" s="1">
        <v>126</v>
      </c>
      <c r="F76" s="1">
        <v>2112.8</v>
      </c>
      <c r="G76" s="37">
        <v>122063.55</v>
      </c>
      <c r="H76" s="37">
        <v>107415.93</v>
      </c>
      <c r="I76" s="47">
        <v>42276</v>
      </c>
      <c r="J76" s="47">
        <v>43373</v>
      </c>
      <c r="K76" s="47">
        <v>43373</v>
      </c>
      <c r="L76" s="30">
        <v>445</v>
      </c>
      <c r="M76" s="30" t="s">
        <v>73</v>
      </c>
      <c r="N76" s="48">
        <v>1097</v>
      </c>
      <c r="O76" s="48"/>
      <c r="P76" s="48"/>
      <c r="Q76" s="48"/>
      <c r="R76" s="48"/>
    </row>
    <row r="77" spans="2:18" s="2" customFormat="1" ht="9.75">
      <c r="B77" s="66">
        <v>330261501</v>
      </c>
      <c r="C77" s="64">
        <v>1</v>
      </c>
      <c r="D77" s="2" t="s">
        <v>115</v>
      </c>
      <c r="E77" s="1">
        <v>97.3</v>
      </c>
      <c r="F77" s="1">
        <v>2130.8</v>
      </c>
      <c r="G77" s="37">
        <v>161958.81</v>
      </c>
      <c r="H77" s="37">
        <v>103653.64</v>
      </c>
      <c r="I77" s="47">
        <v>42240</v>
      </c>
      <c r="J77" s="47">
        <v>43373</v>
      </c>
      <c r="K77" s="47">
        <v>43373</v>
      </c>
      <c r="L77" s="30">
        <v>445</v>
      </c>
      <c r="M77" s="30" t="s">
        <v>116</v>
      </c>
      <c r="N77" s="48">
        <v>1133</v>
      </c>
      <c r="O77" s="48"/>
      <c r="P77" s="48"/>
      <c r="Q77" s="48"/>
      <c r="R77" s="48"/>
    </row>
    <row r="78" spans="2:18" s="2" customFormat="1" ht="9.75">
      <c r="B78" s="66">
        <v>330271501</v>
      </c>
      <c r="C78" s="64">
        <v>1</v>
      </c>
      <c r="D78" s="2" t="s">
        <v>117</v>
      </c>
      <c r="E78" s="1">
        <v>103.5</v>
      </c>
      <c r="F78" s="1">
        <v>2330.4</v>
      </c>
      <c r="G78" s="37">
        <v>189366.1</v>
      </c>
      <c r="H78" s="37">
        <v>132556.27</v>
      </c>
      <c r="I78" s="47">
        <v>42286</v>
      </c>
      <c r="J78" s="47">
        <v>43373</v>
      </c>
      <c r="K78" s="47">
        <v>43373</v>
      </c>
      <c r="L78" s="30">
        <v>445</v>
      </c>
      <c r="M78" s="30" t="s">
        <v>67</v>
      </c>
      <c r="N78" s="48">
        <v>1087</v>
      </c>
      <c r="O78" s="48"/>
      <c r="P78" s="48"/>
      <c r="Q78" s="48"/>
      <c r="R78" s="48"/>
    </row>
    <row r="79" spans="2:18" s="2" customFormat="1" ht="9.75">
      <c r="B79" s="66">
        <v>330281501</v>
      </c>
      <c r="C79" s="64">
        <v>1</v>
      </c>
      <c r="D79" s="2" t="s">
        <v>118</v>
      </c>
      <c r="E79" s="1">
        <v>159.2</v>
      </c>
      <c r="F79" s="1">
        <v>2930.2</v>
      </c>
      <c r="G79" s="37">
        <v>173088.9</v>
      </c>
      <c r="H79" s="37">
        <v>56509.26</v>
      </c>
      <c r="I79" s="47">
        <v>42291</v>
      </c>
      <c r="J79" s="47">
        <v>43373</v>
      </c>
      <c r="K79" s="47">
        <v>43373</v>
      </c>
      <c r="L79" s="30">
        <v>445</v>
      </c>
      <c r="M79" s="30" t="s">
        <v>119</v>
      </c>
      <c r="N79" s="48">
        <v>1082</v>
      </c>
      <c r="O79" s="48"/>
      <c r="P79" s="48"/>
      <c r="Q79" s="48"/>
      <c r="R79" s="48"/>
    </row>
    <row r="80" spans="2:18" s="2" customFormat="1" ht="9.75">
      <c r="B80" s="66">
        <v>330301501</v>
      </c>
      <c r="C80" s="64">
        <v>1</v>
      </c>
      <c r="D80" s="2" t="s">
        <v>120</v>
      </c>
      <c r="E80" s="1">
        <v>110</v>
      </c>
      <c r="F80" s="1">
        <v>2000</v>
      </c>
      <c r="G80" s="37">
        <v>149792.32</v>
      </c>
      <c r="H80" s="37">
        <v>76761.33</v>
      </c>
      <c r="I80" s="47">
        <v>42391</v>
      </c>
      <c r="J80" s="47">
        <v>43373</v>
      </c>
      <c r="K80" s="47">
        <v>43373</v>
      </c>
      <c r="L80" s="30">
        <v>445</v>
      </c>
      <c r="M80" s="30" t="s">
        <v>121</v>
      </c>
      <c r="N80" s="48">
        <v>982</v>
      </c>
      <c r="O80" s="48"/>
      <c r="P80" s="48"/>
      <c r="Q80" s="48"/>
      <c r="R80" s="48"/>
    </row>
    <row r="81" spans="2:18" s="2" customFormat="1" ht="9.75">
      <c r="B81" s="66">
        <v>330311501</v>
      </c>
      <c r="C81" s="64">
        <v>1</v>
      </c>
      <c r="D81" s="2" t="s">
        <v>122</v>
      </c>
      <c r="E81" s="1">
        <v>167.4</v>
      </c>
      <c r="F81" s="1">
        <v>2999</v>
      </c>
      <c r="G81" s="37">
        <v>149085.8</v>
      </c>
      <c r="H81" s="37">
        <v>14908.58</v>
      </c>
      <c r="I81" s="47">
        <v>42431</v>
      </c>
      <c r="J81" s="47">
        <v>43373</v>
      </c>
      <c r="K81" s="47">
        <v>43373</v>
      </c>
      <c r="L81" s="30">
        <v>445</v>
      </c>
      <c r="M81" s="30" t="s">
        <v>81</v>
      </c>
      <c r="N81" s="48">
        <v>942</v>
      </c>
      <c r="O81" s="48"/>
      <c r="P81" s="48"/>
      <c r="Q81" s="48"/>
      <c r="R81" s="48"/>
    </row>
    <row r="82" spans="2:18" s="2" customFormat="1" ht="9.75">
      <c r="B82" s="66">
        <v>330321501</v>
      </c>
      <c r="C82" s="64">
        <v>1</v>
      </c>
      <c r="D82" s="2" t="s">
        <v>123</v>
      </c>
      <c r="E82" s="1">
        <v>168.4</v>
      </c>
      <c r="F82" s="1">
        <v>2506.2</v>
      </c>
      <c r="G82" s="37">
        <v>112399.8</v>
      </c>
      <c r="H82" s="37">
        <v>112399.8</v>
      </c>
      <c r="I82" s="47">
        <v>42529</v>
      </c>
      <c r="J82" s="47">
        <v>43373</v>
      </c>
      <c r="K82" s="47">
        <v>43373</v>
      </c>
      <c r="L82" s="30">
        <v>445</v>
      </c>
      <c r="M82" s="30" t="s">
        <v>110</v>
      </c>
      <c r="N82" s="48">
        <v>844</v>
      </c>
      <c r="O82" s="48"/>
      <c r="P82" s="48"/>
      <c r="Q82" s="48"/>
      <c r="R82" s="48"/>
    </row>
    <row r="83" spans="2:18" s="2" customFormat="1" ht="9.75">
      <c r="B83" s="66">
        <v>330331501</v>
      </c>
      <c r="C83" s="64">
        <v>1</v>
      </c>
      <c r="D83" s="2" t="s">
        <v>124</v>
      </c>
      <c r="E83" s="1">
        <v>186.1</v>
      </c>
      <c r="F83" s="1">
        <v>3893.6</v>
      </c>
      <c r="G83" s="37">
        <v>198395.42</v>
      </c>
      <c r="H83" s="37">
        <v>19839.54</v>
      </c>
      <c r="I83" s="47">
        <v>42333</v>
      </c>
      <c r="J83" s="47">
        <v>43373</v>
      </c>
      <c r="K83" s="47">
        <v>43373</v>
      </c>
      <c r="L83" s="30">
        <v>445</v>
      </c>
      <c r="M83" s="30" t="s">
        <v>79</v>
      </c>
      <c r="N83" s="48">
        <v>1040</v>
      </c>
      <c r="O83" s="48"/>
      <c r="P83" s="48"/>
      <c r="Q83" s="48"/>
      <c r="R83" s="48"/>
    </row>
    <row r="84" spans="2:18" s="2" customFormat="1" ht="9.75">
      <c r="B84" s="66">
        <v>330341501</v>
      </c>
      <c r="C84" s="64">
        <v>1</v>
      </c>
      <c r="D84" s="2" t="s">
        <v>125</v>
      </c>
      <c r="E84" s="1">
        <v>120.8</v>
      </c>
      <c r="F84" s="1">
        <v>2920</v>
      </c>
      <c r="G84" s="37">
        <v>218133.47</v>
      </c>
      <c r="H84" s="37">
        <v>21813.35</v>
      </c>
      <c r="I84" s="47">
        <v>42333</v>
      </c>
      <c r="J84" s="47">
        <v>43373</v>
      </c>
      <c r="K84" s="47">
        <v>43373</v>
      </c>
      <c r="L84" s="30">
        <v>445</v>
      </c>
      <c r="M84" s="30" t="s">
        <v>121</v>
      </c>
      <c r="N84" s="48">
        <v>1040</v>
      </c>
      <c r="O84" s="48"/>
      <c r="P84" s="48"/>
      <c r="Q84" s="48"/>
      <c r="R84" s="48"/>
    </row>
    <row r="85" spans="2:18" s="2" customFormat="1" ht="9.75">
      <c r="B85" s="66">
        <v>330351501</v>
      </c>
      <c r="C85" s="64">
        <v>1</v>
      </c>
      <c r="D85" s="2" t="s">
        <v>126</v>
      </c>
      <c r="E85" s="1">
        <v>136.2</v>
      </c>
      <c r="F85" s="1">
        <v>2585</v>
      </c>
      <c r="G85" s="37">
        <v>148600.5</v>
      </c>
      <c r="H85" s="37">
        <v>108478.38</v>
      </c>
      <c r="I85" s="47">
        <v>42391</v>
      </c>
      <c r="J85" s="47">
        <v>43373</v>
      </c>
      <c r="K85" s="47">
        <v>43373</v>
      </c>
      <c r="L85" s="30">
        <v>445</v>
      </c>
      <c r="M85" s="30" t="s">
        <v>127</v>
      </c>
      <c r="N85" s="48">
        <v>982</v>
      </c>
      <c r="O85" s="48"/>
      <c r="P85" s="48"/>
      <c r="Q85" s="48"/>
      <c r="R85" s="48"/>
    </row>
    <row r="86" spans="2:18" s="2" customFormat="1" ht="9.75">
      <c r="B86" s="66">
        <v>330241701</v>
      </c>
      <c r="C86" s="64">
        <v>1</v>
      </c>
      <c r="D86" s="2" t="s">
        <v>128</v>
      </c>
      <c r="E86" s="1">
        <v>104.3</v>
      </c>
      <c r="F86" s="1">
        <v>2649</v>
      </c>
      <c r="G86" s="37">
        <v>131890.36</v>
      </c>
      <c r="H86" s="37">
        <v>13189.04</v>
      </c>
      <c r="I86" s="47">
        <v>42905</v>
      </c>
      <c r="J86" s="47">
        <v>43465</v>
      </c>
      <c r="K86" s="47">
        <v>43465</v>
      </c>
      <c r="L86" s="30">
        <v>537</v>
      </c>
      <c r="M86" s="30" t="s">
        <v>81</v>
      </c>
      <c r="N86" s="48">
        <v>560</v>
      </c>
      <c r="O86" s="48"/>
      <c r="P86" s="48"/>
      <c r="Q86" s="48"/>
      <c r="R86" s="48"/>
    </row>
    <row r="87" spans="2:18" s="2" customFormat="1" ht="9.75">
      <c r="B87" s="66">
        <v>330031601</v>
      </c>
      <c r="C87" s="64">
        <v>1</v>
      </c>
      <c r="D87" s="2" t="s">
        <v>129</v>
      </c>
      <c r="E87" s="1">
        <v>56.5</v>
      </c>
      <c r="F87" s="1">
        <v>974.8</v>
      </c>
      <c r="G87" s="37">
        <v>31735.1</v>
      </c>
      <c r="H87" s="37">
        <v>3173.51</v>
      </c>
      <c r="I87" s="47">
        <v>42613</v>
      </c>
      <c r="J87" s="47">
        <v>43555</v>
      </c>
      <c r="K87" s="47">
        <v>43555</v>
      </c>
      <c r="L87" s="30">
        <v>627</v>
      </c>
      <c r="M87" s="30" t="s">
        <v>71</v>
      </c>
      <c r="N87" s="48">
        <v>942</v>
      </c>
      <c r="O87" s="48"/>
      <c r="P87" s="48"/>
      <c r="Q87" s="48"/>
      <c r="R87" s="48"/>
    </row>
    <row r="88" spans="2:18" s="2" customFormat="1" ht="9.75">
      <c r="B88" s="66">
        <v>330041601</v>
      </c>
      <c r="C88" s="64">
        <v>1</v>
      </c>
      <c r="D88" s="2" t="s">
        <v>130</v>
      </c>
      <c r="E88" s="1">
        <v>14.5</v>
      </c>
      <c r="F88" s="1">
        <v>458.6</v>
      </c>
      <c r="G88" s="37">
        <v>16092.05</v>
      </c>
      <c r="H88" s="37">
        <v>1609.21</v>
      </c>
      <c r="I88" s="47">
        <v>42548</v>
      </c>
      <c r="J88" s="47">
        <v>43555</v>
      </c>
      <c r="K88" s="47">
        <v>43555</v>
      </c>
      <c r="L88" s="30">
        <v>627</v>
      </c>
      <c r="M88" s="30" t="s">
        <v>131</v>
      </c>
      <c r="N88" s="48">
        <v>1007</v>
      </c>
      <c r="O88" s="48"/>
      <c r="P88" s="48"/>
      <c r="Q88" s="48"/>
      <c r="R88" s="48"/>
    </row>
    <row r="89" spans="2:18" s="2" customFormat="1" ht="9.75">
      <c r="B89" s="66">
        <v>330061601</v>
      </c>
      <c r="C89" s="64">
        <v>1</v>
      </c>
      <c r="D89" s="2" t="s">
        <v>132</v>
      </c>
      <c r="E89" s="1">
        <v>19.2</v>
      </c>
      <c r="F89" s="1">
        <v>134</v>
      </c>
      <c r="G89" s="37">
        <v>7262.5</v>
      </c>
      <c r="H89" s="37">
        <v>726.25</v>
      </c>
      <c r="I89" s="47">
        <v>42642</v>
      </c>
      <c r="J89" s="47">
        <v>43555</v>
      </c>
      <c r="K89" s="47">
        <v>43555</v>
      </c>
      <c r="L89" s="30">
        <v>627</v>
      </c>
      <c r="M89" s="30" t="s">
        <v>65</v>
      </c>
      <c r="N89" s="48">
        <v>913</v>
      </c>
      <c r="O89" s="48"/>
      <c r="P89" s="48"/>
      <c r="Q89" s="48"/>
      <c r="R89" s="48"/>
    </row>
    <row r="90" spans="2:18" s="2" customFormat="1" ht="9.75">
      <c r="B90" s="66">
        <v>330071501</v>
      </c>
      <c r="C90" s="64">
        <v>1</v>
      </c>
      <c r="D90" s="2" t="s">
        <v>133</v>
      </c>
      <c r="E90" s="1">
        <v>41</v>
      </c>
      <c r="F90" s="1">
        <v>607.2</v>
      </c>
      <c r="G90" s="37">
        <v>12489.62</v>
      </c>
      <c r="H90" s="37">
        <v>1248.96</v>
      </c>
      <c r="I90" s="47">
        <v>42306</v>
      </c>
      <c r="J90" s="47">
        <v>43190</v>
      </c>
      <c r="K90" s="47">
        <v>43555</v>
      </c>
      <c r="L90" s="30">
        <v>627</v>
      </c>
      <c r="M90" s="30" t="s">
        <v>134</v>
      </c>
      <c r="N90" s="48">
        <v>1249</v>
      </c>
      <c r="O90" s="48"/>
      <c r="P90" s="48"/>
      <c r="Q90" s="48"/>
      <c r="R90" s="48"/>
    </row>
    <row r="91" spans="2:18" s="2" customFormat="1" ht="9.75">
      <c r="B91" s="66">
        <v>330081501</v>
      </c>
      <c r="C91" s="64">
        <v>1</v>
      </c>
      <c r="D91" s="2" t="s">
        <v>135</v>
      </c>
      <c r="E91" s="1">
        <v>33</v>
      </c>
      <c r="F91" s="1">
        <v>314.8</v>
      </c>
      <c r="G91" s="37">
        <v>7926.6</v>
      </c>
      <c r="H91" s="37">
        <v>792.66</v>
      </c>
      <c r="I91" s="47">
        <v>42306</v>
      </c>
      <c r="J91" s="47">
        <v>43190</v>
      </c>
      <c r="K91" s="47">
        <v>43555</v>
      </c>
      <c r="L91" s="30">
        <v>627</v>
      </c>
      <c r="M91" s="30" t="s">
        <v>134</v>
      </c>
      <c r="N91" s="48">
        <v>1249</v>
      </c>
      <c r="O91" s="48"/>
      <c r="P91" s="48"/>
      <c r="Q91" s="48"/>
      <c r="R91" s="48"/>
    </row>
    <row r="92" spans="2:18" s="2" customFormat="1" ht="9.75">
      <c r="B92" s="66">
        <v>330081601</v>
      </c>
      <c r="C92" s="64">
        <v>1</v>
      </c>
      <c r="D92" s="2" t="s">
        <v>136</v>
      </c>
      <c r="E92" s="1">
        <v>36.7</v>
      </c>
      <c r="F92" s="1">
        <v>430</v>
      </c>
      <c r="G92" s="37">
        <v>15927.8</v>
      </c>
      <c r="H92" s="37">
        <v>1592.78</v>
      </c>
      <c r="I92" s="47">
        <v>42760</v>
      </c>
      <c r="J92" s="47">
        <v>43555</v>
      </c>
      <c r="K92" s="47">
        <v>43555</v>
      </c>
      <c r="L92" s="30">
        <v>627</v>
      </c>
      <c r="M92" s="30" t="s">
        <v>96</v>
      </c>
      <c r="N92" s="48">
        <v>795</v>
      </c>
      <c r="O92" s="48"/>
      <c r="P92" s="48"/>
      <c r="Q92" s="48"/>
      <c r="R92" s="48"/>
    </row>
    <row r="93" spans="2:18" s="2" customFormat="1" ht="9.75">
      <c r="B93" s="66">
        <v>330091501</v>
      </c>
      <c r="C93" s="64">
        <v>1</v>
      </c>
      <c r="D93" s="2" t="s">
        <v>137</v>
      </c>
      <c r="E93" s="1">
        <v>101</v>
      </c>
      <c r="F93" s="1">
        <v>1600.2</v>
      </c>
      <c r="G93" s="37">
        <v>82210</v>
      </c>
      <c r="H93" s="37">
        <v>41105</v>
      </c>
      <c r="I93" s="47">
        <v>42331</v>
      </c>
      <c r="J93" s="47">
        <v>43555</v>
      </c>
      <c r="K93" s="47">
        <v>43555</v>
      </c>
      <c r="L93" s="30">
        <v>627</v>
      </c>
      <c r="M93" s="30" t="s">
        <v>73</v>
      </c>
      <c r="N93" s="48">
        <v>1224</v>
      </c>
      <c r="O93" s="48"/>
      <c r="P93" s="48"/>
      <c r="Q93" s="48"/>
      <c r="R93" s="48"/>
    </row>
    <row r="94" spans="2:18" s="2" customFormat="1" ht="9.75">
      <c r="B94" s="66">
        <v>330131501</v>
      </c>
      <c r="C94" s="64">
        <v>1</v>
      </c>
      <c r="D94" s="2" t="s">
        <v>138</v>
      </c>
      <c r="E94" s="1">
        <v>45</v>
      </c>
      <c r="F94" s="1">
        <v>730.4</v>
      </c>
      <c r="G94" s="37">
        <v>28446.8</v>
      </c>
      <c r="H94" s="37">
        <v>2844.68</v>
      </c>
      <c r="I94" s="47">
        <v>42431</v>
      </c>
      <c r="J94" s="47">
        <v>43555</v>
      </c>
      <c r="K94" s="47">
        <v>43555</v>
      </c>
      <c r="L94" s="30">
        <v>627</v>
      </c>
      <c r="M94" s="30" t="s">
        <v>79</v>
      </c>
      <c r="N94" s="48">
        <v>1124</v>
      </c>
      <c r="O94" s="48"/>
      <c r="P94" s="48"/>
      <c r="Q94" s="48"/>
      <c r="R94" s="48"/>
    </row>
    <row r="95" spans="2:18" s="2" customFormat="1" ht="9.75">
      <c r="B95" s="66">
        <v>330281601</v>
      </c>
      <c r="C95" s="64">
        <v>1</v>
      </c>
      <c r="D95" s="2" t="s">
        <v>139</v>
      </c>
      <c r="E95" s="1">
        <v>163.9</v>
      </c>
      <c r="F95" s="1">
        <v>4565</v>
      </c>
      <c r="G95" s="37">
        <v>148206.3</v>
      </c>
      <c r="H95" s="37">
        <v>41945.35</v>
      </c>
      <c r="I95" s="47">
        <v>42633</v>
      </c>
      <c r="J95" s="47">
        <v>43617</v>
      </c>
      <c r="K95" s="47">
        <v>43617</v>
      </c>
      <c r="L95" s="30">
        <v>689</v>
      </c>
      <c r="M95" s="30" t="s">
        <v>110</v>
      </c>
      <c r="N95" s="48">
        <v>984</v>
      </c>
      <c r="O95" s="48"/>
      <c r="P95" s="48"/>
      <c r="Q95" s="48"/>
      <c r="R95" s="48"/>
    </row>
    <row r="96" spans="2:18" s="2" customFormat="1" ht="9.75">
      <c r="B96" s="66">
        <v>330011601</v>
      </c>
      <c r="C96" s="64">
        <v>1</v>
      </c>
      <c r="D96" s="2" t="s">
        <v>140</v>
      </c>
      <c r="E96" s="1">
        <v>356.7</v>
      </c>
      <c r="F96" s="1">
        <v>4751</v>
      </c>
      <c r="G96" s="37">
        <v>184781</v>
      </c>
      <c r="H96" s="37">
        <v>72580.13</v>
      </c>
      <c r="I96" s="47">
        <v>42625</v>
      </c>
      <c r="J96" s="47">
        <v>43646</v>
      </c>
      <c r="K96" s="47">
        <v>43646</v>
      </c>
      <c r="L96" s="30">
        <v>718</v>
      </c>
      <c r="M96" s="30" t="s">
        <v>73</v>
      </c>
      <c r="N96" s="48">
        <v>1021</v>
      </c>
      <c r="O96" s="48"/>
      <c r="P96" s="48"/>
      <c r="Q96" s="48"/>
      <c r="R96" s="48"/>
    </row>
    <row r="97" spans="2:18" s="2" customFormat="1" ht="9.75">
      <c r="B97" s="66">
        <v>330231601</v>
      </c>
      <c r="C97" s="64">
        <v>1</v>
      </c>
      <c r="D97" s="2" t="s">
        <v>141</v>
      </c>
      <c r="E97" s="1">
        <v>227.8</v>
      </c>
      <c r="F97" s="1">
        <v>3467.8</v>
      </c>
      <c r="G97" s="37">
        <v>160572.2</v>
      </c>
      <c r="H97" s="37">
        <v>48499.34</v>
      </c>
      <c r="I97" s="47">
        <v>6053</v>
      </c>
      <c r="J97" s="47">
        <v>43646</v>
      </c>
      <c r="K97" s="47">
        <v>43646</v>
      </c>
      <c r="L97" s="30">
        <v>718</v>
      </c>
      <c r="M97" s="30" t="s">
        <v>54</v>
      </c>
      <c r="N97" s="48">
        <v>37593</v>
      </c>
      <c r="O97" s="48"/>
      <c r="P97" s="48"/>
      <c r="Q97" s="48"/>
      <c r="R97" s="48"/>
    </row>
    <row r="98" spans="2:18" s="2" customFormat="1" ht="9.75">
      <c r="B98" s="66">
        <v>330231701</v>
      </c>
      <c r="C98" s="64">
        <v>1</v>
      </c>
      <c r="D98" s="2" t="s">
        <v>142</v>
      </c>
      <c r="E98" s="1">
        <v>103.7</v>
      </c>
      <c r="F98" s="1">
        <v>2425</v>
      </c>
      <c r="G98" s="37">
        <v>85603.35</v>
      </c>
      <c r="H98" s="37">
        <v>8560.34</v>
      </c>
      <c r="I98" s="47">
        <v>42902</v>
      </c>
      <c r="J98" s="47">
        <v>43646</v>
      </c>
      <c r="K98" s="47">
        <v>43646</v>
      </c>
      <c r="L98" s="30">
        <v>718</v>
      </c>
      <c r="M98" s="30" t="s">
        <v>143</v>
      </c>
      <c r="N98" s="48">
        <v>744</v>
      </c>
      <c r="O98" s="48"/>
      <c r="P98" s="48"/>
      <c r="Q98" s="48"/>
      <c r="R98" s="48"/>
    </row>
    <row r="99" spans="2:18" s="2" customFormat="1" ht="9.75">
      <c r="B99" s="66">
        <v>330241601</v>
      </c>
      <c r="C99" s="64">
        <v>1</v>
      </c>
      <c r="D99" s="2" t="s">
        <v>144</v>
      </c>
      <c r="E99" s="1">
        <v>167.8</v>
      </c>
      <c r="F99" s="1">
        <v>4164</v>
      </c>
      <c r="G99" s="37">
        <v>184512.25</v>
      </c>
      <c r="H99" s="37">
        <v>18451.23</v>
      </c>
      <c r="I99" s="47">
        <v>42585</v>
      </c>
      <c r="J99" s="47">
        <v>43646</v>
      </c>
      <c r="K99" s="47">
        <v>43646</v>
      </c>
      <c r="L99" s="30">
        <v>718</v>
      </c>
      <c r="M99" s="30" t="s">
        <v>145</v>
      </c>
      <c r="N99" s="48">
        <v>1061</v>
      </c>
      <c r="O99" s="48"/>
      <c r="P99" s="48"/>
      <c r="Q99" s="48"/>
      <c r="R99" s="48"/>
    </row>
    <row r="100" spans="2:18" s="2" customFormat="1" ht="9.75">
      <c r="B100" s="66">
        <v>330251701</v>
      </c>
      <c r="C100" s="64">
        <v>1</v>
      </c>
      <c r="D100" s="2" t="s">
        <v>146</v>
      </c>
      <c r="E100" s="1">
        <v>29.9</v>
      </c>
      <c r="F100" s="1">
        <v>883</v>
      </c>
      <c r="G100" s="37">
        <v>42970</v>
      </c>
      <c r="H100" s="37">
        <v>4297</v>
      </c>
      <c r="I100" s="47">
        <v>42907</v>
      </c>
      <c r="J100" s="47">
        <v>43646</v>
      </c>
      <c r="K100" s="47">
        <v>43646</v>
      </c>
      <c r="L100" s="30">
        <v>718</v>
      </c>
      <c r="M100" s="30" t="s">
        <v>65</v>
      </c>
      <c r="N100" s="48">
        <v>739</v>
      </c>
      <c r="O100" s="48"/>
      <c r="P100" s="48"/>
      <c r="Q100" s="48"/>
      <c r="R100" s="48"/>
    </row>
    <row r="101" spans="2:18" s="2" customFormat="1" ht="9.75">
      <c r="B101" s="66">
        <v>330291601</v>
      </c>
      <c r="C101" s="64">
        <v>1</v>
      </c>
      <c r="D101" s="2" t="s">
        <v>147</v>
      </c>
      <c r="E101" s="1">
        <v>61.7</v>
      </c>
      <c r="F101" s="1">
        <v>1168</v>
      </c>
      <c r="G101" s="37">
        <v>67684.1</v>
      </c>
      <c r="H101" s="37">
        <v>24231.59</v>
      </c>
      <c r="I101" s="47">
        <v>42669</v>
      </c>
      <c r="J101" s="47">
        <v>43646</v>
      </c>
      <c r="K101" s="47">
        <v>43646</v>
      </c>
      <c r="L101" s="30">
        <v>718</v>
      </c>
      <c r="M101" s="30" t="s">
        <v>85</v>
      </c>
      <c r="N101" s="48">
        <v>977</v>
      </c>
      <c r="O101" s="48"/>
      <c r="P101" s="48"/>
      <c r="Q101" s="48"/>
      <c r="R101" s="48"/>
    </row>
    <row r="102" spans="2:18" s="2" customFormat="1" ht="9.75">
      <c r="B102" s="66">
        <v>330311601</v>
      </c>
      <c r="C102" s="64">
        <v>1</v>
      </c>
      <c r="D102" s="2" t="s">
        <v>148</v>
      </c>
      <c r="E102" s="1">
        <v>72.6</v>
      </c>
      <c r="F102" s="1">
        <v>2141</v>
      </c>
      <c r="G102" s="37">
        <v>93926</v>
      </c>
      <c r="H102" s="37">
        <v>9392.6</v>
      </c>
      <c r="I102" s="47">
        <v>42663</v>
      </c>
      <c r="J102" s="47">
        <v>43646</v>
      </c>
      <c r="K102" s="47">
        <v>43646</v>
      </c>
      <c r="L102" s="30">
        <v>718</v>
      </c>
      <c r="M102" s="30" t="s">
        <v>143</v>
      </c>
      <c r="N102" s="48">
        <v>983</v>
      </c>
      <c r="O102" s="48"/>
      <c r="P102" s="48"/>
      <c r="Q102" s="48"/>
      <c r="R102" s="48"/>
    </row>
    <row r="103" spans="2:18" s="2" customFormat="1" ht="9.75">
      <c r="B103" s="66">
        <v>330331601</v>
      </c>
      <c r="C103" s="64">
        <v>1</v>
      </c>
      <c r="D103" s="2" t="s">
        <v>149</v>
      </c>
      <c r="E103" s="1">
        <v>149.3</v>
      </c>
      <c r="F103" s="1">
        <v>3928</v>
      </c>
      <c r="G103" s="37">
        <v>126189.55</v>
      </c>
      <c r="H103" s="37">
        <v>12618.96</v>
      </c>
      <c r="I103" s="47">
        <v>42753</v>
      </c>
      <c r="J103" s="47">
        <v>43646</v>
      </c>
      <c r="K103" s="47">
        <v>43646</v>
      </c>
      <c r="L103" s="30">
        <v>718</v>
      </c>
      <c r="M103" s="30" t="s">
        <v>134</v>
      </c>
      <c r="N103" s="48">
        <v>893</v>
      </c>
      <c r="O103" s="48"/>
      <c r="P103" s="48"/>
      <c r="Q103" s="48"/>
      <c r="R103" s="48"/>
    </row>
    <row r="104" spans="2:18" s="2" customFormat="1" ht="9.75">
      <c r="B104" s="66">
        <v>330021601</v>
      </c>
      <c r="C104" s="64">
        <v>1</v>
      </c>
      <c r="D104" s="2" t="s">
        <v>150</v>
      </c>
      <c r="E104" s="1">
        <v>71.2</v>
      </c>
      <c r="F104" s="1">
        <v>1129</v>
      </c>
      <c r="G104" s="37">
        <v>53440.7</v>
      </c>
      <c r="H104" s="37">
        <v>5344.07</v>
      </c>
      <c r="I104" s="47">
        <v>42760</v>
      </c>
      <c r="J104" s="47">
        <v>43738</v>
      </c>
      <c r="K104" s="47">
        <v>43738</v>
      </c>
      <c r="L104" s="30">
        <v>810</v>
      </c>
      <c r="M104" s="30" t="s">
        <v>96</v>
      </c>
      <c r="N104" s="48">
        <v>978</v>
      </c>
      <c r="O104" s="48"/>
      <c r="P104" s="48"/>
      <c r="Q104" s="48"/>
      <c r="R104" s="48"/>
    </row>
    <row r="105" spans="2:18" s="2" customFormat="1" ht="9.75">
      <c r="B105" s="66">
        <v>330051601</v>
      </c>
      <c r="C105" s="64">
        <v>1</v>
      </c>
      <c r="D105" s="2" t="s">
        <v>151</v>
      </c>
      <c r="E105" s="1">
        <v>112.2</v>
      </c>
      <c r="F105" s="1">
        <v>2058</v>
      </c>
      <c r="G105" s="37">
        <v>106519.45</v>
      </c>
      <c r="H105" s="37">
        <v>10651.95</v>
      </c>
      <c r="I105" s="47">
        <v>42664</v>
      </c>
      <c r="J105" s="47">
        <v>43738</v>
      </c>
      <c r="K105" s="47">
        <v>43738</v>
      </c>
      <c r="L105" s="30">
        <v>810</v>
      </c>
      <c r="M105" s="30" t="s">
        <v>59</v>
      </c>
      <c r="N105" s="48">
        <v>1074</v>
      </c>
      <c r="O105" s="48"/>
      <c r="P105" s="48"/>
      <c r="Q105" s="48"/>
      <c r="R105" s="48"/>
    </row>
    <row r="106" spans="2:18" s="2" customFormat="1" ht="9.75">
      <c r="B106" s="66">
        <v>330071601</v>
      </c>
      <c r="C106" s="64">
        <v>1</v>
      </c>
      <c r="D106" s="2" t="s">
        <v>152</v>
      </c>
      <c r="E106" s="1">
        <v>83.2</v>
      </c>
      <c r="F106" s="1">
        <v>1554</v>
      </c>
      <c r="G106" s="37">
        <v>91861.03</v>
      </c>
      <c r="H106" s="37">
        <v>28804.86</v>
      </c>
      <c r="I106" s="47">
        <v>42655</v>
      </c>
      <c r="J106" s="47">
        <v>43738</v>
      </c>
      <c r="K106" s="47">
        <v>43738</v>
      </c>
      <c r="L106" s="30">
        <v>810</v>
      </c>
      <c r="M106" s="30" t="s">
        <v>59</v>
      </c>
      <c r="N106" s="48">
        <v>1083</v>
      </c>
      <c r="O106" s="48"/>
      <c r="P106" s="48"/>
      <c r="Q106" s="48"/>
      <c r="R106" s="48"/>
    </row>
    <row r="107" spans="2:18" s="2" customFormat="1" ht="9.75">
      <c r="B107" s="66">
        <v>330261601</v>
      </c>
      <c r="C107" s="64">
        <v>1</v>
      </c>
      <c r="D107" s="2" t="s">
        <v>153</v>
      </c>
      <c r="E107" s="1">
        <v>142.6</v>
      </c>
      <c r="F107" s="1">
        <v>3814</v>
      </c>
      <c r="G107" s="37">
        <v>166651.3</v>
      </c>
      <c r="H107" s="37">
        <v>166651.3</v>
      </c>
      <c r="I107" s="47">
        <v>42611</v>
      </c>
      <c r="J107" s="47">
        <v>43738</v>
      </c>
      <c r="K107" s="47">
        <v>43738</v>
      </c>
      <c r="L107" s="30">
        <v>810</v>
      </c>
      <c r="M107" s="30" t="s">
        <v>79</v>
      </c>
      <c r="N107" s="48">
        <v>1127</v>
      </c>
      <c r="O107" s="48"/>
      <c r="P107" s="48"/>
      <c r="Q107" s="48"/>
      <c r="R107" s="48"/>
    </row>
    <row r="108" spans="2:18" s="2" customFormat="1" ht="9.75">
      <c r="B108" s="66">
        <v>330271601</v>
      </c>
      <c r="C108" s="64">
        <v>1</v>
      </c>
      <c r="D108" s="2" t="s">
        <v>154</v>
      </c>
      <c r="E108" s="1">
        <v>142.1</v>
      </c>
      <c r="F108" s="1">
        <v>3986</v>
      </c>
      <c r="G108" s="37">
        <v>286869</v>
      </c>
      <c r="H108" s="37">
        <v>28686.9</v>
      </c>
      <c r="I108" s="47">
        <v>42611</v>
      </c>
      <c r="J108" s="47">
        <v>43738</v>
      </c>
      <c r="K108" s="47">
        <v>43738</v>
      </c>
      <c r="L108" s="30">
        <v>810</v>
      </c>
      <c r="M108" s="30" t="s">
        <v>67</v>
      </c>
      <c r="N108" s="48">
        <v>1127</v>
      </c>
      <c r="O108" s="48"/>
      <c r="P108" s="48"/>
      <c r="Q108" s="48"/>
      <c r="R108" s="48"/>
    </row>
    <row r="109" spans="2:18" s="2" customFormat="1" ht="9.75">
      <c r="B109" s="66">
        <v>330301601</v>
      </c>
      <c r="C109" s="64">
        <v>1</v>
      </c>
      <c r="D109" s="2" t="s">
        <v>155</v>
      </c>
      <c r="E109" s="1">
        <v>194.4</v>
      </c>
      <c r="F109" s="1">
        <v>6113</v>
      </c>
      <c r="G109" s="37">
        <v>465409</v>
      </c>
      <c r="H109" s="37">
        <v>160594.03</v>
      </c>
      <c r="I109" s="47">
        <v>42661</v>
      </c>
      <c r="J109" s="47">
        <v>43738</v>
      </c>
      <c r="K109" s="47">
        <v>43738</v>
      </c>
      <c r="L109" s="30">
        <v>810</v>
      </c>
      <c r="M109" s="30" t="s">
        <v>156</v>
      </c>
      <c r="N109" s="48">
        <v>1077</v>
      </c>
      <c r="O109" s="48"/>
      <c r="P109" s="48"/>
      <c r="Q109" s="48"/>
      <c r="R109" s="48"/>
    </row>
    <row r="110" spans="2:18" s="2" customFormat="1" ht="9.75">
      <c r="B110" s="66">
        <v>330321601</v>
      </c>
      <c r="C110" s="64">
        <v>1</v>
      </c>
      <c r="D110" s="2" t="s">
        <v>157</v>
      </c>
      <c r="E110" s="1">
        <v>198.9</v>
      </c>
      <c r="F110" s="1">
        <v>5718</v>
      </c>
      <c r="G110" s="37">
        <v>376877.25</v>
      </c>
      <c r="H110" s="37">
        <v>122812.99</v>
      </c>
      <c r="I110" s="47">
        <v>42739</v>
      </c>
      <c r="J110" s="47">
        <v>43738</v>
      </c>
      <c r="K110" s="47">
        <v>43738</v>
      </c>
      <c r="L110" s="30">
        <v>810</v>
      </c>
      <c r="M110" s="30" t="s">
        <v>85</v>
      </c>
      <c r="N110" s="48">
        <v>999</v>
      </c>
      <c r="O110" s="48"/>
      <c r="P110" s="48"/>
      <c r="Q110" s="48"/>
      <c r="R110" s="48"/>
    </row>
    <row r="111" spans="2:18" s="2" customFormat="1" ht="9.75">
      <c r="B111" s="66">
        <v>330341601</v>
      </c>
      <c r="C111" s="64">
        <v>1</v>
      </c>
      <c r="D111" s="2" t="s">
        <v>158</v>
      </c>
      <c r="E111" s="1">
        <v>113</v>
      </c>
      <c r="F111" s="1">
        <v>2345</v>
      </c>
      <c r="G111" s="37">
        <v>104104</v>
      </c>
      <c r="H111" s="37">
        <v>10410.4</v>
      </c>
      <c r="I111" s="47">
        <v>42738</v>
      </c>
      <c r="J111" s="47">
        <v>43738</v>
      </c>
      <c r="K111" s="47">
        <v>43738</v>
      </c>
      <c r="L111" s="30">
        <v>810</v>
      </c>
      <c r="M111" s="30" t="s">
        <v>102</v>
      </c>
      <c r="N111" s="48">
        <v>1000</v>
      </c>
      <c r="O111" s="48"/>
      <c r="P111" s="48"/>
      <c r="Q111" s="48"/>
      <c r="R111" s="48"/>
    </row>
    <row r="112" spans="2:18" s="2" customFormat="1" ht="9.75">
      <c r="B112" s="66">
        <v>330351601</v>
      </c>
      <c r="C112" s="64">
        <v>1</v>
      </c>
      <c r="D112" s="2" t="s">
        <v>159</v>
      </c>
      <c r="E112" s="1">
        <v>92.1</v>
      </c>
      <c r="F112" s="1">
        <v>2060</v>
      </c>
      <c r="G112" s="37">
        <v>97696.2</v>
      </c>
      <c r="H112" s="37">
        <v>9769.62</v>
      </c>
      <c r="I112" s="47">
        <v>42738</v>
      </c>
      <c r="J112" s="47">
        <v>43738</v>
      </c>
      <c r="K112" s="47">
        <v>43738</v>
      </c>
      <c r="L112" s="30">
        <v>810</v>
      </c>
      <c r="M112" s="30" t="s">
        <v>59</v>
      </c>
      <c r="N112" s="48">
        <v>1000</v>
      </c>
      <c r="O112" s="48"/>
      <c r="P112" s="48"/>
      <c r="Q112" s="48"/>
      <c r="R112" s="48"/>
    </row>
    <row r="113" spans="2:18" s="2" customFormat="1" ht="9.75">
      <c r="B113" s="66">
        <v>330361601</v>
      </c>
      <c r="C113" s="64">
        <v>1</v>
      </c>
      <c r="D113" s="2" t="s">
        <v>160</v>
      </c>
      <c r="E113" s="1">
        <v>104.2</v>
      </c>
      <c r="F113" s="1">
        <v>2393</v>
      </c>
      <c r="G113" s="37">
        <v>115081.75</v>
      </c>
      <c r="H113" s="37">
        <v>34692.55</v>
      </c>
      <c r="I113" s="47">
        <v>42719</v>
      </c>
      <c r="J113" s="47">
        <v>43738</v>
      </c>
      <c r="K113" s="47">
        <v>43738</v>
      </c>
      <c r="L113" s="30">
        <v>810</v>
      </c>
      <c r="M113" s="30" t="s">
        <v>156</v>
      </c>
      <c r="N113" s="48">
        <v>1019</v>
      </c>
      <c r="O113" s="48"/>
      <c r="P113" s="48"/>
      <c r="Q113" s="48"/>
      <c r="R113" s="48"/>
    </row>
    <row r="114" spans="2:18" s="2" customFormat="1" ht="9.75">
      <c r="B114" s="66">
        <v>330111501</v>
      </c>
      <c r="C114" s="64">
        <v>1</v>
      </c>
      <c r="D114" s="2" t="s">
        <v>161</v>
      </c>
      <c r="E114" s="1">
        <v>113</v>
      </c>
      <c r="F114" s="1">
        <v>1640.6</v>
      </c>
      <c r="G114" s="37">
        <v>93002.35</v>
      </c>
      <c r="H114" s="37">
        <v>40381.75</v>
      </c>
      <c r="I114" s="47">
        <v>42432</v>
      </c>
      <c r="J114" s="47">
        <v>43829</v>
      </c>
      <c r="K114" s="47">
        <v>43829</v>
      </c>
      <c r="L114" s="30">
        <v>901</v>
      </c>
      <c r="M114" s="30" t="s">
        <v>85</v>
      </c>
      <c r="N114" s="48">
        <v>1397</v>
      </c>
      <c r="O114" s="48"/>
      <c r="P114" s="48"/>
      <c r="Q114" s="48"/>
      <c r="R114" s="48"/>
    </row>
    <row r="115" spans="2:18" s="2" customFormat="1" ht="9.75">
      <c r="B115" s="66">
        <v>330021501</v>
      </c>
      <c r="C115" s="64">
        <v>1</v>
      </c>
      <c r="D115" s="2" t="s">
        <v>162</v>
      </c>
      <c r="E115" s="1">
        <v>249</v>
      </c>
      <c r="F115" s="1">
        <v>4147.6</v>
      </c>
      <c r="G115" s="37">
        <v>195937.6</v>
      </c>
      <c r="H115" s="37">
        <v>64659.41</v>
      </c>
      <c r="I115" s="47">
        <v>42391</v>
      </c>
      <c r="J115" s="47">
        <v>43830</v>
      </c>
      <c r="K115" s="47">
        <v>43830</v>
      </c>
      <c r="L115" s="30">
        <v>902</v>
      </c>
      <c r="M115" s="30" t="s">
        <v>102</v>
      </c>
      <c r="N115" s="48">
        <v>1439</v>
      </c>
      <c r="O115" s="48"/>
      <c r="P115" s="48"/>
      <c r="Q115" s="48"/>
      <c r="R115" s="48"/>
    </row>
    <row r="116" spans="2:18" s="2" customFormat="1" ht="9.75">
      <c r="B116" s="66">
        <v>330091601</v>
      </c>
      <c r="C116" s="64">
        <v>1</v>
      </c>
      <c r="D116" s="2" t="s">
        <v>163</v>
      </c>
      <c r="E116" s="1">
        <v>400.3</v>
      </c>
      <c r="F116" s="1">
        <v>5998</v>
      </c>
      <c r="G116" s="37">
        <v>511728.6</v>
      </c>
      <c r="H116" s="37">
        <v>51172.86</v>
      </c>
      <c r="I116" s="47">
        <v>42905</v>
      </c>
      <c r="J116" s="47">
        <v>43830</v>
      </c>
      <c r="K116" s="47">
        <v>43830</v>
      </c>
      <c r="L116" s="30">
        <v>902</v>
      </c>
      <c r="M116" s="30" t="s">
        <v>164</v>
      </c>
      <c r="N116" s="48">
        <v>925</v>
      </c>
      <c r="O116" s="48"/>
      <c r="P116" s="48"/>
      <c r="Q116" s="48"/>
      <c r="R116" s="48"/>
    </row>
    <row r="117" spans="2:18" s="2" customFormat="1" ht="9.75">
      <c r="B117" s="66">
        <v>330101601</v>
      </c>
      <c r="C117" s="64">
        <v>1</v>
      </c>
      <c r="D117" s="2" t="s">
        <v>165</v>
      </c>
      <c r="E117" s="1">
        <v>86.2</v>
      </c>
      <c r="F117" s="1">
        <v>1061</v>
      </c>
      <c r="G117" s="37">
        <v>59427.5</v>
      </c>
      <c r="H117" s="37">
        <v>5942.75</v>
      </c>
      <c r="I117" s="47">
        <v>42758</v>
      </c>
      <c r="J117" s="47">
        <v>43830</v>
      </c>
      <c r="K117" s="47">
        <v>43830</v>
      </c>
      <c r="L117" s="30">
        <v>902</v>
      </c>
      <c r="M117" s="30" t="s">
        <v>79</v>
      </c>
      <c r="N117" s="48">
        <v>1072</v>
      </c>
      <c r="O117" s="48"/>
      <c r="P117" s="48"/>
      <c r="Q117" s="48"/>
      <c r="R117" s="48"/>
    </row>
    <row r="118" spans="2:18" s="2" customFormat="1" ht="9.75">
      <c r="B118" s="66">
        <v>330111601</v>
      </c>
      <c r="C118" s="64">
        <v>1</v>
      </c>
      <c r="D118" s="2" t="s">
        <v>166</v>
      </c>
      <c r="E118" s="1">
        <v>135.4</v>
      </c>
      <c r="F118" s="1">
        <v>1894</v>
      </c>
      <c r="G118" s="37">
        <v>113644</v>
      </c>
      <c r="H118" s="37">
        <v>40616.37</v>
      </c>
      <c r="I118" s="47">
        <v>42760</v>
      </c>
      <c r="J118" s="47">
        <v>43830</v>
      </c>
      <c r="K118" s="47">
        <v>43830</v>
      </c>
      <c r="L118" s="30">
        <v>902</v>
      </c>
      <c r="M118" s="30" t="s">
        <v>96</v>
      </c>
      <c r="N118" s="48">
        <v>1070</v>
      </c>
      <c r="O118" s="48"/>
      <c r="P118" s="48"/>
      <c r="Q118" s="48"/>
      <c r="R118" s="48"/>
    </row>
    <row r="119" spans="2:18" s="2" customFormat="1" ht="9.75">
      <c r="B119" s="66">
        <v>330121501</v>
      </c>
      <c r="C119" s="64">
        <v>1</v>
      </c>
      <c r="D119" s="2" t="s">
        <v>167</v>
      </c>
      <c r="E119" s="1">
        <v>22</v>
      </c>
      <c r="F119" s="1">
        <v>463.8</v>
      </c>
      <c r="G119" s="37">
        <v>9677.85</v>
      </c>
      <c r="H119" s="37">
        <v>967.79</v>
      </c>
      <c r="I119" s="47">
        <v>42552</v>
      </c>
      <c r="J119" s="47">
        <v>43830</v>
      </c>
      <c r="K119" s="47">
        <v>43830</v>
      </c>
      <c r="L119" s="30">
        <v>902</v>
      </c>
      <c r="M119" s="30" t="s">
        <v>168</v>
      </c>
      <c r="N119" s="48">
        <v>1278</v>
      </c>
      <c r="O119" s="48"/>
      <c r="P119" s="48"/>
      <c r="Q119" s="48"/>
      <c r="R119" s="48"/>
    </row>
    <row r="120" spans="2:18" s="2" customFormat="1" ht="9.75">
      <c r="B120" s="66">
        <v>330141501</v>
      </c>
      <c r="C120" s="64">
        <v>1</v>
      </c>
      <c r="D120" s="2" t="s">
        <v>169</v>
      </c>
      <c r="E120" s="1">
        <v>147</v>
      </c>
      <c r="F120" s="1">
        <v>2349</v>
      </c>
      <c r="G120" s="37">
        <v>158842.8</v>
      </c>
      <c r="H120" s="37">
        <v>15884.28</v>
      </c>
      <c r="I120" s="47">
        <v>42529</v>
      </c>
      <c r="J120" s="47">
        <v>43830</v>
      </c>
      <c r="K120" s="47">
        <v>43830</v>
      </c>
      <c r="L120" s="30">
        <v>902</v>
      </c>
      <c r="M120" s="30" t="s">
        <v>110</v>
      </c>
      <c r="N120" s="48">
        <v>1301</v>
      </c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2017-07-13T13:21:28Z</dcterms:modified>
  <cp:category/>
  <cp:version/>
  <cp:contentType/>
  <cp:contentStatus/>
</cp:coreProperties>
</file>