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<sst xmlns="http://schemas.openxmlformats.org/spreadsheetml/2006/main" count="308" uniqueCount="186">
  <si>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</si>
  <si>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</si>
  <si>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</si>
  <si>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</si>
  <si>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</si>
  <si>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</si>
  <si>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</si>
  <si>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</si>
  <si>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</si>
  <si>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</si>
  <si>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</si>
  <si>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</si>
  <si>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</si>
  <si>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</si>
  <si>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</si>
  <si>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</si>
  <si>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</si>
  <si>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</si>
  <si>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</si>
  <si>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</si>
  <si>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</si>
  <si>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</si>
  <si>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</si>
  <si>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</si>
  <si>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</si>
  <si>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</si>
  <si>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</si>
  <si>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</si>
  <si>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</si>
  <si>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</si>
  <si>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</si>
  <si>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</si>
  <si>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</si>
  <si>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</si>
  <si>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</si>
  <si>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</si>
  <si>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</si>
  <si>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</si>
  <si>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</si>
  <si>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</si>
  <si>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</si>
  <si>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</si>
  <si>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</si>
  <si>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</si>
  <si>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</si>
  <si>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</si>
  <si>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</si>
  <si>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</si>
  <si>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</si>
  <si>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</si>
  <si>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730280201</t>
  </si>
  <si>
    <t>1</t>
  </si>
  <si>
    <t xml:space="preserve">GUERNSEY ASPEN POCKETS        </t>
  </si>
  <si>
    <t xml:space="preserve">CHRIS MUMA                          </t>
  </si>
  <si>
    <t>730240201</t>
  </si>
  <si>
    <t xml:space="preserve">CENTERFIRE ASPEN              </t>
  </si>
  <si>
    <t>730080201</t>
  </si>
  <si>
    <t xml:space="preserve">GATE CRASHER                  </t>
  </si>
  <si>
    <t xml:space="preserve">MYERS LOGGING                 </t>
  </si>
  <si>
    <t>730370101</t>
  </si>
  <si>
    <t xml:space="preserve">FLOODWOOD MEDLEY              </t>
  </si>
  <si>
    <t xml:space="preserve">LEON CORLEW                        </t>
  </si>
  <si>
    <t>730340101</t>
  </si>
  <si>
    <t xml:space="preserve">HALL'S GATE                   </t>
  </si>
  <si>
    <t>730230101</t>
  </si>
  <si>
    <t xml:space="preserve">MIXED BAG HARVEST             </t>
  </si>
  <si>
    <t xml:space="preserve">TOM T R TIMBER COMPANY            </t>
  </si>
  <si>
    <t>730330201</t>
  </si>
  <si>
    <t xml:space="preserve">SECORD ENDING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</si>
  <si>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</si>
  <si>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</si>
  <si>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</si>
  <si>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</si>
  <si>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</si>
  <si>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</si>
  <si>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730050401</t>
  </si>
  <si>
    <t xml:space="preserve">WD ASPEN                      </t>
  </si>
  <si>
    <t>730020301</t>
  </si>
  <si>
    <t xml:space="preserve">CENTER FIRE CORNER            </t>
  </si>
  <si>
    <t>730250201</t>
  </si>
  <si>
    <t xml:space="preserve">COLEMAN ROAD HARVEST          </t>
  </si>
  <si>
    <t xml:space="preserve">TOTAL CHIPS COMPANY           </t>
  </si>
  <si>
    <t>730210201</t>
  </si>
  <si>
    <t xml:space="preserve">GREENDALE PVT HARVEST         </t>
  </si>
  <si>
    <t>730180301</t>
  </si>
  <si>
    <t xml:space="preserve">ISABELLA SPLIT                </t>
  </si>
  <si>
    <t>730060301</t>
  </si>
  <si>
    <t xml:space="preserve">JPT RED PINE                  </t>
  </si>
  <si>
    <t xml:space="preserve">BISBALLE FOREST PRODUCTS      </t>
  </si>
  <si>
    <t>730020201</t>
  </si>
  <si>
    <t xml:space="preserve">TRI-COUNTY OAKS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</si>
  <si>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</si>
  <si>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</si>
  <si>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</si>
  <si>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</si>
  <si>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</si>
  <si>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>730050301</t>
  </si>
  <si>
    <t xml:space="preserve">JPT COMPLEX                   </t>
  </si>
  <si>
    <t>730190301</t>
  </si>
  <si>
    <t xml:space="preserve">PIPELINE DIVIDE       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</si>
  <si>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</si>
  <si>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</si>
  <si>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</si>
  <si>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</si>
  <si>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</si>
  <si>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730150302</t>
  </si>
  <si>
    <t xml:space="preserve">BURNS LAST                    </t>
  </si>
  <si>
    <t>730230301</t>
  </si>
  <si>
    <t xml:space="preserve">GRIM OAK RIDGES               </t>
  </si>
  <si>
    <t>730080101</t>
  </si>
  <si>
    <t xml:space="preserve">OLD ORV ACCESS                </t>
  </si>
  <si>
    <t>730230201</t>
  </si>
  <si>
    <t xml:space="preserve">RACEWAY HARDWOODS             </t>
  </si>
  <si>
    <t>730340402</t>
  </si>
  <si>
    <t xml:space="preserve">RIVER ASPEN                   </t>
  </si>
  <si>
    <t xml:space="preserve">DOUG LOOSE                         </t>
  </si>
  <si>
    <t>730030201</t>
  </si>
  <si>
    <t xml:space="preserve">STOWELL ROAD ACCESS           </t>
  </si>
  <si>
    <t xml:space="preserve">WILLSIE LUMBER COMPANY        </t>
  </si>
  <si>
    <t>730160201</t>
  </si>
  <si>
    <t xml:space="preserve">THREE WAY HARVEST     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</si>
  <si>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</si>
  <si>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</si>
  <si>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</si>
  <si>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</si>
  <si>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</si>
  <si>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>730260301</t>
  </si>
  <si>
    <t xml:space="preserve">ESTEY SELECTIONS              </t>
  </si>
  <si>
    <t>730110401</t>
  </si>
  <si>
    <t xml:space="preserve">LAKESHORE POWER               </t>
  </si>
  <si>
    <t>730210301</t>
  </si>
  <si>
    <t xml:space="preserve">LONG LAKE HARVEST             </t>
  </si>
  <si>
    <t>730130301</t>
  </si>
  <si>
    <t xml:space="preserve">WILDWOOD ASPEN                </t>
  </si>
  <si>
    <t>730170401</t>
  </si>
  <si>
    <t xml:space="preserve">CURTIS ASPEN                  </t>
  </si>
  <si>
    <t>730140401</t>
  </si>
  <si>
    <t xml:space="preserve">CUTTING 101         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</si>
  <si>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</si>
  <si>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</si>
  <si>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</si>
  <si>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</si>
  <si>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</si>
  <si>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730090501</t>
  </si>
  <si>
    <t xml:space="preserve">DRIFTER OAK                   </t>
  </si>
  <si>
    <t>730060501</t>
  </si>
  <si>
    <t xml:space="preserve">MOTHER GOOSE ASPEN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</si>
  <si>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</si>
  <si>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</si>
  <si>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</si>
  <si>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</si>
  <si>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</si>
  <si>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</si>
  <si>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</si>
  <si>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730310401</t>
  </si>
  <si>
    <t xml:space="preserve">FLOODWOOD CREEK               </t>
  </si>
  <si>
    <t>730030501</t>
  </si>
  <si>
    <t xml:space="preserve">OAK RETENTION                 </t>
  </si>
  <si>
    <t xml:space="preserve">AJD FOR/PRO  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</si>
  <si>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</si>
  <si>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</si>
  <si>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</si>
  <si>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</si>
  <si>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</si>
  <si>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</si>
  <si>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</si>
  <si>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</si>
  <si>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730220401</t>
  </si>
  <si>
    <t xml:space="preserve">PRESTLE CREEK        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</si>
  <si>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</si>
  <si>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</si>
  <si>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</si>
  <si>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</si>
  <si>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</si>
  <si>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</si>
  <si>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</si>
  <si>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</si>
  <si>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 xml:space="preserve">WEYERHAEUSER                  </t>
  </si>
  <si>
    <t>730200401</t>
  </si>
  <si>
    <t xml:space="preserve">ACORN GROVE                   </t>
  </si>
  <si>
    <t xml:space="preserve">DYER'S SAWMILL, INC.          </t>
  </si>
  <si>
    <t>730060401</t>
  </si>
  <si>
    <t xml:space="preserve">MEREDITH OAK                  </t>
  </si>
  <si>
    <t>730290401</t>
  </si>
  <si>
    <t xml:space="preserve">SAIKO ROAD ASPEN              </t>
  </si>
  <si>
    <t xml:space="preserve">                                  as of May 10,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</si>
</sst>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7208</v>
      </c>
      <c r="L17" s="30"/>
    </row>
    <row r="18" spans="4:12" ht="12.75">
      <c r="D18" s="12" t="s">
        <v>37</v>
      </c>
      <c r="G18" s="21">
        <f>DSUM(DATABASE,5,U15:U16)</f>
        <v>104216.49999999999</v>
      </c>
      <c r="L18" s="30"/>
    </row>
    <row r="19" spans="4:12" ht="12.75">
      <c r="D19" s="12" t="s">
        <v>34</v>
      </c>
      <c r="G19" s="18">
        <f>DSUM(DATABASE,6,V15:V16)</f>
        <v>4192443.700000001</v>
      </c>
      <c r="L19" s="30"/>
    </row>
    <row r="20" spans="4:12" ht="12.75">
      <c r="D20" s="12" t="s">
        <v>38</v>
      </c>
      <c r="G20" s="18">
        <f>DSUM(DATABASE,7,W15:W16)</f>
        <v>1955346.21</v>
      </c>
      <c r="L20" s="30"/>
    </row>
    <row r="21" spans="4:12" ht="12.75">
      <c r="D21" s="12" t="s">
        <v>35</v>
      </c>
      <c r="E21" s="22"/>
      <c r="F21" s="22"/>
      <c r="G21" s="18">
        <f>+G19-G20</f>
        <v>2237097.490000001</v>
      </c>
      <c r="L21" s="30"/>
    </row>
    <row r="22" spans="4:12" ht="12.75">
      <c r="D22" s="12" t="s">
        <v>44</v>
      </c>
      <c r="E22" s="22"/>
      <c r="F22" s="22"/>
      <c r="G22" s="45">
        <f>+G20/G19</f>
        <v>0.4663977264620153</v>
      </c>
      <c r="L22" s="30"/>
    </row>
    <row r="23" spans="4:12" ht="12.75">
      <c r="D23" s="12" t="s">
        <v>40</v>
      </c>
      <c r="E23" s="22"/>
      <c r="F23" s="22"/>
      <c r="G23" s="59">
        <v>38847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3.000141709966934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189</v>
      </c>
      <c r="F31" s="1">
        <v>3095.6</v>
      </c>
      <c r="G31" s="37">
        <v>105879.06</v>
      </c>
      <c r="H31" s="37">
        <v>105601.2</v>
      </c>
      <c r="I31" s="47">
        <v>37742</v>
      </c>
      <c r="J31" s="47">
        <v>38717</v>
      </c>
      <c r="K31" s="47">
        <v>38717</v>
      </c>
      <c r="L31" s="30">
        <v>-130</v>
      </c>
      <c r="M31" s="30" t="s">
        <v>53</v>
      </c>
      <c r="N31" s="48">
        <v>975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75</v>
      </c>
      <c r="F32" s="1">
        <v>806.6</v>
      </c>
      <c r="G32" s="37">
        <v>27029.4</v>
      </c>
      <c r="H32" s="37">
        <v>27029.4</v>
      </c>
      <c r="I32" s="47">
        <v>37931</v>
      </c>
      <c r="J32" s="47">
        <v>38807</v>
      </c>
      <c r="K32" s="47">
        <v>38807</v>
      </c>
      <c r="L32" s="30">
        <v>-40</v>
      </c>
      <c r="M32" s="30" t="s">
        <v>53</v>
      </c>
      <c r="N32" s="48">
        <v>876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27</v>
      </c>
      <c r="F33" s="1">
        <v>581.6</v>
      </c>
      <c r="G33" s="37">
        <v>20272.6</v>
      </c>
      <c r="H33" s="37">
        <v>4407.09</v>
      </c>
      <c r="I33" s="47">
        <v>37538</v>
      </c>
      <c r="J33" s="47">
        <v>38077</v>
      </c>
      <c r="K33" s="47">
        <v>38807</v>
      </c>
      <c r="L33" s="30">
        <v>-40</v>
      </c>
      <c r="M33" s="30" t="s">
        <v>58</v>
      </c>
      <c r="N33" s="48">
        <v>1269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57</v>
      </c>
      <c r="F34" s="1">
        <v>820.6</v>
      </c>
      <c r="G34" s="37">
        <v>26379.05</v>
      </c>
      <c r="H34" s="37">
        <v>20117.29</v>
      </c>
      <c r="I34" s="47">
        <v>37475</v>
      </c>
      <c r="J34" s="47">
        <v>38168</v>
      </c>
      <c r="K34" s="47">
        <v>38898</v>
      </c>
      <c r="L34" s="30">
        <v>51</v>
      </c>
      <c r="M34" s="30" t="s">
        <v>61</v>
      </c>
      <c r="N34" s="48">
        <v>1423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65</v>
      </c>
      <c r="F35" s="1">
        <v>731.8</v>
      </c>
      <c r="G35" s="37">
        <v>37246.24</v>
      </c>
      <c r="H35" s="37">
        <v>19077.34</v>
      </c>
      <c r="I35" s="47">
        <v>37760</v>
      </c>
      <c r="J35" s="47">
        <v>38533</v>
      </c>
      <c r="K35" s="47">
        <v>38898</v>
      </c>
      <c r="L35" s="30">
        <v>51</v>
      </c>
      <c r="M35" s="30" t="s">
        <v>61</v>
      </c>
      <c r="N35" s="48">
        <v>1138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129</v>
      </c>
      <c r="F36" s="1">
        <v>1831.2</v>
      </c>
      <c r="G36" s="37">
        <v>74165.27</v>
      </c>
      <c r="H36" s="37">
        <v>52965.65</v>
      </c>
      <c r="I36" s="47">
        <v>37459</v>
      </c>
      <c r="J36" s="47">
        <v>38533</v>
      </c>
      <c r="K36" s="47">
        <v>38898</v>
      </c>
      <c r="L36" s="30">
        <v>51</v>
      </c>
      <c r="M36" s="30" t="s">
        <v>66</v>
      </c>
      <c r="N36" s="48">
        <v>1439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101</v>
      </c>
      <c r="F37" s="1">
        <v>1294.4</v>
      </c>
      <c r="G37" s="37">
        <v>44027.4</v>
      </c>
      <c r="H37" s="37">
        <v>44027.4</v>
      </c>
      <c r="I37" s="47">
        <v>37931</v>
      </c>
      <c r="J37" s="47">
        <v>38898</v>
      </c>
      <c r="K37" s="47">
        <v>38898</v>
      </c>
      <c r="L37" s="30">
        <v>51</v>
      </c>
      <c r="M37" s="30" t="s">
        <v>53</v>
      </c>
      <c r="N37" s="48">
        <v>967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246</v>
      </c>
      <c r="F38" s="1">
        <v>3927.4</v>
      </c>
      <c r="G38" s="37">
        <v>136764.74</v>
      </c>
      <c r="H38" s="37">
        <v>77955.89</v>
      </c>
      <c r="I38" s="47">
        <v>37939</v>
      </c>
      <c r="J38" s="47">
        <v>38898</v>
      </c>
      <c r="K38" s="47">
        <v>38898</v>
      </c>
      <c r="L38" s="30">
        <v>51</v>
      </c>
      <c r="M38" s="30" t="s">
        <v>71</v>
      </c>
      <c r="N38" s="48">
        <v>959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150</v>
      </c>
      <c r="F39" s="1">
        <v>2589.4</v>
      </c>
      <c r="G39" s="37">
        <v>87980.03</v>
      </c>
      <c r="H39" s="37">
        <v>39591.02</v>
      </c>
      <c r="I39" s="47">
        <v>38295</v>
      </c>
      <c r="J39" s="47">
        <v>38898</v>
      </c>
      <c r="K39" s="47">
        <v>38898</v>
      </c>
      <c r="L39" s="30">
        <v>51</v>
      </c>
      <c r="M39" s="30" t="s">
        <v>74</v>
      </c>
      <c r="N39" s="48">
        <v>603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126</v>
      </c>
      <c r="F40" s="1">
        <v>868</v>
      </c>
      <c r="G40" s="37">
        <v>20473.1</v>
      </c>
      <c r="H40" s="37">
        <v>20473.1</v>
      </c>
      <c r="I40" s="47">
        <v>38253</v>
      </c>
      <c r="J40" s="47">
        <v>38898</v>
      </c>
      <c r="K40" s="47">
        <v>38898</v>
      </c>
      <c r="L40" s="30">
        <v>51</v>
      </c>
      <c r="M40" s="30" t="s">
        <v>53</v>
      </c>
      <c r="N40" s="48">
        <v>645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79</v>
      </c>
      <c r="F41" s="1">
        <v>868.2</v>
      </c>
      <c r="G41" s="37">
        <v>25006.1</v>
      </c>
      <c r="H41" s="37">
        <v>25006.1</v>
      </c>
      <c r="I41" s="47">
        <v>37931</v>
      </c>
      <c r="J41" s="47">
        <v>38990</v>
      </c>
      <c r="K41" s="47">
        <v>38990</v>
      </c>
      <c r="L41" s="5">
        <v>143</v>
      </c>
      <c r="M41" s="46" t="s">
        <v>53</v>
      </c>
      <c r="N41" s="2">
        <v>1059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55</v>
      </c>
      <c r="F42" s="1">
        <v>1019.4</v>
      </c>
      <c r="G42" s="37">
        <v>32448.36</v>
      </c>
      <c r="H42" s="37">
        <v>32448.36</v>
      </c>
      <c r="I42" s="47">
        <v>37753</v>
      </c>
      <c r="J42" s="47">
        <v>38442</v>
      </c>
      <c r="K42" s="47">
        <v>38990</v>
      </c>
      <c r="L42" s="30">
        <v>143</v>
      </c>
      <c r="M42" s="30" t="s">
        <v>81</v>
      </c>
      <c r="N42" s="48">
        <v>1237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41</v>
      </c>
      <c r="F43" s="1">
        <v>517.2</v>
      </c>
      <c r="G43" s="37">
        <v>13633.36</v>
      </c>
      <c r="H43" s="37">
        <v>13633.36</v>
      </c>
      <c r="I43" s="47">
        <v>37616</v>
      </c>
      <c r="J43" s="47">
        <v>38442</v>
      </c>
      <c r="K43" s="47">
        <v>38990</v>
      </c>
      <c r="L43" s="30">
        <v>143</v>
      </c>
      <c r="M43" s="30" t="s">
        <v>53</v>
      </c>
      <c r="N43" s="48">
        <v>1374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173</v>
      </c>
      <c r="F44" s="1">
        <v>3201.6</v>
      </c>
      <c r="G44" s="37">
        <v>122769.75</v>
      </c>
      <c r="H44" s="37">
        <v>12276.98</v>
      </c>
      <c r="I44" s="47">
        <v>37945</v>
      </c>
      <c r="J44" s="47">
        <v>38990</v>
      </c>
      <c r="K44" s="47">
        <v>38990</v>
      </c>
      <c r="L44" s="30">
        <v>143</v>
      </c>
      <c r="M44" s="30" t="s">
        <v>53</v>
      </c>
      <c r="N44" s="48">
        <v>1045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42</v>
      </c>
      <c r="F45" s="1">
        <v>503</v>
      </c>
      <c r="G45" s="37">
        <v>29578.7</v>
      </c>
      <c r="H45" s="37">
        <v>2957.87</v>
      </c>
      <c r="I45" s="47">
        <v>38124</v>
      </c>
      <c r="J45" s="47">
        <v>38990</v>
      </c>
      <c r="K45" s="47">
        <v>38990</v>
      </c>
      <c r="L45" s="30">
        <v>143</v>
      </c>
      <c r="M45" s="30" t="s">
        <v>88</v>
      </c>
      <c r="N45" s="48">
        <v>866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86</v>
      </c>
      <c r="F46" s="1">
        <v>1147.4</v>
      </c>
      <c r="G46" s="37">
        <v>38137.33</v>
      </c>
      <c r="H46" s="37">
        <v>8390.21</v>
      </c>
      <c r="I46" s="47">
        <v>37959</v>
      </c>
      <c r="J46" s="47">
        <v>38990</v>
      </c>
      <c r="K46" s="47">
        <v>38990</v>
      </c>
      <c r="L46" s="30">
        <v>143</v>
      </c>
      <c r="M46" s="30" t="s">
        <v>53</v>
      </c>
      <c r="N46" s="48">
        <v>1031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133</v>
      </c>
      <c r="F47" s="1">
        <v>2498.8</v>
      </c>
      <c r="G47" s="37">
        <v>89951.9</v>
      </c>
      <c r="H47" s="37">
        <v>89951.9</v>
      </c>
      <c r="I47" s="47">
        <v>38250</v>
      </c>
      <c r="J47" s="47">
        <v>39082</v>
      </c>
      <c r="K47" s="47">
        <v>39082</v>
      </c>
      <c r="L47" s="30">
        <v>235</v>
      </c>
      <c r="M47" s="30" t="s">
        <v>93</v>
      </c>
      <c r="N47" s="48">
        <v>832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68</v>
      </c>
      <c r="F48" s="1">
        <v>752</v>
      </c>
      <c r="G48" s="37">
        <v>50357.69</v>
      </c>
      <c r="H48" s="37">
        <v>5035.77</v>
      </c>
      <c r="I48" s="47">
        <v>38250</v>
      </c>
      <c r="J48" s="47">
        <v>39082</v>
      </c>
      <c r="K48" s="47">
        <v>39082</v>
      </c>
      <c r="L48" s="30">
        <v>235</v>
      </c>
      <c r="M48" s="30" t="s">
        <v>88</v>
      </c>
      <c r="N48" s="48">
        <v>832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245</v>
      </c>
      <c r="F49" s="1">
        <v>3614.1</v>
      </c>
      <c r="G49" s="37">
        <v>132635.05</v>
      </c>
      <c r="H49" s="37">
        <v>40702.88</v>
      </c>
      <c r="I49" s="47">
        <v>38174</v>
      </c>
      <c r="J49" s="47">
        <v>39082</v>
      </c>
      <c r="K49" s="47">
        <v>39082</v>
      </c>
      <c r="L49" s="30">
        <v>235</v>
      </c>
      <c r="M49" s="30" t="s">
        <v>53</v>
      </c>
      <c r="N49" s="48">
        <v>908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101</v>
      </c>
      <c r="F50" s="1">
        <v>2744</v>
      </c>
      <c r="G50" s="37">
        <v>120265.64</v>
      </c>
      <c r="H50" s="37">
        <v>12026.56</v>
      </c>
      <c r="I50" s="47">
        <v>38250</v>
      </c>
      <c r="J50" s="47">
        <v>39082</v>
      </c>
      <c r="K50" s="47">
        <v>39082</v>
      </c>
      <c r="L50" s="30">
        <v>235</v>
      </c>
      <c r="M50" s="30" t="s">
        <v>88</v>
      </c>
      <c r="N50" s="48">
        <v>832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52</v>
      </c>
      <c r="F51" s="1">
        <v>747.4</v>
      </c>
      <c r="G51" s="37">
        <v>27620.93</v>
      </c>
      <c r="H51" s="37">
        <v>3945.85</v>
      </c>
      <c r="I51" s="47">
        <v>37701</v>
      </c>
      <c r="J51" s="47">
        <v>38806</v>
      </c>
      <c r="K51" s="47">
        <v>39171</v>
      </c>
      <c r="L51" s="30">
        <v>324</v>
      </c>
      <c r="M51" s="30" t="s">
        <v>102</v>
      </c>
      <c r="N51" s="48">
        <v>1470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119</v>
      </c>
      <c r="F52" s="1">
        <v>1523.8</v>
      </c>
      <c r="G52" s="37">
        <v>65344.73</v>
      </c>
      <c r="H52" s="37">
        <v>23477.81</v>
      </c>
      <c r="I52" s="47">
        <v>37748</v>
      </c>
      <c r="J52" s="47">
        <v>38806</v>
      </c>
      <c r="K52" s="47">
        <v>39171</v>
      </c>
      <c r="L52" s="30">
        <v>324</v>
      </c>
      <c r="M52" s="30" t="s">
        <v>102</v>
      </c>
      <c r="N52" s="48">
        <v>1423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11</v>
      </c>
      <c r="F53" s="1">
        <v>120.6</v>
      </c>
      <c r="G53" s="37">
        <v>3039.45</v>
      </c>
      <c r="H53" s="37">
        <v>660.75</v>
      </c>
      <c r="I53" s="47">
        <v>37676</v>
      </c>
      <c r="J53" s="47">
        <v>38442</v>
      </c>
      <c r="K53" s="47">
        <v>39172</v>
      </c>
      <c r="L53" s="30">
        <v>325</v>
      </c>
      <c r="M53" s="30" t="s">
        <v>61</v>
      </c>
      <c r="N53" s="48">
        <v>1496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177</v>
      </c>
      <c r="F54" s="1">
        <v>1999.4</v>
      </c>
      <c r="G54" s="37">
        <v>69515.66</v>
      </c>
      <c r="H54" s="37">
        <v>6894.32</v>
      </c>
      <c r="I54" s="47">
        <v>38126</v>
      </c>
      <c r="J54" s="47">
        <v>39172</v>
      </c>
      <c r="K54" s="47">
        <v>39172</v>
      </c>
      <c r="L54" s="30">
        <v>325</v>
      </c>
      <c r="M54" s="30" t="s">
        <v>102</v>
      </c>
      <c r="N54" s="48">
        <v>1046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161</v>
      </c>
      <c r="F55" s="1">
        <v>567.8</v>
      </c>
      <c r="G55" s="37">
        <v>17299.9</v>
      </c>
      <c r="H55" s="37">
        <v>8536.62</v>
      </c>
      <c r="I55" s="47">
        <v>37516</v>
      </c>
      <c r="J55" s="47">
        <v>37711</v>
      </c>
      <c r="K55" s="47">
        <v>39172</v>
      </c>
      <c r="L55" s="30">
        <v>325</v>
      </c>
      <c r="M55" s="30" t="s">
        <v>61</v>
      </c>
      <c r="N55" s="48">
        <v>1656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45</v>
      </c>
      <c r="F56" s="1">
        <v>453.4</v>
      </c>
      <c r="G56" s="37">
        <v>14045.69</v>
      </c>
      <c r="H56" s="37">
        <v>2006.53</v>
      </c>
      <c r="I56" s="47">
        <v>37741</v>
      </c>
      <c r="J56" s="47">
        <v>38807</v>
      </c>
      <c r="K56" s="47">
        <v>39172</v>
      </c>
      <c r="L56" s="30">
        <v>325</v>
      </c>
      <c r="M56" s="30" t="s">
        <v>102</v>
      </c>
      <c r="N56" s="48">
        <v>1431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17</v>
      </c>
      <c r="F57" s="1">
        <v>561.2</v>
      </c>
      <c r="G57" s="37">
        <v>15606.3</v>
      </c>
      <c r="H57" s="37">
        <v>8271.34</v>
      </c>
      <c r="I57" s="47">
        <v>38288</v>
      </c>
      <c r="J57" s="47">
        <v>39172</v>
      </c>
      <c r="K57" s="47">
        <v>39172</v>
      </c>
      <c r="L57" s="30">
        <v>325</v>
      </c>
      <c r="M57" s="30" t="s">
        <v>115</v>
      </c>
      <c r="N57" s="48">
        <v>884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100</v>
      </c>
      <c r="F58" s="1">
        <v>1209.2</v>
      </c>
      <c r="G58" s="37">
        <v>71055.33</v>
      </c>
      <c r="H58" s="37">
        <v>44486.82</v>
      </c>
      <c r="I58" s="47">
        <v>37538</v>
      </c>
      <c r="J58" s="47">
        <v>38442</v>
      </c>
      <c r="K58" s="47">
        <v>39172</v>
      </c>
      <c r="L58" s="30">
        <v>325</v>
      </c>
      <c r="M58" s="30" t="s">
        <v>118</v>
      </c>
      <c r="N58" s="48">
        <v>1634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70</v>
      </c>
      <c r="F59" s="1">
        <v>1731.6</v>
      </c>
      <c r="G59" s="37">
        <v>66633.28</v>
      </c>
      <c r="H59" s="37">
        <v>66633.28</v>
      </c>
      <c r="I59" s="47">
        <v>37742</v>
      </c>
      <c r="J59" s="47">
        <v>38807</v>
      </c>
      <c r="K59" s="47">
        <v>39172</v>
      </c>
      <c r="L59" s="30">
        <v>325</v>
      </c>
      <c r="M59" s="30" t="s">
        <v>53</v>
      </c>
      <c r="N59" s="48">
        <v>1430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138</v>
      </c>
      <c r="F60" s="1">
        <v>1520.6</v>
      </c>
      <c r="G60" s="37">
        <v>43276.5</v>
      </c>
      <c r="H60" s="37">
        <v>16012.31</v>
      </c>
      <c r="I60" s="47">
        <v>38342</v>
      </c>
      <c r="J60" s="47">
        <v>39263</v>
      </c>
      <c r="K60" s="47">
        <v>39263</v>
      </c>
      <c r="L60" s="30">
        <v>416</v>
      </c>
      <c r="M60" s="30" t="s">
        <v>123</v>
      </c>
      <c r="N60" s="48">
        <v>921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30</v>
      </c>
      <c r="F61" s="1">
        <v>1033</v>
      </c>
      <c r="G61" s="37">
        <v>54501</v>
      </c>
      <c r="H61" s="37">
        <v>5450.1</v>
      </c>
      <c r="I61" s="47">
        <v>38553</v>
      </c>
      <c r="J61" s="47">
        <v>39263</v>
      </c>
      <c r="K61" s="47">
        <v>39263</v>
      </c>
      <c r="L61" s="30">
        <v>416</v>
      </c>
      <c r="M61" s="30" t="s">
        <v>53</v>
      </c>
      <c r="N61" s="48">
        <v>710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305</v>
      </c>
      <c r="F62" s="1">
        <v>4579</v>
      </c>
      <c r="G62" s="37">
        <v>161978.8</v>
      </c>
      <c r="H62" s="37">
        <v>90708.14</v>
      </c>
      <c r="I62" s="47">
        <v>38169</v>
      </c>
      <c r="J62" s="47">
        <v>39263</v>
      </c>
      <c r="K62" s="47">
        <v>39263</v>
      </c>
      <c r="L62" s="30">
        <v>416</v>
      </c>
      <c r="M62" s="30" t="s">
        <v>102</v>
      </c>
      <c r="N62" s="48">
        <v>1094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168</v>
      </c>
      <c r="F63" s="1">
        <v>2062</v>
      </c>
      <c r="G63" s="37">
        <v>70195</v>
      </c>
      <c r="H63" s="37">
        <v>7019.5</v>
      </c>
      <c r="I63" s="47">
        <v>38180</v>
      </c>
      <c r="J63" s="47">
        <v>39263</v>
      </c>
      <c r="K63" s="47">
        <v>39263</v>
      </c>
      <c r="L63" s="30">
        <v>416</v>
      </c>
      <c r="M63" s="30" t="s">
        <v>66</v>
      </c>
      <c r="N63" s="48">
        <v>1083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50</v>
      </c>
      <c r="F64" s="1">
        <v>1439.4</v>
      </c>
      <c r="G64" s="37">
        <v>51236.72</v>
      </c>
      <c r="H64" s="37">
        <v>51236.72</v>
      </c>
      <c r="I64" s="47">
        <v>38253</v>
      </c>
      <c r="J64" s="47">
        <v>39263</v>
      </c>
      <c r="K64" s="47">
        <v>39263</v>
      </c>
      <c r="L64" s="30">
        <v>416</v>
      </c>
      <c r="M64" s="30" t="s">
        <v>53</v>
      </c>
      <c r="N64" s="48">
        <v>1010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229</v>
      </c>
      <c r="F65" s="1">
        <v>4917.2</v>
      </c>
      <c r="G65" s="37">
        <v>167592.49</v>
      </c>
      <c r="H65" s="37">
        <v>16594.84</v>
      </c>
      <c r="I65" s="47">
        <v>37959</v>
      </c>
      <c r="J65" s="47">
        <v>39263</v>
      </c>
      <c r="K65" s="47">
        <v>39263</v>
      </c>
      <c r="L65" s="30">
        <v>416</v>
      </c>
      <c r="M65" s="30" t="s">
        <v>53</v>
      </c>
      <c r="N65" s="48">
        <v>1304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23</v>
      </c>
      <c r="F66" s="1">
        <v>303</v>
      </c>
      <c r="G66" s="37">
        <v>10681</v>
      </c>
      <c r="H66" s="37">
        <v>1068.1</v>
      </c>
      <c r="I66" s="47">
        <v>38285</v>
      </c>
      <c r="J66" s="47">
        <v>39355</v>
      </c>
      <c r="K66" s="47">
        <v>39355</v>
      </c>
      <c r="L66" s="30">
        <v>508</v>
      </c>
      <c r="M66" s="30" t="s">
        <v>53</v>
      </c>
      <c r="N66" s="48">
        <v>1070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82</v>
      </c>
      <c r="F67" s="1">
        <v>1820</v>
      </c>
      <c r="G67" s="37">
        <v>66294.08</v>
      </c>
      <c r="H67" s="37">
        <v>6629.41</v>
      </c>
      <c r="I67" s="47">
        <v>38441</v>
      </c>
      <c r="J67" s="47">
        <v>39355</v>
      </c>
      <c r="K67" s="47">
        <v>39355</v>
      </c>
      <c r="L67" s="30">
        <v>508</v>
      </c>
      <c r="M67" s="30" t="s">
        <v>66</v>
      </c>
      <c r="N67" s="48">
        <v>914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144</v>
      </c>
      <c r="F68" s="1">
        <v>1700.4</v>
      </c>
      <c r="G68" s="37">
        <v>48692.45</v>
      </c>
      <c r="H68" s="37">
        <v>4869.25</v>
      </c>
      <c r="I68" s="47">
        <v>38441</v>
      </c>
      <c r="J68" s="47">
        <v>39355</v>
      </c>
      <c r="K68" s="47">
        <v>39355</v>
      </c>
      <c r="L68" s="30">
        <v>508</v>
      </c>
      <c r="M68" s="30" t="s">
        <v>66</v>
      </c>
      <c r="N68" s="48">
        <v>914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70</v>
      </c>
      <c r="F69" s="1">
        <v>713.2</v>
      </c>
      <c r="G69" s="37">
        <v>39494.8</v>
      </c>
      <c r="H69" s="37">
        <v>3949.48</v>
      </c>
      <c r="I69" s="47">
        <v>38491</v>
      </c>
      <c r="J69" s="47">
        <v>39447</v>
      </c>
      <c r="K69" s="47">
        <v>39447</v>
      </c>
      <c r="L69" s="30">
        <v>600</v>
      </c>
      <c r="M69" s="30" t="s">
        <v>142</v>
      </c>
      <c r="N69" s="48">
        <v>956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127</v>
      </c>
      <c r="F70" s="1">
        <v>1104.2</v>
      </c>
      <c r="G70" s="37">
        <v>48947.74</v>
      </c>
      <c r="H70" s="37">
        <v>30347.6</v>
      </c>
      <c r="I70" s="47">
        <v>38551</v>
      </c>
      <c r="J70" s="47">
        <v>39447</v>
      </c>
      <c r="K70" s="47">
        <v>39447</v>
      </c>
      <c r="L70" s="30">
        <v>600</v>
      </c>
      <c r="M70" s="30" t="s">
        <v>61</v>
      </c>
      <c r="N70" s="48">
        <v>896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122</v>
      </c>
      <c r="F71" s="1">
        <v>3147</v>
      </c>
      <c r="G71" s="37">
        <v>172306</v>
      </c>
      <c r="H71" s="37">
        <v>79260.76</v>
      </c>
      <c r="I71" s="47">
        <v>38533</v>
      </c>
      <c r="J71" s="47">
        <v>39447</v>
      </c>
      <c r="K71" s="47">
        <v>39447</v>
      </c>
      <c r="L71" s="30">
        <v>600</v>
      </c>
      <c r="M71" s="30" t="s">
        <v>102</v>
      </c>
      <c r="N71" s="48">
        <v>914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126</v>
      </c>
      <c r="F72" s="1">
        <v>1826.6</v>
      </c>
      <c r="G72" s="37">
        <v>76545.35</v>
      </c>
      <c r="H72" s="37">
        <v>26790.87</v>
      </c>
      <c r="I72" s="47">
        <v>38533</v>
      </c>
      <c r="J72" s="47">
        <v>39538</v>
      </c>
      <c r="K72" s="47">
        <v>39538</v>
      </c>
      <c r="L72" s="30">
        <v>691</v>
      </c>
      <c r="M72" s="30" t="s">
        <v>102</v>
      </c>
      <c r="N72" s="48">
        <v>1005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321</v>
      </c>
      <c r="F73" s="1">
        <v>3292.4</v>
      </c>
      <c r="G73" s="37">
        <v>152747.92</v>
      </c>
      <c r="H73" s="37">
        <v>15278.32</v>
      </c>
      <c r="I73" s="47">
        <v>38551</v>
      </c>
      <c r="J73" s="47">
        <v>39538</v>
      </c>
      <c r="K73" s="47">
        <v>39538</v>
      </c>
      <c r="L73" s="30">
        <v>691</v>
      </c>
      <c r="M73" s="30" t="s">
        <v>151</v>
      </c>
      <c r="N73" s="48">
        <v>987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196</v>
      </c>
      <c r="F74" s="1">
        <v>1280.4</v>
      </c>
      <c r="G74" s="37">
        <v>69361.45</v>
      </c>
      <c r="H74" s="37">
        <v>6936.15</v>
      </c>
      <c r="I74" s="47">
        <v>38490</v>
      </c>
      <c r="J74" s="47">
        <v>39538</v>
      </c>
      <c r="K74" s="47">
        <v>39538</v>
      </c>
      <c r="L74" s="30">
        <v>691</v>
      </c>
      <c r="M74" s="30" t="s">
        <v>66</v>
      </c>
      <c r="N74" s="48">
        <v>1048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115</v>
      </c>
      <c r="F75" s="1">
        <v>1814</v>
      </c>
      <c r="G75" s="37">
        <v>72544</v>
      </c>
      <c r="H75" s="37">
        <v>72544</v>
      </c>
      <c r="I75" s="47">
        <v>38490</v>
      </c>
      <c r="J75" s="47">
        <v>39538</v>
      </c>
      <c r="K75" s="47">
        <v>39538</v>
      </c>
      <c r="L75" s="30">
        <v>691</v>
      </c>
      <c r="M75" s="30" t="s">
        <v>53</v>
      </c>
      <c r="N75" s="48">
        <v>1048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291</v>
      </c>
      <c r="F76" s="1">
        <v>3883.8</v>
      </c>
      <c r="G76" s="37">
        <v>174193.45</v>
      </c>
      <c r="H76" s="37">
        <v>174193.45</v>
      </c>
      <c r="I76" s="47">
        <v>38475</v>
      </c>
      <c r="J76" s="47">
        <v>39538</v>
      </c>
      <c r="K76" s="47">
        <v>39538</v>
      </c>
      <c r="L76" s="30">
        <v>691</v>
      </c>
      <c r="M76" s="30" t="s">
        <v>158</v>
      </c>
      <c r="N76" s="48">
        <v>1063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211</v>
      </c>
      <c r="F77" s="1">
        <v>2822</v>
      </c>
      <c r="G77" s="37">
        <v>134851.64</v>
      </c>
      <c r="H77" s="37">
        <v>13485.16</v>
      </c>
      <c r="I77" s="47">
        <v>38475</v>
      </c>
      <c r="J77" s="47">
        <v>39538</v>
      </c>
      <c r="K77" s="47">
        <v>39538</v>
      </c>
      <c r="L77" s="30">
        <v>691</v>
      </c>
      <c r="M77" s="30" t="s">
        <v>123</v>
      </c>
      <c r="N77" s="48">
        <v>1063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230</v>
      </c>
      <c r="F78" s="1">
        <v>3035</v>
      </c>
      <c r="G78" s="37">
        <v>172693.2</v>
      </c>
      <c r="H78" s="37">
        <v>17269.32</v>
      </c>
      <c r="I78" s="47">
        <v>38530</v>
      </c>
      <c r="J78" s="47">
        <v>39538</v>
      </c>
      <c r="K78" s="47">
        <v>39538</v>
      </c>
      <c r="L78" s="30">
        <v>691</v>
      </c>
      <c r="M78" s="30" t="s">
        <v>66</v>
      </c>
      <c r="N78" s="48">
        <v>1008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121</v>
      </c>
      <c r="F79" s="1">
        <v>1134.2</v>
      </c>
      <c r="G79" s="37">
        <v>42614.23</v>
      </c>
      <c r="H79" s="37">
        <v>4261.42</v>
      </c>
      <c r="I79" s="47">
        <v>38519</v>
      </c>
      <c r="J79" s="47">
        <v>39538</v>
      </c>
      <c r="K79" s="47">
        <v>39538</v>
      </c>
      <c r="L79" s="30">
        <v>691</v>
      </c>
      <c r="M79" s="30" t="s">
        <v>66</v>
      </c>
      <c r="N79" s="48">
        <v>1019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61</v>
      </c>
      <c r="F80" s="1">
        <v>594.8</v>
      </c>
      <c r="G80" s="37">
        <v>25629.22</v>
      </c>
      <c r="H80" s="37">
        <v>2562.92</v>
      </c>
      <c r="I80" s="47">
        <v>38490</v>
      </c>
      <c r="J80" s="47">
        <v>39538</v>
      </c>
      <c r="K80" s="47">
        <v>39538</v>
      </c>
      <c r="L80" s="30">
        <v>691</v>
      </c>
      <c r="M80" s="30" t="s">
        <v>66</v>
      </c>
      <c r="N80" s="48">
        <v>1048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84</v>
      </c>
      <c r="F81" s="1">
        <v>1220</v>
      </c>
      <c r="G81" s="37">
        <v>45182.8</v>
      </c>
      <c r="H81" s="37">
        <v>45182.8</v>
      </c>
      <c r="I81" s="47">
        <v>38615</v>
      </c>
      <c r="J81" s="47">
        <v>39629</v>
      </c>
      <c r="K81" s="47">
        <v>39629</v>
      </c>
      <c r="L81" s="30">
        <v>782</v>
      </c>
      <c r="M81" s="30" t="s">
        <v>53</v>
      </c>
      <c r="N81" s="48">
        <v>1014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55</v>
      </c>
      <c r="F82" s="1">
        <v>805.4</v>
      </c>
      <c r="G82" s="37">
        <v>31305.2</v>
      </c>
      <c r="H82" s="37">
        <v>12523.08</v>
      </c>
      <c r="I82" s="47">
        <v>38551</v>
      </c>
      <c r="J82" s="47">
        <v>39721</v>
      </c>
      <c r="K82" s="47">
        <v>39721</v>
      </c>
      <c r="L82" s="30">
        <v>874</v>
      </c>
      <c r="M82" s="30" t="s">
        <v>102</v>
      </c>
      <c r="N82" s="48">
        <v>1170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55</v>
      </c>
      <c r="F83" s="1">
        <v>1485.4</v>
      </c>
      <c r="G83" s="37">
        <v>74251.12</v>
      </c>
      <c r="H83" s="37">
        <v>7425.11</v>
      </c>
      <c r="I83" s="47">
        <v>38551</v>
      </c>
      <c r="J83" s="47">
        <v>39721</v>
      </c>
      <c r="K83" s="47">
        <v>39721</v>
      </c>
      <c r="L83" s="30">
        <v>874</v>
      </c>
      <c r="M83" s="30" t="s">
        <v>151</v>
      </c>
      <c r="N83" s="48">
        <v>1170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51</v>
      </c>
      <c r="D84" s="2" t="s">
        <v>174</v>
      </c>
      <c r="E84" s="1">
        <v>235</v>
      </c>
      <c r="F84" s="1">
        <v>3912.6</v>
      </c>
      <c r="G84" s="37">
        <v>176776.4</v>
      </c>
      <c r="H84" s="37">
        <v>51473.47</v>
      </c>
      <c r="I84" s="47">
        <v>38554</v>
      </c>
      <c r="J84" s="47">
        <v>39721</v>
      </c>
      <c r="K84" s="47">
        <v>39721</v>
      </c>
      <c r="L84" s="30">
        <v>874</v>
      </c>
      <c r="M84" s="30" t="s">
        <v>66</v>
      </c>
      <c r="N84" s="48">
        <v>1167</v>
      </c>
      <c r="O84" s="48"/>
      <c r="P84" s="48"/>
      <c r="Q84" s="48"/>
      <c r="R84" s="48"/>
    </row>
    <row r="85" spans="2:18" s="2" customFormat="1" ht="11.25">
      <c r="B85" s="66" t="s">
        <v>175</v>
      </c>
      <c r="C85" s="64" t="s">
        <v>51</v>
      </c>
      <c r="D85" s="2" t="s">
        <v>176</v>
      </c>
      <c r="E85" s="1">
        <v>321</v>
      </c>
      <c r="F85" s="1">
        <v>6267</v>
      </c>
      <c r="G85" s="37">
        <v>246118.6</v>
      </c>
      <c r="H85" s="37">
        <v>246118.6</v>
      </c>
      <c r="I85" s="47">
        <v>38551</v>
      </c>
      <c r="J85" s="47">
        <v>39721</v>
      </c>
      <c r="K85" s="47">
        <v>39721</v>
      </c>
      <c r="L85" s="30">
        <v>874</v>
      </c>
      <c r="M85" s="30" t="s">
        <v>177</v>
      </c>
      <c r="N85" s="48">
        <v>1170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116</v>
      </c>
      <c r="F86" s="1">
        <v>1466</v>
      </c>
      <c r="G86" s="37">
        <v>61440</v>
      </c>
      <c r="H86" s="37">
        <v>61440</v>
      </c>
      <c r="I86" s="47">
        <v>38421</v>
      </c>
      <c r="J86" s="47">
        <v>39813</v>
      </c>
      <c r="K86" s="47">
        <v>39813</v>
      </c>
      <c r="L86" s="30">
        <v>966</v>
      </c>
      <c r="M86" s="30" t="s">
        <v>180</v>
      </c>
      <c r="N86" s="48">
        <v>1392</v>
      </c>
      <c r="O86" s="48"/>
      <c r="P86" s="48"/>
      <c r="Q86" s="48"/>
      <c r="R86" s="48"/>
    </row>
    <row r="87" spans="2:18" s="2" customFormat="1" ht="11.25">
      <c r="B87" s="66" t="s">
        <v>181</v>
      </c>
      <c r="C87" s="64" t="s">
        <v>51</v>
      </c>
      <c r="D87" s="2" t="s">
        <v>182</v>
      </c>
      <c r="E87" s="1">
        <v>191</v>
      </c>
      <c r="F87" s="1">
        <v>1859.2</v>
      </c>
      <c r="G87" s="37">
        <v>80167.5</v>
      </c>
      <c r="H87" s="37">
        <v>30463.64</v>
      </c>
      <c r="I87" s="47">
        <v>38561</v>
      </c>
      <c r="J87" s="47">
        <v>39813</v>
      </c>
      <c r="K87" s="47">
        <v>39813</v>
      </c>
      <c r="L87" s="30">
        <v>966</v>
      </c>
      <c r="M87" s="30" t="s">
        <v>158</v>
      </c>
      <c r="N87" s="48">
        <v>1252</v>
      </c>
      <c r="O87" s="48"/>
      <c r="P87" s="48"/>
      <c r="Q87" s="48"/>
      <c r="R87" s="48"/>
    </row>
    <row r="88" spans="2:18" s="2" customFormat="1" ht="11.25">
      <c r="B88" s="66" t="s">
        <v>183</v>
      </c>
      <c r="C88" s="64" t="s">
        <v>51</v>
      </c>
      <c r="D88" s="2" t="s">
        <v>184</v>
      </c>
      <c r="E88" s="1">
        <v>51</v>
      </c>
      <c r="F88" s="1">
        <v>852</v>
      </c>
      <c r="G88" s="37">
        <v>35663</v>
      </c>
      <c r="H88" s="37">
        <v>35663</v>
      </c>
      <c r="I88" s="47">
        <v>38490</v>
      </c>
      <c r="J88" s="47">
        <v>39813</v>
      </c>
      <c r="K88" s="47">
        <v>39813</v>
      </c>
      <c r="L88" s="30">
        <v>966</v>
      </c>
      <c r="M88" s="30" t="s">
        <v>102</v>
      </c>
      <c r="N88" s="48">
        <v>1323</v>
      </c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2006-05-22T12:34:08Z</dcterms:modified>
  <cp:category/>
  <cp:version/>
  <cp:contentType/>
  <cp:contentStatus/>
</cp:coreProperties>
</file>