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<sst xmlns="http://schemas.openxmlformats.org/spreadsheetml/2006/main" count="312" uniqueCount="189">
  <si>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</si>
  <si>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</si>
  <si>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</si>
  <si>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</si>
  <si>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</si>
  <si>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</si>
  <si>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</si>
  <si>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</si>
  <si>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</si>
  <si>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</si>
  <si>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</si>
  <si>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</si>
  <si>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</si>
  <si>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</si>
  <si>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</si>
  <si>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</si>
  <si>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</si>
  <si>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</si>
  <si>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</si>
  <si>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</si>
  <si>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</si>
  <si>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</si>
  <si>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</si>
  <si>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</si>
  <si>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</si>
  <si>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</si>
  <si>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</si>
  <si>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</si>
  <si>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</si>
  <si>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</si>
  <si>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</si>
  <si>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</si>
  <si>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</si>
  <si>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</si>
  <si>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</si>
  <si>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</si>
  <si>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</si>
  <si>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</si>
  <si>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</si>
  <si>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</si>
  <si>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</si>
  <si>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</si>
  <si>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</si>
  <si>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</si>
  <si>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</si>
  <si>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</si>
  <si>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</si>
  <si>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</si>
  <si>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</si>
  <si>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</si>
  <si>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730090801</t>
  </si>
  <si>
    <t>1</t>
  </si>
  <si>
    <t>AA RED PINE</t>
  </si>
  <si>
    <t>PROCTOR LOGGING</t>
  </si>
  <si>
    <t>730190801</t>
  </si>
  <si>
    <t>SOUTH BENTLEY</t>
  </si>
  <si>
    <t>KEN AUGUSTINE FIREWOOD&amp;LOGGING</t>
  </si>
  <si>
    <t>730040801</t>
  </si>
  <si>
    <t>PINE SELECTION</t>
  </si>
  <si>
    <t>DJB LOGGING</t>
  </si>
  <si>
    <t>730040901</t>
  </si>
  <si>
    <t>BENTLEY FIRE OAK</t>
  </si>
  <si>
    <t>730050801</t>
  </si>
  <si>
    <t>WELLS CREEK ASPEN</t>
  </si>
  <si>
    <t>MILLER LOGGING</t>
  </si>
  <si>
    <t>730120901</t>
  </si>
  <si>
    <t>ISLAND MIX</t>
  </si>
  <si>
    <t>C.M. FOREST PRODUCTS, INC.</t>
  </si>
  <si>
    <t>730080901</t>
  </si>
  <si>
    <t>BURNS 104</t>
  </si>
  <si>
    <t>730010901</t>
  </si>
  <si>
    <t>OTTER PINES</t>
  </si>
  <si>
    <t>BISBALLE FOREST PRODUCTS</t>
  </si>
  <si>
    <t>730160901</t>
  </si>
  <si>
    <t>KIRBY PINE</t>
  </si>
  <si>
    <t>HYDROLAKE, INC</t>
  </si>
  <si>
    <t>730030901</t>
  </si>
  <si>
    <t>WIZNER</t>
  </si>
  <si>
    <t>730031001</t>
  </si>
  <si>
    <t>CHELSEA OAK</t>
  </si>
  <si>
    <t>AJD FOR/PRO</t>
  </si>
  <si>
    <t>730110901</t>
  </si>
  <si>
    <t>DRUMMOND RD ASPEN</t>
  </si>
  <si>
    <t>SHAWN MUMA</t>
  </si>
  <si>
    <t>730140901</t>
  </si>
  <si>
    <t>C24 SOUTHEAST</t>
  </si>
  <si>
    <t>730151001</t>
  </si>
  <si>
    <t>WT POPPLE</t>
  </si>
  <si>
    <t>730161101</t>
  </si>
  <si>
    <t>BUFFALO TRACE</t>
  </si>
  <si>
    <t>730180901</t>
  </si>
  <si>
    <t>HEADWATERS ASPEN</t>
  </si>
  <si>
    <t>730190901</t>
  </si>
  <si>
    <t>WEST GATE</t>
  </si>
  <si>
    <t>730221101</t>
  </si>
  <si>
    <t>COYOTE CROSSING</t>
  </si>
  <si>
    <t>730011001</t>
  </si>
  <si>
    <t>61 DEER</t>
  </si>
  <si>
    <t>730050901</t>
  </si>
  <si>
    <t>VERITY CREEK</t>
  </si>
  <si>
    <t>730060901</t>
  </si>
  <si>
    <t>LITTLE MOLASSES</t>
  </si>
  <si>
    <t>730061001</t>
  </si>
  <si>
    <t>I-75 HARVEST</t>
  </si>
  <si>
    <t>730091001</t>
  </si>
  <si>
    <t>61 WILDWOOD</t>
  </si>
  <si>
    <t>T R TIMBER</t>
  </si>
  <si>
    <t>730101101</t>
  </si>
  <si>
    <t>PINESHAFT I I</t>
  </si>
  <si>
    <t>BIEWER FOREST MANAGEMENT LLC</t>
  </si>
  <si>
    <t>730121001</t>
  </si>
  <si>
    <t>GRIM ROAD HARVEST</t>
  </si>
  <si>
    <t>730130901</t>
  </si>
  <si>
    <t>ONE UNIT ASPEN</t>
  </si>
  <si>
    <t>T.I. FOREST PRODUCTS LLC</t>
  </si>
  <si>
    <t>730191001</t>
  </si>
  <si>
    <t>POWERLINE HARVEST</t>
  </si>
  <si>
    <t>730271001</t>
  </si>
  <si>
    <t>EDENVILLE 2</t>
  </si>
  <si>
    <t>730041001</t>
  </si>
  <si>
    <t>HALFMOON HARDWOOD</t>
  </si>
  <si>
    <t>730051001</t>
  </si>
  <si>
    <t>WHISKEY RIVER PINE</t>
  </si>
  <si>
    <t>VANDUINEN FOREST PRODUCTS</t>
  </si>
  <si>
    <t>730051201</t>
  </si>
  <si>
    <t>BREAK UP MIX</t>
  </si>
  <si>
    <t>730111101</t>
  </si>
  <si>
    <t>LAKE TAHO MIX</t>
  </si>
  <si>
    <t>730131001</t>
  </si>
  <si>
    <t>DEER TRAIL MAPLE</t>
  </si>
  <si>
    <t>730141001</t>
  </si>
  <si>
    <t>STURGEON CREEK</t>
  </si>
  <si>
    <t>730170901</t>
  </si>
  <si>
    <t>LAST 80 ASPEN</t>
  </si>
  <si>
    <t>LOW'S FOREST PRODUCTS</t>
  </si>
  <si>
    <t>730171001</t>
  </si>
  <si>
    <t>STONE FENCE ASPEN</t>
  </si>
  <si>
    <t>730211101</t>
  </si>
  <si>
    <t>BEAR CREEK ASPEN</t>
  </si>
  <si>
    <t>730221001</t>
  </si>
  <si>
    <t>2</t>
  </si>
  <si>
    <t>HALFMOON PINE</t>
  </si>
  <si>
    <t>730251001</t>
  </si>
  <si>
    <t>EASTMAN ASPEN</t>
  </si>
  <si>
    <t>730261001</t>
  </si>
  <si>
    <t>C93 SHEARER</t>
  </si>
  <si>
    <t>730291001</t>
  </si>
  <si>
    <t>HUCKLEBERRY TRAIL HARVEST</t>
  </si>
  <si>
    <t>SHAWN MUMA LOGGING</t>
  </si>
  <si>
    <t>730011201</t>
  </si>
  <si>
    <t>PLAINS KNIGHT OAK</t>
  </si>
  <si>
    <t>730031101</t>
  </si>
  <si>
    <t>HUNT CAMP MIX</t>
  </si>
  <si>
    <t>730041101</t>
  </si>
  <si>
    <t>HIDDEN CREEK MIX</t>
  </si>
  <si>
    <t>MERRILL WOOD PRODUCTS</t>
  </si>
  <si>
    <t>730041201</t>
  </si>
  <si>
    <t>SOUR GAS MIX</t>
  </si>
  <si>
    <t>730091101</t>
  </si>
  <si>
    <t>BOURRET RED PINE</t>
  </si>
  <si>
    <t>730181101</t>
  </si>
  <si>
    <t>FLOODWOOD MIX</t>
  </si>
  <si>
    <t>730201101</t>
  </si>
  <si>
    <t>DEWBERRY MIX</t>
  </si>
  <si>
    <t>730021201</t>
  </si>
  <si>
    <t>SECORD 50 MIX</t>
  </si>
  <si>
    <t>730071101</t>
  </si>
  <si>
    <t>KAWKAWLIN MIX</t>
  </si>
  <si>
    <t>730171101</t>
  </si>
  <si>
    <t>BAKER RD TEST</t>
  </si>
  <si>
    <t>730191101</t>
  </si>
  <si>
    <t>RAILROAD SALE</t>
  </si>
  <si>
    <t>LUTKE FOREST PRODUCTS, INC.</t>
  </si>
  <si>
    <t>730051101</t>
  </si>
  <si>
    <t>LOCKE ROAD HARVEST</t>
  </si>
  <si>
    <t>730061101</t>
  </si>
  <si>
    <t>DEER REFUGE OAK</t>
  </si>
  <si>
    <t>WEBER BROTHERS SAWMILL, INC.</t>
  </si>
  <si>
    <t>730141101</t>
  </si>
  <si>
    <t>C6 OAK</t>
  </si>
  <si>
    <t>730231101</t>
  </si>
  <si>
    <t>JOSE RD. OAK</t>
  </si>
  <si>
    <t>730081201</t>
  </si>
  <si>
    <t>SAGUARO ASPEN</t>
  </si>
  <si>
    <t>730111201</t>
  </si>
  <si>
    <t>BEAR PAW</t>
  </si>
  <si>
    <t>730101201</t>
  </si>
  <si>
    <t>COVE VIEW ASPEN</t>
  </si>
  <si>
    <t xml:space="preserve">                                  as of December 12,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</si>
</sst>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6224</v>
      </c>
      <c r="L17" s="30"/>
    </row>
    <row r="18" spans="4:12" ht="12.75">
      <c r="D18" s="12" t="s">
        <v>37</v>
      </c>
      <c r="G18" s="21">
        <f>DSUM(DATABASE,5,U15:U16)</f>
        <v>104334.1</v>
      </c>
      <c r="L18" s="30"/>
    </row>
    <row r="19" spans="4:12" ht="12.75">
      <c r="D19" s="12" t="s">
        <v>34</v>
      </c>
      <c r="G19" s="18">
        <f>DSUM(DATABASE,6,V15:V16)</f>
        <v>4506423.079999999</v>
      </c>
      <c r="L19" s="30"/>
    </row>
    <row r="20" spans="4:12" ht="12.75">
      <c r="D20" s="12" t="s">
        <v>38</v>
      </c>
      <c r="G20" s="18">
        <f>DSUM(DATABASE,7,W15:W16)</f>
        <v>1554976.3499999999</v>
      </c>
      <c r="L20" s="30"/>
    </row>
    <row r="21" spans="4:12" ht="12.75">
      <c r="D21" s="12" t="s">
        <v>35</v>
      </c>
      <c r="E21" s="22"/>
      <c r="F21" s="22"/>
      <c r="G21" s="18">
        <f>+G19-G20</f>
        <v>2951446.7299999995</v>
      </c>
      <c r="L21" s="30"/>
    </row>
    <row r="22" spans="4:12" ht="12.75">
      <c r="D22" s="12" t="s">
        <v>44</v>
      </c>
      <c r="E22" s="22"/>
      <c r="F22" s="22"/>
      <c r="G22" s="45">
        <f>+G20/G19</f>
        <v>0.3450577813923322</v>
      </c>
      <c r="L22" s="30"/>
    </row>
    <row r="23" spans="4:12" ht="12.75">
      <c r="D23" s="12" t="s">
        <v>40</v>
      </c>
      <c r="E23" s="22"/>
      <c r="F23" s="22"/>
      <c r="G23" s="59">
        <v>41255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2.9632690968191313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116</v>
      </c>
      <c r="F31" s="1">
        <v>2764.2</v>
      </c>
      <c r="G31" s="37">
        <v>249751.66</v>
      </c>
      <c r="H31" s="37">
        <v>249751.66</v>
      </c>
      <c r="I31" s="47">
        <v>39720</v>
      </c>
      <c r="J31" s="47">
        <v>40816</v>
      </c>
      <c r="K31" s="47">
        <v>41182</v>
      </c>
      <c r="L31" s="30">
        <v>-73</v>
      </c>
      <c r="M31" s="67" t="s">
        <v>53</v>
      </c>
      <c r="N31" s="48">
        <v>1462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113</v>
      </c>
      <c r="F32" s="1">
        <v>1381.4</v>
      </c>
      <c r="G32" s="37">
        <v>31385.4</v>
      </c>
      <c r="H32" s="37">
        <v>31385.4</v>
      </c>
      <c r="I32" s="47">
        <v>40091</v>
      </c>
      <c r="J32" s="47">
        <v>41182</v>
      </c>
      <c r="K32" s="47">
        <v>41182</v>
      </c>
      <c r="L32" s="30">
        <v>-73</v>
      </c>
      <c r="M32" s="67" t="s">
        <v>56</v>
      </c>
      <c r="N32" s="48">
        <v>1091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87</v>
      </c>
      <c r="F33" s="1">
        <v>917.2</v>
      </c>
      <c r="G33" s="37">
        <v>34631.76</v>
      </c>
      <c r="H33" s="37">
        <v>13852.71</v>
      </c>
      <c r="I33" s="47">
        <v>40199</v>
      </c>
      <c r="J33" s="47">
        <v>41364</v>
      </c>
      <c r="K33" s="47">
        <v>41364</v>
      </c>
      <c r="L33" s="30">
        <v>109</v>
      </c>
      <c r="M33" s="67" t="s">
        <v>59</v>
      </c>
      <c r="N33" s="48">
        <v>1165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110</v>
      </c>
      <c r="F34" s="1">
        <v>1306.2</v>
      </c>
      <c r="G34" s="37">
        <v>48335.08</v>
      </c>
      <c r="H34" s="37">
        <v>31901.15</v>
      </c>
      <c r="I34" s="47">
        <v>40282</v>
      </c>
      <c r="J34" s="47">
        <v>41364</v>
      </c>
      <c r="K34" s="47">
        <v>41364</v>
      </c>
      <c r="L34" s="30">
        <v>109</v>
      </c>
      <c r="M34" s="67" t="s">
        <v>56</v>
      </c>
      <c r="N34" s="48">
        <v>1082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112</v>
      </c>
      <c r="F35" s="1">
        <v>1269.6</v>
      </c>
      <c r="G35" s="37">
        <v>25439.84</v>
      </c>
      <c r="H35" s="37">
        <v>16535.9</v>
      </c>
      <c r="I35" s="47">
        <v>40210</v>
      </c>
      <c r="J35" s="47">
        <v>41364</v>
      </c>
      <c r="K35" s="47">
        <v>41364</v>
      </c>
      <c r="L35" s="30">
        <v>109</v>
      </c>
      <c r="M35" s="67" t="s">
        <v>64</v>
      </c>
      <c r="N35" s="48">
        <v>1154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60</v>
      </c>
      <c r="F36" s="1">
        <v>839.6</v>
      </c>
      <c r="G36" s="37">
        <v>28353.15</v>
      </c>
      <c r="H36" s="37">
        <v>28353.15</v>
      </c>
      <c r="I36" s="47">
        <v>40269</v>
      </c>
      <c r="J36" s="47">
        <v>41364</v>
      </c>
      <c r="K36" s="47">
        <v>41364</v>
      </c>
      <c r="L36" s="30">
        <v>109</v>
      </c>
      <c r="M36" s="67" t="s">
        <v>67</v>
      </c>
      <c r="N36" s="48">
        <v>1095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80</v>
      </c>
      <c r="F37" s="1">
        <v>752.8</v>
      </c>
      <c r="G37" s="37">
        <v>25909.17</v>
      </c>
      <c r="H37" s="37">
        <v>6477.29</v>
      </c>
      <c r="I37" s="47">
        <v>40339</v>
      </c>
      <c r="J37" s="47">
        <v>41455</v>
      </c>
      <c r="K37" s="47">
        <v>41455</v>
      </c>
      <c r="L37" s="30">
        <v>200</v>
      </c>
      <c r="M37" s="67" t="s">
        <v>59</v>
      </c>
      <c r="N37" s="48">
        <v>1116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211</v>
      </c>
      <c r="F38" s="1">
        <v>2194.8</v>
      </c>
      <c r="G38" s="37">
        <v>102917.96</v>
      </c>
      <c r="H38" s="37">
        <v>10291.8</v>
      </c>
      <c r="I38" s="47">
        <v>40406</v>
      </c>
      <c r="J38" s="47">
        <v>41547</v>
      </c>
      <c r="K38" s="47">
        <v>41547</v>
      </c>
      <c r="L38" s="30">
        <v>292</v>
      </c>
      <c r="M38" s="67" t="s">
        <v>72</v>
      </c>
      <c r="N38" s="48">
        <v>1141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159</v>
      </c>
      <c r="F39" s="1">
        <v>3948</v>
      </c>
      <c r="G39" s="37">
        <v>329764.09</v>
      </c>
      <c r="H39" s="37">
        <v>49464.61</v>
      </c>
      <c r="I39" s="47">
        <v>40406</v>
      </c>
      <c r="J39" s="47">
        <v>41547</v>
      </c>
      <c r="K39" s="47">
        <v>41547</v>
      </c>
      <c r="L39" s="30">
        <v>292</v>
      </c>
      <c r="M39" s="67" t="s">
        <v>75</v>
      </c>
      <c r="N39" s="48">
        <v>1141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164</v>
      </c>
      <c r="F40" s="1">
        <v>2307.2</v>
      </c>
      <c r="G40" s="37">
        <v>66798.18</v>
      </c>
      <c r="H40" s="37">
        <v>44086.79</v>
      </c>
      <c r="I40" s="47">
        <v>40667</v>
      </c>
      <c r="J40" s="47">
        <v>41729</v>
      </c>
      <c r="K40" s="47">
        <v>41729</v>
      </c>
      <c r="L40" s="30">
        <v>474</v>
      </c>
      <c r="M40" s="67" t="s">
        <v>59</v>
      </c>
      <c r="N40" s="48">
        <v>1062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162</v>
      </c>
      <c r="F41" s="1">
        <v>3173.8</v>
      </c>
      <c r="G41" s="37">
        <v>160621.2</v>
      </c>
      <c r="H41" s="37">
        <v>70673.33</v>
      </c>
      <c r="I41" s="47">
        <v>40581</v>
      </c>
      <c r="J41" s="47">
        <v>41729</v>
      </c>
      <c r="K41" s="47">
        <v>41729</v>
      </c>
      <c r="L41" s="5">
        <v>474</v>
      </c>
      <c r="M41" s="46" t="s">
        <v>80</v>
      </c>
      <c r="N41" s="2">
        <v>1148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91</v>
      </c>
      <c r="F42" s="1">
        <v>1559.8</v>
      </c>
      <c r="G42" s="37">
        <v>61426.2</v>
      </c>
      <c r="H42" s="37">
        <v>6142.62</v>
      </c>
      <c r="I42" s="47">
        <v>40613</v>
      </c>
      <c r="J42" s="47">
        <v>41729</v>
      </c>
      <c r="K42" s="47">
        <v>41729</v>
      </c>
      <c r="L42" s="30">
        <v>474</v>
      </c>
      <c r="M42" s="67" t="s">
        <v>83</v>
      </c>
      <c r="N42" s="48">
        <v>1116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79</v>
      </c>
      <c r="F43" s="1">
        <v>2231.2</v>
      </c>
      <c r="G43" s="37">
        <v>107158.3</v>
      </c>
      <c r="H43" s="37">
        <v>53579.15</v>
      </c>
      <c r="I43" s="47">
        <v>40581</v>
      </c>
      <c r="J43" s="47">
        <v>41729</v>
      </c>
      <c r="K43" s="47">
        <v>41729</v>
      </c>
      <c r="L43" s="30">
        <v>474</v>
      </c>
      <c r="M43" s="67" t="s">
        <v>80</v>
      </c>
      <c r="N43" s="48">
        <v>1148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127</v>
      </c>
      <c r="F44" s="1">
        <v>1383</v>
      </c>
      <c r="G44" s="37">
        <v>45895.7</v>
      </c>
      <c r="H44" s="37">
        <v>4589.57</v>
      </c>
      <c r="I44" s="47">
        <v>40613</v>
      </c>
      <c r="J44" s="47">
        <v>41729</v>
      </c>
      <c r="K44" s="47">
        <v>41729</v>
      </c>
      <c r="L44" s="30">
        <v>474</v>
      </c>
      <c r="M44" s="67" t="s">
        <v>67</v>
      </c>
      <c r="N44" s="48">
        <v>1116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69</v>
      </c>
      <c r="F45" s="1">
        <v>1280.2</v>
      </c>
      <c r="G45" s="37">
        <v>44895.38</v>
      </c>
      <c r="H45" s="37">
        <v>4489.54</v>
      </c>
      <c r="I45" s="47">
        <v>40919</v>
      </c>
      <c r="J45" s="47">
        <v>41729</v>
      </c>
      <c r="K45" s="47">
        <v>41729</v>
      </c>
      <c r="L45" s="30">
        <v>474</v>
      </c>
      <c r="M45" s="67" t="s">
        <v>56</v>
      </c>
      <c r="N45" s="48">
        <v>810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37</v>
      </c>
      <c r="F46" s="1">
        <v>467</v>
      </c>
      <c r="G46" s="37">
        <v>7328.5</v>
      </c>
      <c r="H46" s="37">
        <v>7328.5</v>
      </c>
      <c r="I46" s="47">
        <v>40613</v>
      </c>
      <c r="J46" s="47">
        <v>41729</v>
      </c>
      <c r="K46" s="47">
        <v>41729</v>
      </c>
      <c r="L46" s="30">
        <v>474</v>
      </c>
      <c r="M46" s="67" t="s">
        <v>67</v>
      </c>
      <c r="N46" s="48">
        <v>1116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143</v>
      </c>
      <c r="F47" s="1">
        <v>2715.6</v>
      </c>
      <c r="G47" s="37">
        <v>123143.8</v>
      </c>
      <c r="H47" s="37">
        <v>48026.08</v>
      </c>
      <c r="I47" s="47">
        <v>40581</v>
      </c>
      <c r="J47" s="47">
        <v>41729</v>
      </c>
      <c r="K47" s="47">
        <v>41729</v>
      </c>
      <c r="L47" s="30">
        <v>474</v>
      </c>
      <c r="M47" s="67" t="s">
        <v>80</v>
      </c>
      <c r="N47" s="48">
        <v>1148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104</v>
      </c>
      <c r="F48" s="1">
        <v>1890.4</v>
      </c>
      <c r="G48" s="37">
        <v>62496.78</v>
      </c>
      <c r="H48" s="37">
        <v>62496.78</v>
      </c>
      <c r="I48" s="47">
        <v>40918</v>
      </c>
      <c r="J48" s="47">
        <v>41729</v>
      </c>
      <c r="K48" s="47">
        <v>41729</v>
      </c>
      <c r="L48" s="30">
        <v>474</v>
      </c>
      <c r="M48" s="67" t="s">
        <v>67</v>
      </c>
      <c r="N48" s="48">
        <v>811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222</v>
      </c>
      <c r="F49" s="1">
        <v>3108.6</v>
      </c>
      <c r="G49" s="37">
        <v>121794.65</v>
      </c>
      <c r="H49" s="37">
        <v>12179.47</v>
      </c>
      <c r="I49" s="47">
        <v>40704</v>
      </c>
      <c r="J49" s="47">
        <v>41820</v>
      </c>
      <c r="K49" s="47">
        <v>41820</v>
      </c>
      <c r="L49" s="30">
        <v>565</v>
      </c>
      <c r="M49" s="67" t="s">
        <v>67</v>
      </c>
      <c r="N49" s="48">
        <v>1116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29</v>
      </c>
      <c r="F50" s="1">
        <v>646.8</v>
      </c>
      <c r="G50" s="37">
        <v>18261.55</v>
      </c>
      <c r="H50" s="37">
        <v>1826.16</v>
      </c>
      <c r="I50" s="47">
        <v>40704</v>
      </c>
      <c r="J50" s="47">
        <v>41820</v>
      </c>
      <c r="K50" s="47">
        <v>41820</v>
      </c>
      <c r="L50" s="30">
        <v>565</v>
      </c>
      <c r="M50" s="67" t="s">
        <v>67</v>
      </c>
      <c r="N50" s="48">
        <v>1116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178</v>
      </c>
      <c r="F51" s="1">
        <v>2169.8</v>
      </c>
      <c r="G51" s="37">
        <v>61379.22</v>
      </c>
      <c r="H51" s="37">
        <v>11048.26</v>
      </c>
      <c r="I51" s="47">
        <v>40667</v>
      </c>
      <c r="J51" s="47">
        <v>41820</v>
      </c>
      <c r="K51" s="47">
        <v>41820</v>
      </c>
      <c r="L51" s="30">
        <v>565</v>
      </c>
      <c r="M51" s="67" t="s">
        <v>59</v>
      </c>
      <c r="N51" s="48">
        <v>1153</v>
      </c>
      <c r="O51" s="48"/>
      <c r="P51" s="48"/>
      <c r="Q51" s="48"/>
      <c r="R51" s="48"/>
    </row>
    <row r="52" spans="2:18" s="2" customFormat="1" ht="11.25">
      <c r="B52" s="65" t="s">
        <v>102</v>
      </c>
      <c r="C52" s="65" t="s">
        <v>51</v>
      </c>
      <c r="D52" s="2" t="s">
        <v>103</v>
      </c>
      <c r="E52" s="1">
        <v>179</v>
      </c>
      <c r="F52" s="1">
        <v>1433.2</v>
      </c>
      <c r="G52" s="37">
        <v>39439.36</v>
      </c>
      <c r="H52" s="37">
        <v>3943.94</v>
      </c>
      <c r="I52" s="47">
        <v>40701</v>
      </c>
      <c r="J52" s="47">
        <v>41820</v>
      </c>
      <c r="K52" s="47">
        <v>41820</v>
      </c>
      <c r="L52" s="30">
        <v>565</v>
      </c>
      <c r="M52" s="67" t="s">
        <v>59</v>
      </c>
      <c r="N52" s="48">
        <v>1119</v>
      </c>
      <c r="O52" s="48"/>
      <c r="P52" s="48"/>
      <c r="Q52" s="48"/>
      <c r="R52" s="48"/>
    </row>
    <row r="53" spans="2:18" s="2" customFormat="1" ht="11.25">
      <c r="B53" s="65" t="s">
        <v>104</v>
      </c>
      <c r="C53" s="65" t="s">
        <v>51</v>
      </c>
      <c r="D53" s="2" t="s">
        <v>105</v>
      </c>
      <c r="E53" s="1">
        <v>75</v>
      </c>
      <c r="F53" s="1">
        <v>1311.8</v>
      </c>
      <c r="G53" s="37">
        <v>60448.27</v>
      </c>
      <c r="H53" s="37">
        <v>6044.83</v>
      </c>
      <c r="I53" s="47">
        <v>40667</v>
      </c>
      <c r="J53" s="47">
        <v>41820</v>
      </c>
      <c r="K53" s="47">
        <v>41820</v>
      </c>
      <c r="L53" s="30">
        <v>565</v>
      </c>
      <c r="M53" s="67" t="s">
        <v>106</v>
      </c>
      <c r="N53" s="48">
        <v>1153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119</v>
      </c>
      <c r="F54" s="1">
        <v>2547.6</v>
      </c>
      <c r="G54" s="37">
        <v>131271.71</v>
      </c>
      <c r="H54" s="37">
        <v>13127.17</v>
      </c>
      <c r="I54" s="47">
        <v>41037</v>
      </c>
      <c r="J54" s="47">
        <v>41820</v>
      </c>
      <c r="K54" s="47">
        <v>41820</v>
      </c>
      <c r="L54" s="30">
        <v>565</v>
      </c>
      <c r="M54" s="67" t="s">
        <v>109</v>
      </c>
      <c r="N54" s="48">
        <v>783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51</v>
      </c>
      <c r="D55" s="2" t="s">
        <v>111</v>
      </c>
      <c r="E55" s="1">
        <v>75</v>
      </c>
      <c r="F55" s="1">
        <v>1443</v>
      </c>
      <c r="G55" s="37">
        <v>43803.3</v>
      </c>
      <c r="H55" s="37">
        <v>43803.3</v>
      </c>
      <c r="I55" s="47">
        <v>40704</v>
      </c>
      <c r="J55" s="47">
        <v>41820</v>
      </c>
      <c r="K55" s="47">
        <v>41820</v>
      </c>
      <c r="L55" s="30">
        <v>565</v>
      </c>
      <c r="M55" s="67" t="s">
        <v>67</v>
      </c>
      <c r="N55" s="48">
        <v>1116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40</v>
      </c>
      <c r="F56" s="1">
        <v>829</v>
      </c>
      <c r="G56" s="37">
        <v>29418.23</v>
      </c>
      <c r="H56" s="37">
        <v>2941.82</v>
      </c>
      <c r="I56" s="47">
        <v>40667</v>
      </c>
      <c r="J56" s="47">
        <v>41820</v>
      </c>
      <c r="K56" s="47">
        <v>41820</v>
      </c>
      <c r="L56" s="30">
        <v>565</v>
      </c>
      <c r="M56" s="67" t="s">
        <v>114</v>
      </c>
      <c r="N56" s="48">
        <v>1153</v>
      </c>
      <c r="O56" s="48"/>
      <c r="P56" s="48"/>
      <c r="Q56" s="48"/>
      <c r="R56" s="48"/>
    </row>
    <row r="57" spans="2:18" s="2" customFormat="1" ht="11.25">
      <c r="B57" s="65" t="s">
        <v>115</v>
      </c>
      <c r="C57" s="65" t="s">
        <v>51</v>
      </c>
      <c r="D57" s="2" t="s">
        <v>116</v>
      </c>
      <c r="E57" s="1">
        <v>181</v>
      </c>
      <c r="F57" s="1">
        <v>3350.7</v>
      </c>
      <c r="G57" s="37">
        <v>103014.11</v>
      </c>
      <c r="H57" s="37">
        <v>66959.18</v>
      </c>
      <c r="I57" s="47">
        <v>40695</v>
      </c>
      <c r="J57" s="47">
        <v>41820</v>
      </c>
      <c r="K57" s="47">
        <v>41820</v>
      </c>
      <c r="L57" s="30">
        <v>565</v>
      </c>
      <c r="M57" s="67" t="s">
        <v>67</v>
      </c>
      <c r="N57" s="48">
        <v>1125</v>
      </c>
      <c r="O57" s="48"/>
      <c r="P57" s="48"/>
      <c r="Q57" s="48"/>
      <c r="R57" s="48"/>
    </row>
    <row r="58" spans="2:18" s="2" customFormat="1" ht="11.25">
      <c r="B58" s="65" t="s">
        <v>117</v>
      </c>
      <c r="C58" s="65" t="s">
        <v>51</v>
      </c>
      <c r="D58" s="2" t="s">
        <v>118</v>
      </c>
      <c r="E58" s="1">
        <v>33</v>
      </c>
      <c r="F58" s="1">
        <v>461</v>
      </c>
      <c r="G58" s="37">
        <v>10958</v>
      </c>
      <c r="H58" s="37">
        <v>1095.8</v>
      </c>
      <c r="I58" s="47">
        <v>40704</v>
      </c>
      <c r="J58" s="47">
        <v>41820</v>
      </c>
      <c r="K58" s="47">
        <v>41820</v>
      </c>
      <c r="L58" s="30">
        <v>565</v>
      </c>
      <c r="M58" s="67" t="s">
        <v>67</v>
      </c>
      <c r="N58" s="48">
        <v>1116</v>
      </c>
      <c r="O58" s="48"/>
      <c r="P58" s="48"/>
      <c r="Q58" s="48"/>
      <c r="R58" s="48"/>
    </row>
    <row r="59" spans="2:18" s="2" customFormat="1" ht="11.25">
      <c r="B59" s="65" t="s">
        <v>119</v>
      </c>
      <c r="C59" s="65" t="s">
        <v>51</v>
      </c>
      <c r="D59" s="2" t="s">
        <v>120</v>
      </c>
      <c r="E59" s="1">
        <v>87</v>
      </c>
      <c r="F59" s="1">
        <v>1827.2</v>
      </c>
      <c r="G59" s="37">
        <v>104042.15</v>
      </c>
      <c r="H59" s="37">
        <v>45619.41</v>
      </c>
      <c r="I59" s="47">
        <v>40806</v>
      </c>
      <c r="J59" s="47">
        <v>41912</v>
      </c>
      <c r="K59" s="47">
        <v>41912</v>
      </c>
      <c r="L59" s="30">
        <v>657</v>
      </c>
      <c r="M59" s="67" t="s">
        <v>64</v>
      </c>
      <c r="N59" s="48">
        <v>1106</v>
      </c>
      <c r="O59" s="48"/>
      <c r="P59" s="48"/>
      <c r="Q59" s="48"/>
      <c r="R59" s="48"/>
    </row>
    <row r="60" spans="2:18" s="2" customFormat="1" ht="11.25">
      <c r="B60" s="65" t="s">
        <v>121</v>
      </c>
      <c r="C60" s="65" t="s">
        <v>51</v>
      </c>
      <c r="D60" s="2" t="s">
        <v>122</v>
      </c>
      <c r="E60" s="1">
        <v>238</v>
      </c>
      <c r="F60" s="1">
        <v>5261.2</v>
      </c>
      <c r="G60" s="37">
        <v>303698.72</v>
      </c>
      <c r="H60" s="37">
        <v>112368.52</v>
      </c>
      <c r="I60" s="47">
        <v>40771</v>
      </c>
      <c r="J60" s="47">
        <v>41912</v>
      </c>
      <c r="K60" s="47">
        <v>41912</v>
      </c>
      <c r="L60" s="30">
        <v>657</v>
      </c>
      <c r="M60" s="67" t="s">
        <v>123</v>
      </c>
      <c r="N60" s="48">
        <v>1141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51</v>
      </c>
      <c r="D61" s="2" t="s">
        <v>125</v>
      </c>
      <c r="E61" s="1">
        <v>66</v>
      </c>
      <c r="F61" s="1">
        <v>1288</v>
      </c>
      <c r="G61" s="37">
        <v>45431.31</v>
      </c>
      <c r="H61" s="37">
        <v>4543.13</v>
      </c>
      <c r="I61" s="47">
        <v>41164</v>
      </c>
      <c r="J61" s="47">
        <v>41912</v>
      </c>
      <c r="K61" s="47">
        <v>41912</v>
      </c>
      <c r="L61" s="30">
        <v>657</v>
      </c>
      <c r="M61" s="67" t="s">
        <v>67</v>
      </c>
      <c r="N61" s="48">
        <v>748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51</v>
      </c>
      <c r="D62" s="2" t="s">
        <v>127</v>
      </c>
      <c r="E62" s="1">
        <v>62</v>
      </c>
      <c r="F62" s="1">
        <v>788</v>
      </c>
      <c r="G62" s="37">
        <v>30558.42</v>
      </c>
      <c r="H62" s="37">
        <v>3055.84</v>
      </c>
      <c r="I62" s="47">
        <v>40961</v>
      </c>
      <c r="J62" s="47">
        <v>41912</v>
      </c>
      <c r="K62" s="47">
        <v>41912</v>
      </c>
      <c r="L62" s="30">
        <v>657</v>
      </c>
      <c r="M62" s="67" t="s">
        <v>123</v>
      </c>
      <c r="N62" s="48">
        <v>951</v>
      </c>
      <c r="O62" s="48"/>
      <c r="P62" s="48"/>
      <c r="Q62" s="48"/>
      <c r="R62" s="48"/>
    </row>
    <row r="63" spans="2:18" s="2" customFormat="1" ht="11.25">
      <c r="B63" s="65" t="s">
        <v>128</v>
      </c>
      <c r="C63" s="65" t="s">
        <v>51</v>
      </c>
      <c r="D63" s="2" t="s">
        <v>129</v>
      </c>
      <c r="E63" s="1">
        <v>14</v>
      </c>
      <c r="F63" s="1">
        <v>148.4</v>
      </c>
      <c r="G63" s="37">
        <v>3219.1</v>
      </c>
      <c r="H63" s="37">
        <v>321.91</v>
      </c>
      <c r="I63" s="47">
        <v>40725</v>
      </c>
      <c r="J63" s="47">
        <v>41912</v>
      </c>
      <c r="K63" s="47">
        <v>41912</v>
      </c>
      <c r="L63" s="30">
        <v>657</v>
      </c>
      <c r="M63" s="67" t="s">
        <v>67</v>
      </c>
      <c r="N63" s="48">
        <v>1187</v>
      </c>
      <c r="O63" s="48"/>
      <c r="P63" s="48"/>
      <c r="Q63" s="48"/>
      <c r="R63" s="48"/>
    </row>
    <row r="64" spans="2:18" s="2" customFormat="1" ht="11.25">
      <c r="B64" s="65" t="s">
        <v>130</v>
      </c>
      <c r="C64" s="65" t="s">
        <v>51</v>
      </c>
      <c r="D64" s="2" t="s">
        <v>131</v>
      </c>
      <c r="E64" s="1">
        <v>72</v>
      </c>
      <c r="F64" s="1">
        <v>1802.8</v>
      </c>
      <c r="G64" s="37">
        <v>66496.84</v>
      </c>
      <c r="H64" s="37">
        <v>6649.68</v>
      </c>
      <c r="I64" s="47">
        <v>40737</v>
      </c>
      <c r="J64" s="47">
        <v>41912</v>
      </c>
      <c r="K64" s="47">
        <v>41912</v>
      </c>
      <c r="L64" s="30">
        <v>657</v>
      </c>
      <c r="M64" s="67" t="s">
        <v>56</v>
      </c>
      <c r="N64" s="48">
        <v>1175</v>
      </c>
      <c r="O64" s="48"/>
      <c r="P64" s="48"/>
      <c r="Q64" s="48"/>
      <c r="R64" s="48"/>
    </row>
    <row r="65" spans="2:18" s="2" customFormat="1" ht="11.25">
      <c r="B65" s="65" t="s">
        <v>132</v>
      </c>
      <c r="C65" s="65" t="s">
        <v>51</v>
      </c>
      <c r="D65" s="2" t="s">
        <v>133</v>
      </c>
      <c r="E65" s="1">
        <v>71</v>
      </c>
      <c r="F65" s="1">
        <v>1997.9</v>
      </c>
      <c r="G65" s="37">
        <v>150835.3</v>
      </c>
      <c r="H65" s="37">
        <v>15083.53</v>
      </c>
      <c r="I65" s="47">
        <v>40794</v>
      </c>
      <c r="J65" s="47">
        <v>41912</v>
      </c>
      <c r="K65" s="47">
        <v>41912</v>
      </c>
      <c r="L65" s="30">
        <v>657</v>
      </c>
      <c r="M65" s="67" t="s">
        <v>134</v>
      </c>
      <c r="N65" s="48">
        <v>1118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78</v>
      </c>
      <c r="F66" s="1">
        <v>1833.2</v>
      </c>
      <c r="G66" s="37">
        <v>83027</v>
      </c>
      <c r="H66" s="37">
        <v>8302.7</v>
      </c>
      <c r="I66" s="47">
        <v>40794</v>
      </c>
      <c r="J66" s="47">
        <v>41912</v>
      </c>
      <c r="K66" s="47">
        <v>41912</v>
      </c>
      <c r="L66" s="30">
        <v>657</v>
      </c>
      <c r="M66" s="67" t="s">
        <v>134</v>
      </c>
      <c r="N66" s="48">
        <v>1118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51</v>
      </c>
      <c r="D67" s="2" t="s">
        <v>138</v>
      </c>
      <c r="E67" s="1">
        <v>118</v>
      </c>
      <c r="F67" s="1">
        <v>2161.8</v>
      </c>
      <c r="G67" s="37">
        <v>90495.6</v>
      </c>
      <c r="H67" s="37">
        <v>9049.56</v>
      </c>
      <c r="I67" s="47">
        <v>41034</v>
      </c>
      <c r="J67" s="47">
        <v>41912</v>
      </c>
      <c r="K67" s="47">
        <v>41912</v>
      </c>
      <c r="L67" s="30">
        <v>657</v>
      </c>
      <c r="M67" s="67" t="s">
        <v>106</v>
      </c>
      <c r="N67" s="48">
        <v>878</v>
      </c>
      <c r="O67" s="48"/>
      <c r="P67" s="48"/>
      <c r="Q67" s="48"/>
      <c r="R67" s="48"/>
    </row>
    <row r="68" spans="2:18" s="2" customFormat="1" ht="11.25">
      <c r="B68" s="65" t="s">
        <v>139</v>
      </c>
      <c r="C68" s="65" t="s">
        <v>140</v>
      </c>
      <c r="D68" s="2" t="s">
        <v>141</v>
      </c>
      <c r="E68" s="1">
        <v>49</v>
      </c>
      <c r="F68" s="1">
        <v>1141.4</v>
      </c>
      <c r="G68" s="37">
        <v>81483.8</v>
      </c>
      <c r="H68" s="37">
        <v>35852.87</v>
      </c>
      <c r="I68" s="47">
        <v>40806</v>
      </c>
      <c r="J68" s="47">
        <v>41912</v>
      </c>
      <c r="K68" s="47">
        <v>41912</v>
      </c>
      <c r="L68" s="30">
        <v>657</v>
      </c>
      <c r="M68" s="67" t="s">
        <v>109</v>
      </c>
      <c r="N68" s="48">
        <v>1106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101</v>
      </c>
      <c r="F69" s="1">
        <v>1448</v>
      </c>
      <c r="G69" s="37">
        <v>47422.25</v>
      </c>
      <c r="H69" s="37">
        <v>47422.25</v>
      </c>
      <c r="I69" s="47">
        <v>41821</v>
      </c>
      <c r="J69" s="47">
        <v>41912</v>
      </c>
      <c r="K69" s="47">
        <v>41912</v>
      </c>
      <c r="L69" s="30">
        <v>657</v>
      </c>
      <c r="M69" s="67" t="s">
        <v>67</v>
      </c>
      <c r="N69" s="48">
        <v>91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84</v>
      </c>
      <c r="F70" s="1">
        <v>2925.6</v>
      </c>
      <c r="G70" s="37">
        <v>109489.21</v>
      </c>
      <c r="H70" s="37">
        <v>65878.9</v>
      </c>
      <c r="I70" s="47">
        <v>40725</v>
      </c>
      <c r="J70" s="47">
        <v>41912</v>
      </c>
      <c r="K70" s="47">
        <v>41912</v>
      </c>
      <c r="L70" s="30">
        <v>657</v>
      </c>
      <c r="M70" s="67" t="s">
        <v>67</v>
      </c>
      <c r="N70" s="48">
        <v>1187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154</v>
      </c>
      <c r="F71" s="1">
        <v>3946</v>
      </c>
      <c r="G71" s="37">
        <v>205035.7</v>
      </c>
      <c r="H71" s="37">
        <v>20503.57</v>
      </c>
      <c r="I71" s="47">
        <v>40771</v>
      </c>
      <c r="J71" s="47">
        <v>41912</v>
      </c>
      <c r="K71" s="47">
        <v>41912</v>
      </c>
      <c r="L71" s="30">
        <v>657</v>
      </c>
      <c r="M71" s="67" t="s">
        <v>148</v>
      </c>
      <c r="N71" s="48">
        <v>1141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116</v>
      </c>
      <c r="F72" s="1">
        <v>1011.4</v>
      </c>
      <c r="G72" s="37">
        <v>38673.03</v>
      </c>
      <c r="H72" s="37">
        <v>3867.3</v>
      </c>
      <c r="I72" s="47">
        <v>41121</v>
      </c>
      <c r="J72" s="47">
        <v>42004</v>
      </c>
      <c r="K72" s="47">
        <v>42004</v>
      </c>
      <c r="L72" s="30">
        <v>749</v>
      </c>
      <c r="M72" s="67" t="s">
        <v>67</v>
      </c>
      <c r="N72" s="48">
        <v>883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144</v>
      </c>
      <c r="F73" s="1">
        <v>1889.5</v>
      </c>
      <c r="G73" s="37">
        <v>82809.1</v>
      </c>
      <c r="H73" s="37">
        <v>8280.91</v>
      </c>
      <c r="I73" s="47">
        <v>40851</v>
      </c>
      <c r="J73" s="47">
        <v>42004</v>
      </c>
      <c r="K73" s="47">
        <v>42004</v>
      </c>
      <c r="L73" s="30">
        <v>749</v>
      </c>
      <c r="M73" s="67" t="s">
        <v>67</v>
      </c>
      <c r="N73" s="48">
        <v>1153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80</v>
      </c>
      <c r="F74" s="1">
        <v>1289.2</v>
      </c>
      <c r="G74" s="37">
        <v>46611.9</v>
      </c>
      <c r="H74" s="37">
        <v>46611.9</v>
      </c>
      <c r="I74" s="47">
        <v>40851</v>
      </c>
      <c r="J74" s="47">
        <v>42004</v>
      </c>
      <c r="K74" s="47">
        <v>42004</v>
      </c>
      <c r="L74" s="30">
        <v>749</v>
      </c>
      <c r="M74" s="67" t="s">
        <v>155</v>
      </c>
      <c r="N74" s="48">
        <v>1153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158</v>
      </c>
      <c r="F75" s="1">
        <v>2830.2</v>
      </c>
      <c r="G75" s="37">
        <v>99617.23</v>
      </c>
      <c r="H75" s="37">
        <v>9961.72</v>
      </c>
      <c r="I75" s="47">
        <v>41164</v>
      </c>
      <c r="J75" s="47">
        <v>42004</v>
      </c>
      <c r="K75" s="47">
        <v>42004</v>
      </c>
      <c r="L75" s="30">
        <v>749</v>
      </c>
      <c r="M75" s="67" t="s">
        <v>67</v>
      </c>
      <c r="N75" s="48">
        <v>840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27</v>
      </c>
      <c r="F76" s="1">
        <v>268.6</v>
      </c>
      <c r="G76" s="37">
        <v>9470.35</v>
      </c>
      <c r="H76" s="37">
        <v>9470.35</v>
      </c>
      <c r="I76" s="47">
        <v>40553</v>
      </c>
      <c r="J76" s="47">
        <v>42004</v>
      </c>
      <c r="K76" s="47">
        <v>42004</v>
      </c>
      <c r="L76" s="30">
        <v>749</v>
      </c>
      <c r="M76" s="67" t="s">
        <v>67</v>
      </c>
      <c r="N76" s="48">
        <v>1451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126</v>
      </c>
      <c r="F77" s="1">
        <v>2471</v>
      </c>
      <c r="G77" s="37">
        <v>71041.82</v>
      </c>
      <c r="H77" s="37">
        <v>7104.18</v>
      </c>
      <c r="I77" s="47">
        <v>40898</v>
      </c>
      <c r="J77" s="47">
        <v>42004</v>
      </c>
      <c r="K77" s="47">
        <v>42004</v>
      </c>
      <c r="L77" s="30">
        <v>749</v>
      </c>
      <c r="M77" s="67" t="s">
        <v>83</v>
      </c>
      <c r="N77" s="48">
        <v>1106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79</v>
      </c>
      <c r="F78" s="1">
        <v>677</v>
      </c>
      <c r="G78" s="37">
        <v>19507.9</v>
      </c>
      <c r="H78" s="37">
        <v>19507.9</v>
      </c>
      <c r="I78" s="47">
        <v>40851</v>
      </c>
      <c r="J78" s="47">
        <v>42004</v>
      </c>
      <c r="K78" s="47">
        <v>42004</v>
      </c>
      <c r="L78" s="30">
        <v>749</v>
      </c>
      <c r="M78" s="67" t="s">
        <v>148</v>
      </c>
      <c r="N78" s="48">
        <v>1153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29</v>
      </c>
      <c r="F79" s="1">
        <v>271.2</v>
      </c>
      <c r="G79" s="37">
        <v>6300.91</v>
      </c>
      <c r="H79" s="37">
        <v>630.09</v>
      </c>
      <c r="I79" s="47">
        <v>41121</v>
      </c>
      <c r="J79" s="47">
        <v>42094</v>
      </c>
      <c r="K79" s="47">
        <v>42094</v>
      </c>
      <c r="L79" s="30">
        <v>839</v>
      </c>
      <c r="M79" s="67" t="s">
        <v>67</v>
      </c>
      <c r="N79" s="48">
        <v>973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30</v>
      </c>
      <c r="F80" s="1">
        <v>193.4</v>
      </c>
      <c r="G80" s="37">
        <v>6347.2</v>
      </c>
      <c r="H80" s="37">
        <v>634.72</v>
      </c>
      <c r="I80" s="47">
        <v>41052</v>
      </c>
      <c r="J80" s="47">
        <v>42094</v>
      </c>
      <c r="K80" s="47">
        <v>42094</v>
      </c>
      <c r="L80" s="30">
        <v>839</v>
      </c>
      <c r="M80" s="67" t="s">
        <v>56</v>
      </c>
      <c r="N80" s="48">
        <v>1042</v>
      </c>
      <c r="O80" s="48"/>
      <c r="P80" s="48"/>
      <c r="Q80" s="48"/>
      <c r="R80" s="48"/>
    </row>
    <row r="81" spans="2:18" s="2" customFormat="1" ht="11.25">
      <c r="B81" s="65" t="s">
        <v>168</v>
      </c>
      <c r="C81" s="65" t="s">
        <v>51</v>
      </c>
      <c r="D81" s="2" t="s">
        <v>169</v>
      </c>
      <c r="E81" s="1">
        <v>175</v>
      </c>
      <c r="F81" s="1">
        <v>1942</v>
      </c>
      <c r="G81" s="37">
        <v>74487.38</v>
      </c>
      <c r="H81" s="37">
        <v>74487.38</v>
      </c>
      <c r="I81" s="47">
        <v>40996</v>
      </c>
      <c r="J81" s="47">
        <v>42094</v>
      </c>
      <c r="K81" s="47">
        <v>42094</v>
      </c>
      <c r="L81" s="30">
        <v>839</v>
      </c>
      <c r="M81" s="67" t="s">
        <v>59</v>
      </c>
      <c r="N81" s="48">
        <v>1098</v>
      </c>
      <c r="O81" s="48"/>
      <c r="P81" s="48"/>
      <c r="Q81" s="48"/>
      <c r="R81" s="48"/>
    </row>
    <row r="82" spans="2:18" s="2" customFormat="1" ht="11.25">
      <c r="B82" s="65" t="s">
        <v>170</v>
      </c>
      <c r="C82" s="65" t="s">
        <v>51</v>
      </c>
      <c r="D82" s="2" t="s">
        <v>171</v>
      </c>
      <c r="E82" s="1">
        <v>76</v>
      </c>
      <c r="F82" s="1">
        <v>1644</v>
      </c>
      <c r="G82" s="37">
        <v>52392.32</v>
      </c>
      <c r="H82" s="37">
        <v>5239.23</v>
      </c>
      <c r="I82" s="47">
        <v>40960</v>
      </c>
      <c r="J82" s="47">
        <v>42094</v>
      </c>
      <c r="K82" s="47">
        <v>42094</v>
      </c>
      <c r="L82" s="30">
        <v>839</v>
      </c>
      <c r="M82" s="67" t="s">
        <v>172</v>
      </c>
      <c r="N82" s="48">
        <v>1134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51</v>
      </c>
      <c r="D83" s="2" t="s">
        <v>174</v>
      </c>
      <c r="E83" s="1">
        <v>37</v>
      </c>
      <c r="F83" s="1">
        <v>651.6</v>
      </c>
      <c r="G83" s="37">
        <v>20559.25</v>
      </c>
      <c r="H83" s="37">
        <v>2055.93</v>
      </c>
      <c r="I83" s="47">
        <v>41045</v>
      </c>
      <c r="J83" s="47">
        <v>42185</v>
      </c>
      <c r="K83" s="47">
        <v>42185</v>
      </c>
      <c r="L83" s="30">
        <v>930</v>
      </c>
      <c r="M83" s="67" t="s">
        <v>59</v>
      </c>
      <c r="N83" s="48">
        <v>1140</v>
      </c>
      <c r="O83" s="48"/>
      <c r="P83" s="48"/>
      <c r="Q83" s="48"/>
      <c r="R83" s="48"/>
    </row>
    <row r="84" spans="2:18" s="2" customFormat="1" ht="11.25">
      <c r="B84" s="65" t="s">
        <v>175</v>
      </c>
      <c r="C84" s="65" t="s">
        <v>51</v>
      </c>
      <c r="D84" s="2" t="s">
        <v>176</v>
      </c>
      <c r="E84" s="1">
        <v>156</v>
      </c>
      <c r="F84" s="1">
        <v>2046.8</v>
      </c>
      <c r="G84" s="37">
        <v>91528.25</v>
      </c>
      <c r="H84" s="37">
        <v>46679.41</v>
      </c>
      <c r="I84" s="47">
        <v>40996</v>
      </c>
      <c r="J84" s="47">
        <v>42185</v>
      </c>
      <c r="K84" s="47">
        <v>42185</v>
      </c>
      <c r="L84" s="30">
        <v>930</v>
      </c>
      <c r="M84" s="67" t="s">
        <v>177</v>
      </c>
      <c r="N84" s="48">
        <v>1189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59</v>
      </c>
      <c r="F85" s="1">
        <v>1160.8</v>
      </c>
      <c r="G85" s="37">
        <v>45755.6</v>
      </c>
      <c r="H85" s="37">
        <v>4575.56</v>
      </c>
      <c r="I85" s="47">
        <v>40954</v>
      </c>
      <c r="J85" s="47">
        <v>42185</v>
      </c>
      <c r="K85" s="47">
        <v>42185</v>
      </c>
      <c r="L85" s="30">
        <v>930</v>
      </c>
      <c r="M85" s="67" t="s">
        <v>67</v>
      </c>
      <c r="N85" s="48">
        <v>1231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51</v>
      </c>
      <c r="D86" s="2" t="s">
        <v>181</v>
      </c>
      <c r="E86" s="1">
        <v>190</v>
      </c>
      <c r="F86" s="1">
        <v>3057.8</v>
      </c>
      <c r="G86" s="37">
        <v>147248.25</v>
      </c>
      <c r="H86" s="37">
        <v>19142.28</v>
      </c>
      <c r="I86" s="47">
        <v>41044</v>
      </c>
      <c r="J86" s="47">
        <v>42185</v>
      </c>
      <c r="K86" s="47">
        <v>42185</v>
      </c>
      <c r="L86" s="30">
        <v>930</v>
      </c>
      <c r="M86" s="67" t="s">
        <v>106</v>
      </c>
      <c r="N86" s="48">
        <v>1141</v>
      </c>
      <c r="O86" s="48"/>
      <c r="P86" s="48"/>
      <c r="Q86" s="48"/>
      <c r="R86" s="48"/>
    </row>
    <row r="87" spans="2:18" s="2" customFormat="1" ht="11.25">
      <c r="B87" s="65" t="s">
        <v>182</v>
      </c>
      <c r="C87" s="65" t="s">
        <v>51</v>
      </c>
      <c r="D87" s="2" t="s">
        <v>183</v>
      </c>
      <c r="E87" s="1">
        <v>129</v>
      </c>
      <c r="F87" s="1">
        <v>1730.6</v>
      </c>
      <c r="G87" s="37">
        <v>51480.3</v>
      </c>
      <c r="H87" s="37">
        <v>5148.03</v>
      </c>
      <c r="I87" s="47">
        <v>41215</v>
      </c>
      <c r="J87" s="47">
        <v>42277</v>
      </c>
      <c r="K87" s="47">
        <v>42277</v>
      </c>
      <c r="L87" s="30">
        <v>1022</v>
      </c>
      <c r="M87" s="67" t="s">
        <v>67</v>
      </c>
      <c r="N87" s="48">
        <v>1062</v>
      </c>
      <c r="O87" s="48"/>
      <c r="P87" s="48"/>
      <c r="Q87" s="48"/>
      <c r="R87" s="48"/>
    </row>
    <row r="88" spans="2:18" s="2" customFormat="1" ht="11.25">
      <c r="B88" s="65" t="s">
        <v>184</v>
      </c>
      <c r="C88" s="65" t="s">
        <v>51</v>
      </c>
      <c r="D88" s="2" t="s">
        <v>185</v>
      </c>
      <c r="E88" s="1">
        <v>74</v>
      </c>
      <c r="F88" s="1">
        <v>1895.6</v>
      </c>
      <c r="G88" s="37">
        <v>37803.1</v>
      </c>
      <c r="H88" s="37">
        <v>3780.31</v>
      </c>
      <c r="I88" s="47">
        <v>41206</v>
      </c>
      <c r="J88" s="47">
        <v>42277</v>
      </c>
      <c r="K88" s="47">
        <v>42277</v>
      </c>
      <c r="L88" s="30">
        <v>1022</v>
      </c>
      <c r="M88" s="67" t="s">
        <v>67</v>
      </c>
      <c r="N88" s="48">
        <v>1071</v>
      </c>
      <c r="O88" s="48"/>
      <c r="P88" s="48"/>
      <c r="Q88" s="48"/>
      <c r="R88" s="48"/>
    </row>
    <row r="89" spans="2:18" s="2" customFormat="1" ht="11.25">
      <c r="B89" s="65" t="s">
        <v>186</v>
      </c>
      <c r="C89" s="65" t="s">
        <v>51</v>
      </c>
      <c r="D89" s="2" t="s">
        <v>187</v>
      </c>
      <c r="E89" s="1">
        <v>190</v>
      </c>
      <c r="F89" s="1">
        <v>3050.4</v>
      </c>
      <c r="G89" s="37">
        <v>107513.24</v>
      </c>
      <c r="H89" s="37">
        <v>10751.32</v>
      </c>
      <c r="I89" s="47">
        <v>41194</v>
      </c>
      <c r="J89" s="47">
        <v>42369</v>
      </c>
      <c r="K89" s="47">
        <v>42369</v>
      </c>
      <c r="L89" s="30">
        <v>1114</v>
      </c>
      <c r="M89" s="67" t="s">
        <v>67</v>
      </c>
      <c r="N89" s="48">
        <v>1175</v>
      </c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2012-12-14T01:52:18Z</dcterms:modified>
  <cp:category/>
  <cp:version/>
  <cp:contentType/>
  <cp:contentStatus/>
</cp:coreProperties>
</file>