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<sst xmlns="http://schemas.openxmlformats.org/spreadsheetml/2006/main" count="224" uniqueCount="144">
  <si>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</si>
  <si>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</si>
  <si>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</si>
  <si>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</si>
  <si>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</si>
  <si>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</si>
  <si>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</si>
  <si>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</si>
  <si>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</si>
  <si>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</si>
  <si>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</si>
  <si>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</si>
  <si>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</si>
  <si>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</si>
  <si>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</si>
  <si>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</si>
  <si>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</si>
  <si>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</si>
  <si>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</si>
  <si>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</si>
  <si>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</si>
  <si>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</si>
  <si>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</si>
  <si>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</si>
  <si>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</si>
  <si>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</si>
  <si>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</si>
  <si>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</si>
  <si>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</si>
  <si>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</si>
  <si>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</si>
  <si>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</si>
  <si>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</si>
  <si>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</si>
  <si>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</si>
  <si>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</si>
  <si>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</si>
  <si>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</si>
  <si>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</si>
  <si>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</si>
  <si>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</si>
  <si>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</si>
  <si>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</si>
  <si>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</si>
  <si>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</si>
  <si>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</si>
  <si>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</si>
  <si>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</si>
  <si>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</si>
  <si>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</si>
  <si>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730141001</t>
  </si>
  <si>
    <t>1</t>
  </si>
  <si>
    <t>STURGEON CREEK</t>
  </si>
  <si>
    <t>KEN AUGUSTINE FIREWOOD&amp;LOGGING</t>
  </si>
  <si>
    <t>730291001</t>
  </si>
  <si>
    <t>HUCKLEBERRY TRAIL HARVEST</t>
  </si>
  <si>
    <t>SHAWN MUMA LOGGING</t>
  </si>
  <si>
    <t>730181101</t>
  </si>
  <si>
    <t>FLOODWOOD MIX</t>
  </si>
  <si>
    <t>SHAWN MUMA</t>
  </si>
  <si>
    <t>730071101</t>
  </si>
  <si>
    <t>KAWKAWLIN MIX</t>
  </si>
  <si>
    <t>730081301</t>
  </si>
  <si>
    <t>WALKER OAK TAKE 2</t>
  </si>
  <si>
    <t>TIM MICHIGAN LUMBER &amp; WOOD FIBER</t>
  </si>
  <si>
    <t>730161101</t>
  </si>
  <si>
    <t>BUFFALO TRACE</t>
  </si>
  <si>
    <t>730191101</t>
  </si>
  <si>
    <t>RAILROAD SALE</t>
  </si>
  <si>
    <t>LUTKE FOREST PRODS, INC.</t>
  </si>
  <si>
    <t>730051101</t>
  </si>
  <si>
    <t>LOCKE ROAD HARVEST</t>
  </si>
  <si>
    <t>DJB LOGGING OR LEONARD FOR.PRO</t>
  </si>
  <si>
    <t>730061001</t>
  </si>
  <si>
    <t>I-75 HARVEST</t>
  </si>
  <si>
    <t>730061101</t>
  </si>
  <si>
    <t>DEER REFUGE OAK</t>
  </si>
  <si>
    <t>WEBER BROTHERS SAWMILL, INC.</t>
  </si>
  <si>
    <t>730130901</t>
  </si>
  <si>
    <t>ONE UNIT ASPEN</t>
  </si>
  <si>
    <t>T I FOREST PRODUCTS</t>
  </si>
  <si>
    <t>730141101</t>
  </si>
  <si>
    <t>C6 OAK</t>
  </si>
  <si>
    <t>C.M. FOREST PRODUCTS, INC.</t>
  </si>
  <si>
    <t>730231101</t>
  </si>
  <si>
    <t>JOSE RD. OAK</t>
  </si>
  <si>
    <t>T R TIMBER</t>
  </si>
  <si>
    <t>730081201</t>
  </si>
  <si>
    <t>SAGUARO ASPEN</t>
  </si>
  <si>
    <t>730121201</t>
  </si>
  <si>
    <t>POSSUM PASS</t>
  </si>
  <si>
    <t>730211101</t>
  </si>
  <si>
    <t>BEAR CREEK ASPEN</t>
  </si>
  <si>
    <t>730101201</t>
  </si>
  <si>
    <t>COVE VIEW ASPEN</t>
  </si>
  <si>
    <t>730121401</t>
  </si>
  <si>
    <t>ATHEY AVE OAK</t>
  </si>
  <si>
    <t>730141301</t>
  </si>
  <si>
    <t>M-61 ASH SPLIT</t>
  </si>
  <si>
    <t>BILLSBY LUMBER COMPANY</t>
  </si>
  <si>
    <t>730061201</t>
  </si>
  <si>
    <t>LAST MINUTE ASPEN</t>
  </si>
  <si>
    <t>730071201</t>
  </si>
  <si>
    <t>ROBINS HOOD</t>
  </si>
  <si>
    <t>730071301</t>
  </si>
  <si>
    <t>PATRIDGE PALACE</t>
  </si>
  <si>
    <t>730091201</t>
  </si>
  <si>
    <t>SANFORD LAKE SELECTION</t>
  </si>
  <si>
    <t>730111301</t>
  </si>
  <si>
    <t>COMPT 138 ASH SALVAGE</t>
  </si>
  <si>
    <t>MAEDER BROTHERS INC</t>
  </si>
  <si>
    <t>730151201</t>
  </si>
  <si>
    <t>EAST GUERNSEY GRADE</t>
  </si>
  <si>
    <t>730161301</t>
  </si>
  <si>
    <t>WILD GEESE</t>
  </si>
  <si>
    <t>730101401</t>
  </si>
  <si>
    <t>NATURAL KW</t>
  </si>
  <si>
    <t>T.FREVER MID MICHIGAN LOGGING</t>
  </si>
  <si>
    <t>730011301</t>
  </si>
  <si>
    <t>CORNWELL HARVEST</t>
  </si>
  <si>
    <t>730211301</t>
  </si>
  <si>
    <t>COMP 2 NORTH</t>
  </si>
  <si>
    <t>730131301</t>
  </si>
  <si>
    <t>C 140 ASH SALVAGE</t>
  </si>
  <si>
    <t>CM FORESTRY</t>
  </si>
  <si>
    <t>730181401</t>
  </si>
  <si>
    <t>MGR MIX</t>
  </si>
  <si>
    <t>LOW'S FOREST PRODUCTS</t>
  </si>
  <si>
    <t>730181301</t>
  </si>
  <si>
    <t>BEAR TRACK MIX</t>
  </si>
  <si>
    <t>730221301</t>
  </si>
  <si>
    <t>WHITETAIL REFUGE</t>
  </si>
  <si>
    <t>TROY MERRILL</t>
  </si>
  <si>
    <t>730061401</t>
  </si>
  <si>
    <t>WOODCOCK WOODS</t>
  </si>
  <si>
    <t>730151301</t>
  </si>
  <si>
    <t>TEED MIX</t>
  </si>
  <si>
    <t>MILLER LOGGING</t>
  </si>
  <si>
    <t>730171301</t>
  </si>
  <si>
    <t>POWER HUM SELECT</t>
  </si>
  <si>
    <t>730191301</t>
  </si>
  <si>
    <t>CASTOR 11 SELECT</t>
  </si>
  <si>
    <t>WHEELER'S WOLF LAKE SAWMILL</t>
  </si>
  <si>
    <t xml:space="preserve">                                  as of December 10,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</si>
</sst>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5467</v>
      </c>
      <c r="L17" s="30"/>
    </row>
    <row r="18" spans="4:12" ht="12.75">
      <c r="D18" s="12" t="s">
        <v>37</v>
      </c>
      <c r="G18" s="21">
        <f>DSUM(DATABASE,5,U15:U16)</f>
        <v>90769.79999999999</v>
      </c>
      <c r="L18" s="30"/>
    </row>
    <row r="19" spans="4:12" ht="12.75">
      <c r="D19" s="12" t="s">
        <v>34</v>
      </c>
      <c r="G19" s="18">
        <f>DSUM(DATABASE,6,V15:V16)</f>
        <v>3629801.77</v>
      </c>
      <c r="L19" s="30"/>
    </row>
    <row r="20" spans="4:12" ht="12.75">
      <c r="D20" s="12" t="s">
        <v>38</v>
      </c>
      <c r="G20" s="18">
        <f>DSUM(DATABASE,7,W15:W16)</f>
        <v>1995293.98</v>
      </c>
      <c r="L20" s="30"/>
    </row>
    <row r="21" spans="4:12" ht="12.75">
      <c r="D21" s="12" t="s">
        <v>35</v>
      </c>
      <c r="E21" s="22"/>
      <c r="F21" s="22"/>
      <c r="G21" s="18">
        <f>+G19-G20</f>
        <v>1634507.79</v>
      </c>
      <c r="L21" s="30"/>
    </row>
    <row r="22" spans="4:12" ht="12.75">
      <c r="D22" s="12" t="s">
        <v>44</v>
      </c>
      <c r="E22" s="22"/>
      <c r="F22" s="22"/>
      <c r="G22" s="45">
        <f>+G20/G19</f>
        <v>0.5496977814300862</v>
      </c>
      <c r="L22" s="30"/>
    </row>
    <row r="23" spans="4:12" ht="12.75">
      <c r="D23" s="12" t="s">
        <v>40</v>
      </c>
      <c r="E23" s="22"/>
      <c r="F23" s="22"/>
      <c r="G23" s="59">
        <v>41983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2.862273232136246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72</v>
      </c>
      <c r="F31" s="1">
        <v>1802.8</v>
      </c>
      <c r="G31" s="37">
        <v>66496.84</v>
      </c>
      <c r="H31" s="37">
        <v>66496.84</v>
      </c>
      <c r="I31" s="47">
        <v>40737</v>
      </c>
      <c r="J31" s="47">
        <v>41912</v>
      </c>
      <c r="K31" s="47">
        <v>41912</v>
      </c>
      <c r="L31" s="30">
        <v>-71</v>
      </c>
      <c r="M31" s="67" t="s">
        <v>53</v>
      </c>
      <c r="N31" s="48">
        <v>1175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154</v>
      </c>
      <c r="F32" s="1">
        <v>3946</v>
      </c>
      <c r="G32" s="37">
        <v>205035.7</v>
      </c>
      <c r="H32" s="37">
        <v>151726.42</v>
      </c>
      <c r="I32" s="47">
        <v>40771</v>
      </c>
      <c r="J32" s="47">
        <v>41912</v>
      </c>
      <c r="K32" s="47">
        <v>41912</v>
      </c>
      <c r="L32" s="30">
        <v>-71</v>
      </c>
      <c r="M32" s="67" t="s">
        <v>56</v>
      </c>
      <c r="N32" s="48">
        <v>1141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126</v>
      </c>
      <c r="F33" s="1">
        <v>2471</v>
      </c>
      <c r="G33" s="37">
        <v>71041.82</v>
      </c>
      <c r="H33" s="37">
        <v>71041.82</v>
      </c>
      <c r="I33" s="47">
        <v>40898</v>
      </c>
      <c r="J33" s="47">
        <v>42004</v>
      </c>
      <c r="K33" s="47">
        <v>42004</v>
      </c>
      <c r="L33" s="30">
        <v>21</v>
      </c>
      <c r="M33" s="67" t="s">
        <v>59</v>
      </c>
      <c r="N33" s="48">
        <v>1106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30</v>
      </c>
      <c r="F34" s="1">
        <v>193.4</v>
      </c>
      <c r="G34" s="37">
        <v>6347.2</v>
      </c>
      <c r="H34" s="37">
        <v>634.72</v>
      </c>
      <c r="I34" s="47">
        <v>41052</v>
      </c>
      <c r="J34" s="47">
        <v>42094</v>
      </c>
      <c r="K34" s="47">
        <v>42094</v>
      </c>
      <c r="L34" s="30">
        <v>111</v>
      </c>
      <c r="M34" s="67" t="s">
        <v>53</v>
      </c>
      <c r="N34" s="48">
        <v>1042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255</v>
      </c>
      <c r="F35" s="1">
        <v>4141.6</v>
      </c>
      <c r="G35" s="37">
        <v>151573.19</v>
      </c>
      <c r="H35" s="37">
        <v>109132.69</v>
      </c>
      <c r="I35" s="47">
        <v>41598</v>
      </c>
      <c r="J35" s="47">
        <v>42094</v>
      </c>
      <c r="K35" s="47">
        <v>42094</v>
      </c>
      <c r="L35" s="30">
        <v>111</v>
      </c>
      <c r="M35" s="67" t="s">
        <v>64</v>
      </c>
      <c r="N35" s="48">
        <v>496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69</v>
      </c>
      <c r="F36" s="1">
        <v>1280.2</v>
      </c>
      <c r="G36" s="37">
        <v>47027.91</v>
      </c>
      <c r="H36" s="37">
        <v>13356.38</v>
      </c>
      <c r="I36" s="47">
        <v>40919</v>
      </c>
      <c r="J36" s="47">
        <v>41729</v>
      </c>
      <c r="K36" s="47">
        <v>42094</v>
      </c>
      <c r="L36" s="30">
        <v>111</v>
      </c>
      <c r="M36" s="67" t="s">
        <v>53</v>
      </c>
      <c r="N36" s="48">
        <v>1175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76</v>
      </c>
      <c r="F37" s="1">
        <v>1644</v>
      </c>
      <c r="G37" s="37">
        <v>52392.32</v>
      </c>
      <c r="H37" s="37">
        <v>5239.23</v>
      </c>
      <c r="I37" s="47">
        <v>40960</v>
      </c>
      <c r="J37" s="47">
        <v>42094</v>
      </c>
      <c r="K37" s="47">
        <v>42094</v>
      </c>
      <c r="L37" s="30">
        <v>111</v>
      </c>
      <c r="M37" s="67" t="s">
        <v>69</v>
      </c>
      <c r="N37" s="48">
        <v>1134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37</v>
      </c>
      <c r="F38" s="1">
        <v>651.6</v>
      </c>
      <c r="G38" s="37">
        <v>20559.25</v>
      </c>
      <c r="H38" s="37">
        <v>20559.25</v>
      </c>
      <c r="I38" s="47">
        <v>41045</v>
      </c>
      <c r="J38" s="47">
        <v>42185</v>
      </c>
      <c r="K38" s="47">
        <v>42185</v>
      </c>
      <c r="L38" s="30">
        <v>202</v>
      </c>
      <c r="M38" s="67" t="s">
        <v>72</v>
      </c>
      <c r="N38" s="48">
        <v>1140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179</v>
      </c>
      <c r="F39" s="1">
        <v>1433.2</v>
      </c>
      <c r="G39" s="37">
        <v>41411.33</v>
      </c>
      <c r="H39" s="37">
        <v>5915.91</v>
      </c>
      <c r="I39" s="47">
        <v>40701</v>
      </c>
      <c r="J39" s="47">
        <v>41820</v>
      </c>
      <c r="K39" s="47">
        <v>42185</v>
      </c>
      <c r="L39" s="30">
        <v>202</v>
      </c>
      <c r="M39" s="67" t="s">
        <v>72</v>
      </c>
      <c r="N39" s="48">
        <v>1484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156</v>
      </c>
      <c r="F40" s="1">
        <v>2046.8</v>
      </c>
      <c r="G40" s="37">
        <v>91528.25</v>
      </c>
      <c r="H40" s="37">
        <v>64069.78</v>
      </c>
      <c r="I40" s="47">
        <v>40996</v>
      </c>
      <c r="J40" s="47">
        <v>42185</v>
      </c>
      <c r="K40" s="47">
        <v>42185</v>
      </c>
      <c r="L40" s="30">
        <v>202</v>
      </c>
      <c r="M40" s="67" t="s">
        <v>77</v>
      </c>
      <c r="N40" s="48">
        <v>1189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40</v>
      </c>
      <c r="F41" s="1">
        <v>829</v>
      </c>
      <c r="G41" s="37">
        <v>30889.14</v>
      </c>
      <c r="H41" s="37">
        <v>4412.72</v>
      </c>
      <c r="I41" s="47">
        <v>40667</v>
      </c>
      <c r="J41" s="47">
        <v>41820</v>
      </c>
      <c r="K41" s="47">
        <v>42185</v>
      </c>
      <c r="L41" s="5">
        <v>202</v>
      </c>
      <c r="M41" s="46" t="s">
        <v>80</v>
      </c>
      <c r="N41" s="2">
        <v>1518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59</v>
      </c>
      <c r="F42" s="1">
        <v>1160.8</v>
      </c>
      <c r="G42" s="37">
        <v>45755.6</v>
      </c>
      <c r="H42" s="37">
        <v>4575.56</v>
      </c>
      <c r="I42" s="47">
        <v>40954</v>
      </c>
      <c r="J42" s="47">
        <v>42185</v>
      </c>
      <c r="K42" s="47">
        <v>42185</v>
      </c>
      <c r="L42" s="30">
        <v>202</v>
      </c>
      <c r="M42" s="67" t="s">
        <v>83</v>
      </c>
      <c r="N42" s="48">
        <v>1231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190</v>
      </c>
      <c r="F43" s="1">
        <v>3057.8</v>
      </c>
      <c r="G43" s="37">
        <v>147248.25</v>
      </c>
      <c r="H43" s="37">
        <v>32394.6</v>
      </c>
      <c r="I43" s="47">
        <v>41044</v>
      </c>
      <c r="J43" s="47">
        <v>42185</v>
      </c>
      <c r="K43" s="47">
        <v>42185</v>
      </c>
      <c r="L43" s="30">
        <v>202</v>
      </c>
      <c r="M43" s="67" t="s">
        <v>86</v>
      </c>
      <c r="N43" s="48">
        <v>1141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129</v>
      </c>
      <c r="F44" s="1">
        <v>1730.6</v>
      </c>
      <c r="G44" s="37">
        <v>51480.3</v>
      </c>
      <c r="H44" s="37">
        <v>51480.3</v>
      </c>
      <c r="I44" s="47">
        <v>41215</v>
      </c>
      <c r="J44" s="47">
        <v>42277</v>
      </c>
      <c r="K44" s="47">
        <v>42277</v>
      </c>
      <c r="L44" s="30">
        <v>294</v>
      </c>
      <c r="M44" s="67" t="s">
        <v>83</v>
      </c>
      <c r="N44" s="48">
        <v>1062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88</v>
      </c>
      <c r="F45" s="1">
        <v>587.8</v>
      </c>
      <c r="G45" s="37">
        <v>12505.79</v>
      </c>
      <c r="H45" s="37">
        <v>12505.79</v>
      </c>
      <c r="I45" s="47">
        <v>41262</v>
      </c>
      <c r="J45" s="47">
        <v>42277</v>
      </c>
      <c r="K45" s="47">
        <v>42277</v>
      </c>
      <c r="L45" s="30">
        <v>294</v>
      </c>
      <c r="M45" s="67" t="s">
        <v>56</v>
      </c>
      <c r="N45" s="48">
        <v>1015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118</v>
      </c>
      <c r="F46" s="1">
        <v>2161.8</v>
      </c>
      <c r="G46" s="37">
        <v>95020.38</v>
      </c>
      <c r="H46" s="37">
        <v>13574.34</v>
      </c>
      <c r="I46" s="47">
        <v>41034</v>
      </c>
      <c r="J46" s="47">
        <v>41912</v>
      </c>
      <c r="K46" s="47">
        <v>42277</v>
      </c>
      <c r="L46" s="30">
        <v>294</v>
      </c>
      <c r="M46" s="67" t="s">
        <v>86</v>
      </c>
      <c r="N46" s="48">
        <v>1243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190</v>
      </c>
      <c r="F47" s="1">
        <v>3050.4</v>
      </c>
      <c r="G47" s="37">
        <v>107513.24</v>
      </c>
      <c r="H47" s="37">
        <v>107513.24</v>
      </c>
      <c r="I47" s="47">
        <v>41194</v>
      </c>
      <c r="J47" s="47">
        <v>42369</v>
      </c>
      <c r="K47" s="47">
        <v>42369</v>
      </c>
      <c r="L47" s="30">
        <v>386</v>
      </c>
      <c r="M47" s="67" t="s">
        <v>83</v>
      </c>
      <c r="N47" s="48">
        <v>1175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82</v>
      </c>
      <c r="F48" s="1">
        <v>571</v>
      </c>
      <c r="G48" s="37">
        <v>5992.5</v>
      </c>
      <c r="H48" s="37">
        <v>599.25</v>
      </c>
      <c r="I48" s="47">
        <v>41845</v>
      </c>
      <c r="J48" s="47">
        <v>42369</v>
      </c>
      <c r="K48" s="47">
        <v>42369</v>
      </c>
      <c r="L48" s="30">
        <v>386</v>
      </c>
      <c r="M48" s="67" t="s">
        <v>56</v>
      </c>
      <c r="N48" s="48">
        <v>524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73</v>
      </c>
      <c r="F49" s="1">
        <v>926</v>
      </c>
      <c r="G49" s="37">
        <v>3132.2</v>
      </c>
      <c r="H49" s="37">
        <v>3132.2</v>
      </c>
      <c r="I49" s="47">
        <v>41661</v>
      </c>
      <c r="J49" s="47">
        <v>42369</v>
      </c>
      <c r="K49" s="47">
        <v>42369</v>
      </c>
      <c r="L49" s="30">
        <v>386</v>
      </c>
      <c r="M49" s="67" t="s">
        <v>99</v>
      </c>
      <c r="N49" s="48">
        <v>708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143</v>
      </c>
      <c r="F50" s="1">
        <v>2678.6</v>
      </c>
      <c r="G50" s="37">
        <v>77750.32</v>
      </c>
      <c r="H50" s="37">
        <v>54425.24</v>
      </c>
      <c r="I50" s="47">
        <v>41317</v>
      </c>
      <c r="J50" s="47">
        <v>42460</v>
      </c>
      <c r="K50" s="47">
        <v>42460</v>
      </c>
      <c r="L50" s="30">
        <v>477</v>
      </c>
      <c r="M50" s="67" t="s">
        <v>56</v>
      </c>
      <c r="N50" s="48">
        <v>1143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146</v>
      </c>
      <c r="F51" s="1">
        <v>2662.4</v>
      </c>
      <c r="G51" s="37">
        <v>66878.95</v>
      </c>
      <c r="H51" s="37">
        <v>6687.9</v>
      </c>
      <c r="I51" s="47">
        <v>41372</v>
      </c>
      <c r="J51" s="47">
        <v>42460</v>
      </c>
      <c r="K51" s="47">
        <v>42460</v>
      </c>
      <c r="L51" s="30">
        <v>477</v>
      </c>
      <c r="M51" s="67" t="s">
        <v>83</v>
      </c>
      <c r="N51" s="48">
        <v>1088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42</v>
      </c>
      <c r="F52" s="1">
        <v>723</v>
      </c>
      <c r="G52" s="37">
        <v>11278.45</v>
      </c>
      <c r="H52" s="37">
        <v>1127.85</v>
      </c>
      <c r="I52" s="47">
        <v>41684</v>
      </c>
      <c r="J52" s="47">
        <v>42460</v>
      </c>
      <c r="K52" s="47">
        <v>42460</v>
      </c>
      <c r="L52" s="30">
        <v>477</v>
      </c>
      <c r="M52" s="67" t="s">
        <v>83</v>
      </c>
      <c r="N52" s="48">
        <v>776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231</v>
      </c>
      <c r="F53" s="1">
        <v>2825.8</v>
      </c>
      <c r="G53" s="37">
        <v>73564.65</v>
      </c>
      <c r="H53" s="37">
        <v>7356.47</v>
      </c>
      <c r="I53" s="47">
        <v>41305</v>
      </c>
      <c r="J53" s="47">
        <v>42460</v>
      </c>
      <c r="K53" s="47">
        <v>42460</v>
      </c>
      <c r="L53" s="30">
        <v>477</v>
      </c>
      <c r="M53" s="67" t="s">
        <v>83</v>
      </c>
      <c r="N53" s="48">
        <v>1155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205</v>
      </c>
      <c r="F54" s="1">
        <v>3705</v>
      </c>
      <c r="G54" s="37">
        <v>64763.55</v>
      </c>
      <c r="H54" s="37">
        <v>64763.55</v>
      </c>
      <c r="I54" s="47">
        <v>41418</v>
      </c>
      <c r="J54" s="47">
        <v>42460</v>
      </c>
      <c r="K54" s="47">
        <v>42460</v>
      </c>
      <c r="L54" s="30">
        <v>477</v>
      </c>
      <c r="M54" s="67" t="s">
        <v>110</v>
      </c>
      <c r="N54" s="48">
        <v>1042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210</v>
      </c>
      <c r="F55" s="1">
        <v>4438.8</v>
      </c>
      <c r="G55" s="37">
        <v>181238.03</v>
      </c>
      <c r="H55" s="37">
        <v>32622.85</v>
      </c>
      <c r="I55" s="47">
        <v>41317</v>
      </c>
      <c r="J55" s="47">
        <v>42460</v>
      </c>
      <c r="K55" s="47">
        <v>42460</v>
      </c>
      <c r="L55" s="30">
        <v>477</v>
      </c>
      <c r="M55" s="67" t="s">
        <v>83</v>
      </c>
      <c r="N55" s="48">
        <v>1143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72</v>
      </c>
      <c r="F56" s="1">
        <v>892.8</v>
      </c>
      <c r="G56" s="37">
        <v>19648.4</v>
      </c>
      <c r="H56" s="37">
        <v>1964.84</v>
      </c>
      <c r="I56" s="47">
        <v>41987</v>
      </c>
      <c r="J56" s="47">
        <v>42460</v>
      </c>
      <c r="K56" s="47">
        <v>42460</v>
      </c>
      <c r="L56" s="30">
        <v>477</v>
      </c>
      <c r="M56" s="67" t="s">
        <v>83</v>
      </c>
      <c r="N56" s="48">
        <v>473</v>
      </c>
      <c r="O56" s="48"/>
      <c r="P56" s="48"/>
      <c r="Q56" s="48"/>
      <c r="R56" s="48"/>
    </row>
    <row r="57" spans="2:18" s="2" customFormat="1" ht="11.25">
      <c r="B57" s="65" t="s">
        <v>115</v>
      </c>
      <c r="C57" s="65" t="s">
        <v>51</v>
      </c>
      <c r="D57" s="2" t="s">
        <v>116</v>
      </c>
      <c r="E57" s="1">
        <v>503</v>
      </c>
      <c r="F57" s="1">
        <v>8359.6</v>
      </c>
      <c r="G57" s="37">
        <v>284854.25</v>
      </c>
      <c r="H57" s="37">
        <v>64946.76</v>
      </c>
      <c r="I57" s="47">
        <v>41884</v>
      </c>
      <c r="J57" s="47">
        <v>42582</v>
      </c>
      <c r="K57" s="47">
        <v>42582</v>
      </c>
      <c r="L57" s="30">
        <v>599</v>
      </c>
      <c r="M57" s="67" t="s">
        <v>117</v>
      </c>
      <c r="N57" s="48">
        <v>698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515</v>
      </c>
      <c r="F58" s="1">
        <v>10264.2</v>
      </c>
      <c r="G58" s="37">
        <v>742069.7</v>
      </c>
      <c r="H58" s="37">
        <v>638179.94</v>
      </c>
      <c r="I58" s="47">
        <v>41709</v>
      </c>
      <c r="J58" s="47">
        <v>42643</v>
      </c>
      <c r="K58" s="47">
        <v>42643</v>
      </c>
      <c r="L58" s="30">
        <v>660</v>
      </c>
      <c r="M58" s="67" t="s">
        <v>83</v>
      </c>
      <c r="N58" s="48">
        <v>934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243</v>
      </c>
      <c r="F59" s="1">
        <v>5646.4</v>
      </c>
      <c r="G59" s="37">
        <v>316175.7</v>
      </c>
      <c r="H59" s="37">
        <v>316175.7</v>
      </c>
      <c r="I59" s="47">
        <v>41711</v>
      </c>
      <c r="J59" s="47">
        <v>42643</v>
      </c>
      <c r="K59" s="47">
        <v>42643</v>
      </c>
      <c r="L59" s="30">
        <v>660</v>
      </c>
      <c r="M59" s="67" t="s">
        <v>56</v>
      </c>
      <c r="N59" s="48">
        <v>932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217</v>
      </c>
      <c r="F60" s="1">
        <v>1709.5</v>
      </c>
      <c r="G60" s="37">
        <v>3168.62</v>
      </c>
      <c r="H60" s="37">
        <v>3168.62</v>
      </c>
      <c r="I60" s="47">
        <v>41837</v>
      </c>
      <c r="J60" s="47">
        <v>42735</v>
      </c>
      <c r="K60" s="47">
        <v>42735</v>
      </c>
      <c r="L60" s="30">
        <v>752</v>
      </c>
      <c r="M60" s="67" t="s">
        <v>124</v>
      </c>
      <c r="N60" s="48">
        <v>898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168</v>
      </c>
      <c r="F61" s="1">
        <v>4536.6</v>
      </c>
      <c r="G61" s="37">
        <v>318871.87</v>
      </c>
      <c r="H61" s="37">
        <v>31887.19</v>
      </c>
      <c r="I61" s="47">
        <v>41974</v>
      </c>
      <c r="J61" s="47">
        <v>42735</v>
      </c>
      <c r="K61" s="47">
        <v>42735</v>
      </c>
      <c r="L61" s="30">
        <v>752</v>
      </c>
      <c r="M61" s="67" t="s">
        <v>127</v>
      </c>
      <c r="N61" s="48">
        <v>761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73</v>
      </c>
      <c r="F62" s="1">
        <v>595.7</v>
      </c>
      <c r="G62" s="37">
        <v>19590.85</v>
      </c>
      <c r="H62" s="37">
        <v>2350.91</v>
      </c>
      <c r="I62" s="47">
        <v>41788</v>
      </c>
      <c r="J62" s="47">
        <v>42825</v>
      </c>
      <c r="K62" s="47">
        <v>42825</v>
      </c>
      <c r="L62" s="30">
        <v>842</v>
      </c>
      <c r="M62" s="67" t="s">
        <v>124</v>
      </c>
      <c r="N62" s="48">
        <v>1037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21</v>
      </c>
      <c r="F63" s="1">
        <v>520.4</v>
      </c>
      <c r="G63" s="37">
        <v>10111.07</v>
      </c>
      <c r="H63" s="37">
        <v>1011.11</v>
      </c>
      <c r="I63" s="47">
        <v>41759</v>
      </c>
      <c r="J63" s="47">
        <v>42825</v>
      </c>
      <c r="K63" s="47">
        <v>42825</v>
      </c>
      <c r="L63" s="30">
        <v>842</v>
      </c>
      <c r="M63" s="67" t="s">
        <v>132</v>
      </c>
      <c r="N63" s="48">
        <v>1066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60</v>
      </c>
      <c r="F64" s="1">
        <v>691</v>
      </c>
      <c r="G64" s="37">
        <v>5224.1</v>
      </c>
      <c r="H64" s="37">
        <v>522.41</v>
      </c>
      <c r="I64" s="47">
        <v>41922</v>
      </c>
      <c r="J64" s="47">
        <v>42916</v>
      </c>
      <c r="K64" s="47">
        <v>42916</v>
      </c>
      <c r="L64" s="30">
        <v>933</v>
      </c>
      <c r="M64" s="67" t="s">
        <v>83</v>
      </c>
      <c r="N64" s="48">
        <v>994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132</v>
      </c>
      <c r="F65" s="1">
        <v>1688</v>
      </c>
      <c r="G65" s="37">
        <v>36927.5</v>
      </c>
      <c r="H65" s="37">
        <v>3692.75</v>
      </c>
      <c r="I65" s="47">
        <v>41736</v>
      </c>
      <c r="J65" s="47">
        <v>43008</v>
      </c>
      <c r="K65" s="47">
        <v>43008</v>
      </c>
      <c r="L65" s="30">
        <v>1025</v>
      </c>
      <c r="M65" s="67" t="s">
        <v>137</v>
      </c>
      <c r="N65" s="48">
        <v>1272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225</v>
      </c>
      <c r="F66" s="1">
        <v>3653.2</v>
      </c>
      <c r="G66" s="37">
        <v>96461.55</v>
      </c>
      <c r="H66" s="37">
        <v>21221.55</v>
      </c>
      <c r="I66" s="47">
        <v>41736</v>
      </c>
      <c r="J66" s="47">
        <v>43008</v>
      </c>
      <c r="K66" s="47">
        <v>43008</v>
      </c>
      <c r="L66" s="30">
        <v>1025</v>
      </c>
      <c r="M66" s="67" t="s">
        <v>99</v>
      </c>
      <c r="N66" s="48">
        <v>1272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138</v>
      </c>
      <c r="F67" s="1">
        <v>1493</v>
      </c>
      <c r="G67" s="37">
        <v>48273</v>
      </c>
      <c r="H67" s="37">
        <v>4827.3</v>
      </c>
      <c r="I67" s="47">
        <v>41736</v>
      </c>
      <c r="J67" s="47">
        <v>43008</v>
      </c>
      <c r="K67" s="47">
        <v>43008</v>
      </c>
      <c r="L67" s="30">
        <v>1025</v>
      </c>
      <c r="M67" s="67" t="s">
        <v>142</v>
      </c>
      <c r="N67" s="48">
        <v>1272</v>
      </c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2014-12-12T01:52:26Z</dcterms:modified>
  <cp:category/>
  <cp:version/>
  <cp:contentType/>
  <cp:contentStatus/>
</cp:coreProperties>
</file>