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<sst xmlns="http://schemas.openxmlformats.org/spreadsheetml/2006/main" count="444" uniqueCount="268">
  <si>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</si>
  <si>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</si>
  <si>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</si>
  <si>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</si>
  <si>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</si>
  <si>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</si>
  <si>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</si>
  <si>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</si>
  <si>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</si>
  <si>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</si>
  <si>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</si>
  <si>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</si>
  <si>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</si>
  <si>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</si>
  <si>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</si>
  <si>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</si>
  <si>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</si>
  <si>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</si>
  <si>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</si>
  <si>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</si>
  <si>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</si>
  <si>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</si>
  <si>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</si>
  <si>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</si>
  <si>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</si>
  <si>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</si>
  <si>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</si>
  <si>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</si>
  <si>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</si>
  <si>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</si>
  <si>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</si>
  <si>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</si>
  <si>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</si>
  <si>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</si>
  <si>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</si>
  <si>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</si>
  <si>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</si>
  <si>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</si>
  <si>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</si>
  <si>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</si>
  <si>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</si>
  <si>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</si>
  <si>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</si>
  <si>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</si>
  <si>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</si>
  <si>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</si>
  <si>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</si>
  <si>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</si>
  <si>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</si>
  <si>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</si>
  <si>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321080301</t>
  </si>
  <si>
    <t>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</si>
  <si>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</si>
  <si>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</si>
  <si>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</si>
  <si>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</si>
  <si>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</si>
  <si>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</si>
  <si>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</si>
  <si>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</si>
  <si>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</si>
  <si>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</si>
  <si>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</si>
  <si>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</si>
  <si>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</si>
  <si>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</si>
  <si>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320050201</t>
  </si>
  <si>
    <t xml:space="preserve">DEER CREEK HARDWOOD           </t>
  </si>
  <si>
    <t xml:space="preserve">GIGUERE LOGGING, INC          </t>
  </si>
  <si>
    <t>320390101</t>
  </si>
  <si>
    <t>2</t>
  </si>
  <si>
    <t xml:space="preserve">DONUT HARDWOOD SALE           </t>
  </si>
  <si>
    <t xml:space="preserve">JACOBSON LOGGING INC          </t>
  </si>
  <si>
    <t>320230201</t>
  </si>
  <si>
    <t xml:space="preserve">EAST CABLES MIX               </t>
  </si>
  <si>
    <t xml:space="preserve">BOB'S CUSTOM LOGGING          </t>
  </si>
  <si>
    <t>320040101</t>
  </si>
  <si>
    <t xml:space="preserve">HELENA JUNCTION MIX           </t>
  </si>
  <si>
    <t xml:space="preserve">JOE LAFLEUR FOREST PRODUCTS       </t>
  </si>
  <si>
    <t>320120001</t>
  </si>
  <si>
    <t xml:space="preserve">KENTUCKY TOWN SOUTH           </t>
  </si>
  <si>
    <t xml:space="preserve">MINERICK LOGGING              </t>
  </si>
  <si>
    <t>320240201</t>
  </si>
  <si>
    <t xml:space="preserve">KUIVINEN ROAD #2 SALE         </t>
  </si>
  <si>
    <t>320120201</t>
  </si>
  <si>
    <t xml:space="preserve">MOTORHEAD SALE                </t>
  </si>
  <si>
    <t>320020301</t>
  </si>
  <si>
    <t xml:space="preserve">NORTH MASHEK HARDWOOD         </t>
  </si>
  <si>
    <t xml:space="preserve">MINERICK LOGGING, INC         </t>
  </si>
  <si>
    <t>320170301</t>
  </si>
  <si>
    <t xml:space="preserve">RUNNING DUCKLING              </t>
  </si>
  <si>
    <t>320120301</t>
  </si>
  <si>
    <t xml:space="preserve">SPUR END ASPEN                </t>
  </si>
  <si>
    <t xml:space="preserve">LAFLEUR FOREST PRODUCTS       </t>
  </si>
  <si>
    <t>320150301</t>
  </si>
  <si>
    <t xml:space="preserve">WET WADERS HARDWOOD           </t>
  </si>
  <si>
    <t>321220201</t>
  </si>
  <si>
    <t xml:space="preserve">CAMP 4 COYOTE SALE            </t>
  </si>
  <si>
    <t xml:space="preserve">K &amp; K LOGGING     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</si>
  <si>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</si>
  <si>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</si>
  <si>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</si>
  <si>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</si>
  <si>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</si>
  <si>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</si>
  <si>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</si>
  <si>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</si>
  <si>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</si>
  <si>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</si>
  <si>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</si>
  <si>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</si>
  <si>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</si>
  <si>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</si>
  <si>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 xml:space="preserve">M.V.A. ENTERPRISES, INC.      </t>
  </si>
  <si>
    <t>321180201</t>
  </si>
  <si>
    <t xml:space="preserve">MASTERPIECE HARDWOOD SALE     </t>
  </si>
  <si>
    <t xml:space="preserve">JEFF GUDWER FOREST PRODUCTS        </t>
  </si>
  <si>
    <t>320080401</t>
  </si>
  <si>
    <t xml:space="preserve">NE SECTION 3 LAKE             </t>
  </si>
  <si>
    <t>ST. JOHN FOREST PRODUCTS, INC.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</si>
  <si>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</si>
  <si>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</si>
  <si>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</si>
  <si>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</si>
  <si>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</si>
  <si>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321010301</t>
  </si>
  <si>
    <t xml:space="preserve">SAND RIVER HARDWOODS          </t>
  </si>
  <si>
    <t xml:space="preserve">SAPPI/SD WARREN SERVICES      </t>
  </si>
  <si>
    <t>321040301</t>
  </si>
  <si>
    <t xml:space="preserve">SPRUCE UP NORTH SALE          </t>
  </si>
  <si>
    <t>ROY NELSON JR &amp; SON FOR. PROD.</t>
  </si>
  <si>
    <t>321260501</t>
  </si>
  <si>
    <t xml:space="preserve">SPRUCE/TAMARACK WINDTHROW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</si>
  <si>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</si>
  <si>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</si>
  <si>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</si>
  <si>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</si>
  <si>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</si>
  <si>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</si>
  <si>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</si>
  <si>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320110301</t>
  </si>
  <si>
    <t xml:space="preserve">BIANCHI FARM ASPEN 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</si>
  <si>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</si>
  <si>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</si>
  <si>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</si>
  <si>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</si>
  <si>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</si>
  <si>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</si>
  <si>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</si>
  <si>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</si>
  <si>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</si>
  <si>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</si>
  <si>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</si>
  <si>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</si>
  <si>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</si>
  <si>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</si>
  <si>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</si>
  <si>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</si>
  <si>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</si>
  <si>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</si>
  <si>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 xml:space="preserve">NICKELS LOGGING, INC.         </t>
  </si>
  <si>
    <t>321190301</t>
  </si>
  <si>
    <t xml:space="preserve">HAWKINS POND RD PLANTATION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</si>
  <si>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</si>
  <si>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</si>
  <si>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</si>
  <si>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</si>
  <si>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</si>
  <si>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</si>
  <si>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</si>
  <si>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</si>
  <si>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</si>
  <si>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</si>
  <si>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</si>
  <si>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</si>
  <si>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</si>
  <si>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</si>
  <si>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320230401</t>
  </si>
  <si>
    <t xml:space="preserve">WOLF CROSSROAD ASPEN SALE     </t>
  </si>
  <si>
    <t>320040401</t>
  </si>
  <si>
    <t xml:space="preserve">444 COUNTY LINE HARDWOOD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</si>
  <si>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</si>
  <si>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</si>
  <si>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</si>
  <si>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</si>
  <si>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</si>
  <si>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</si>
  <si>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</si>
  <si>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320070401</t>
  </si>
  <si>
    <t xml:space="preserve">NW SECTION 3 LAKE             </t>
  </si>
  <si>
    <t xml:space="preserve">KRETZ LUMBER CO., INC         </t>
  </si>
  <si>
    <t>321080401</t>
  </si>
  <si>
    <t xml:space="preserve">PENGLASE LAKE ASPEN SALE      </t>
  </si>
  <si>
    <t>321240501</t>
  </si>
  <si>
    <t xml:space="preserve">SOUTH SAND R SALE             </t>
  </si>
  <si>
    <t xml:space="preserve">INTERNATIONAL PAPER           </t>
  </si>
  <si>
    <t>321250401</t>
  </si>
  <si>
    <t xml:space="preserve">WINDTHROWN HARDWOOD SALE      </t>
  </si>
  <si>
    <t>320060501</t>
  </si>
  <si>
    <t xml:space="preserve">ARNES ROAD ASPEN              </t>
  </si>
  <si>
    <t>320080501</t>
  </si>
  <si>
    <t xml:space="preserve">BIG WEST BRIDGE SALE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</si>
  <si>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</si>
  <si>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</si>
  <si>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</si>
  <si>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</si>
  <si>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</si>
  <si>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</si>
  <si>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</si>
  <si>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</si>
  <si>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</si>
  <si>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</si>
  <si>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</si>
  <si>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</si>
  <si>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</si>
  <si>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</si>
  <si>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</si>
  <si>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</si>
  <si>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</si>
  <si>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</si>
  <si>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</si>
  <si>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</si>
  <si>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</si>
  <si>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</si>
  <si>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</si>
  <si>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</si>
  <si>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320300401</t>
  </si>
  <si>
    <t xml:space="preserve">HAMILTON HOUSE                </t>
  </si>
  <si>
    <t>320130401</t>
  </si>
  <si>
    <t xml:space="preserve">HORSESHOE LAKE SALE 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</si>
  <si>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</si>
  <si>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</si>
  <si>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</si>
  <si>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</si>
  <si>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</si>
  <si>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320050401</t>
  </si>
  <si>
    <t xml:space="preserve">OLD GRIZ #2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</si>
  <si>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</si>
  <si>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</si>
  <si>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</si>
  <si>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</si>
  <si>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</si>
  <si>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</si>
  <si>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</si>
  <si>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</si>
  <si>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320290401</t>
  </si>
  <si>
    <t xml:space="preserve">SHEEP FARM                    </t>
  </si>
  <si>
    <t>321100501</t>
  </si>
  <si>
    <t xml:space="preserve">SKINNIES LAKE JACK PINE       </t>
  </si>
  <si>
    <t>320160401</t>
  </si>
  <si>
    <t xml:space="preserve">SOUTHEAST COMBO               </t>
  </si>
  <si>
    <t>321080501</t>
  </si>
  <si>
    <t xml:space="preserve">SUNSON CUTACROSS JACK PINE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</si>
  <si>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</si>
  <si>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</si>
  <si>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</si>
  <si>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</si>
  <si>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</si>
  <si>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</si>
  <si>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320120401</t>
  </si>
  <si>
    <t xml:space="preserve">GREEN CREEK MIX              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</si>
  <si>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</si>
  <si>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</si>
  <si>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</si>
  <si>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</si>
  <si>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</si>
  <si>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</si>
  <si>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 xml:space="preserve">                                  as of September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</si>
</sst>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421875" style="2" customWidth="1"/>
    <col min="5" max="6" width="5.7109375" style="1" customWidth="1"/>
    <col min="7" max="7" width="10.8515625" style="37" customWidth="1"/>
    <col min="8" max="8" width="8.71093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5920.3</v>
      </c>
      <c r="L17" s="30"/>
    </row>
    <row r="18" spans="4:12" ht="12.75">
      <c r="D18" s="12" t="s">
        <v>37</v>
      </c>
      <c r="G18" s="21">
        <f>DSUM(DATABASE,5,U15:U16)</f>
        <v>89451.26999999999</v>
      </c>
      <c r="L18" s="30"/>
    </row>
    <row r="19" spans="4:12" ht="12.75">
      <c r="D19" s="12" t="s">
        <v>34</v>
      </c>
      <c r="G19" s="18">
        <f>DSUM(DATABASE,6,V15:V16)</f>
        <v>3903764.3300000005</v>
      </c>
      <c r="L19" s="30"/>
    </row>
    <row r="20" spans="4:12" ht="12.75">
      <c r="D20" s="12" t="s">
        <v>38</v>
      </c>
      <c r="G20" s="18">
        <f>DSUM(DATABASE,7,W15:W16)</f>
        <v>1190200.42</v>
      </c>
      <c r="L20" s="30"/>
    </row>
    <row r="21" spans="4:12" ht="12.75">
      <c r="D21" s="12" t="s">
        <v>35</v>
      </c>
      <c r="E21" s="22"/>
      <c r="F21" s="22"/>
      <c r="G21" s="18">
        <f>+G19-G20</f>
        <v>2713563.9100000006</v>
      </c>
      <c r="L21" s="30"/>
    </row>
    <row r="22" spans="4:12" ht="12.75">
      <c r="D22" s="12" t="s">
        <v>44</v>
      </c>
      <c r="E22" s="22"/>
      <c r="F22" s="22"/>
      <c r="G22" s="45">
        <f>+G20/G19</f>
        <v>0.3048853156563372</v>
      </c>
      <c r="L22" s="30"/>
    </row>
    <row r="23" spans="4:12" ht="12.75">
      <c r="D23" s="12" t="s">
        <v>40</v>
      </c>
      <c r="E23" s="22"/>
      <c r="F23" s="22"/>
      <c r="G23" s="59">
        <v>38609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2.7014592019058963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14.6</v>
      </c>
      <c r="F31" s="1">
        <v>370.8</v>
      </c>
      <c r="G31" s="37">
        <v>8098.7</v>
      </c>
      <c r="H31" s="37">
        <v>809.87</v>
      </c>
      <c r="I31" s="47">
        <v>37914</v>
      </c>
      <c r="J31" s="47">
        <v>38686</v>
      </c>
      <c r="K31" s="47">
        <v>38686</v>
      </c>
      <c r="L31" s="30">
        <v>77</v>
      </c>
      <c r="M31" s="30" t="s">
        <v>53</v>
      </c>
      <c r="N31" s="48">
        <v>772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119.8</v>
      </c>
      <c r="F32" s="1">
        <v>871.8</v>
      </c>
      <c r="G32" s="37">
        <v>33068.06</v>
      </c>
      <c r="H32" s="37">
        <v>22652.94</v>
      </c>
      <c r="I32" s="47">
        <v>37172</v>
      </c>
      <c r="J32" s="47">
        <v>38321</v>
      </c>
      <c r="K32" s="47">
        <v>38686</v>
      </c>
      <c r="L32" s="30">
        <v>77</v>
      </c>
      <c r="M32" s="30" t="s">
        <v>56</v>
      </c>
      <c r="N32" s="48">
        <v>1514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171.7</v>
      </c>
      <c r="F33" s="1">
        <v>2027.7</v>
      </c>
      <c r="G33" s="37">
        <v>49794.39</v>
      </c>
      <c r="H33" s="37">
        <v>24897.19</v>
      </c>
      <c r="I33" s="47">
        <v>37692</v>
      </c>
      <c r="J33" s="47">
        <v>38686</v>
      </c>
      <c r="K33" s="47">
        <v>38686</v>
      </c>
      <c r="L33" s="30">
        <v>77</v>
      </c>
      <c r="M33" s="30" t="s">
        <v>59</v>
      </c>
      <c r="N33" s="48">
        <v>994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27</v>
      </c>
      <c r="F34" s="1">
        <v>46.6</v>
      </c>
      <c r="G34" s="37">
        <v>3689.74</v>
      </c>
      <c r="H34" s="37">
        <v>368.97</v>
      </c>
      <c r="I34" s="47">
        <v>38036</v>
      </c>
      <c r="J34" s="47">
        <v>38686</v>
      </c>
      <c r="K34" s="47">
        <v>38686</v>
      </c>
      <c r="L34" s="30">
        <v>77</v>
      </c>
      <c r="M34" s="30" t="s">
        <v>62</v>
      </c>
      <c r="N34" s="48">
        <v>650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42.7</v>
      </c>
      <c r="F35" s="1">
        <v>1143</v>
      </c>
      <c r="G35" s="37">
        <v>25797</v>
      </c>
      <c r="H35" s="37">
        <v>25797</v>
      </c>
      <c r="I35" s="47">
        <v>37386</v>
      </c>
      <c r="J35" s="47">
        <v>38686</v>
      </c>
      <c r="K35" s="47">
        <v>38686</v>
      </c>
      <c r="L35" s="30">
        <v>77</v>
      </c>
      <c r="M35" s="30" t="s">
        <v>65</v>
      </c>
      <c r="N35" s="48">
        <v>1300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127.9</v>
      </c>
      <c r="F36" s="1">
        <v>1918.8</v>
      </c>
      <c r="G36" s="37">
        <v>47603.62</v>
      </c>
      <c r="H36" s="37">
        <v>23325.78</v>
      </c>
      <c r="I36" s="47">
        <v>37628</v>
      </c>
      <c r="J36" s="47">
        <v>38686</v>
      </c>
      <c r="K36" s="47">
        <v>38686</v>
      </c>
      <c r="L36" s="30">
        <v>77</v>
      </c>
      <c r="M36" s="30" t="s">
        <v>68</v>
      </c>
      <c r="N36" s="48">
        <v>1058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70</v>
      </c>
      <c r="D37" s="46" t="s">
        <v>71</v>
      </c>
      <c r="E37" s="1">
        <v>7.9</v>
      </c>
      <c r="F37" s="1">
        <v>71.4</v>
      </c>
      <c r="G37" s="37">
        <v>1479.98</v>
      </c>
      <c r="H37" s="37">
        <v>352.38</v>
      </c>
      <c r="I37" s="47">
        <v>37230</v>
      </c>
      <c r="J37" s="47">
        <v>38321</v>
      </c>
      <c r="K37" s="47">
        <v>38686</v>
      </c>
      <c r="L37" s="30">
        <v>77</v>
      </c>
      <c r="M37" s="30" t="s">
        <v>72</v>
      </c>
      <c r="N37" s="48">
        <v>1456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87</v>
      </c>
      <c r="F38" s="1">
        <v>1065.3</v>
      </c>
      <c r="G38" s="37">
        <v>29833.1</v>
      </c>
      <c r="H38" s="37">
        <v>2983.31</v>
      </c>
      <c r="I38" s="47">
        <v>37533</v>
      </c>
      <c r="J38" s="47">
        <v>38686</v>
      </c>
      <c r="K38" s="47">
        <v>38686</v>
      </c>
      <c r="L38" s="30">
        <v>77</v>
      </c>
      <c r="M38" s="30" t="s">
        <v>75</v>
      </c>
      <c r="N38" s="48">
        <v>1153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21</v>
      </c>
      <c r="F39" s="1">
        <v>350.4</v>
      </c>
      <c r="G39" s="37">
        <v>9261.59</v>
      </c>
      <c r="H39" s="37">
        <v>9261.59</v>
      </c>
      <c r="I39" s="47">
        <v>37201</v>
      </c>
      <c r="J39" s="47">
        <v>38321</v>
      </c>
      <c r="K39" s="47">
        <v>38686</v>
      </c>
      <c r="L39" s="30">
        <v>77</v>
      </c>
      <c r="M39" s="30" t="s">
        <v>78</v>
      </c>
      <c r="N39" s="48">
        <v>1485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51</v>
      </c>
      <c r="D40" s="46" t="s">
        <v>80</v>
      </c>
      <c r="E40" s="1">
        <v>52</v>
      </c>
      <c r="F40" s="1">
        <v>1142.8</v>
      </c>
      <c r="G40" s="37">
        <v>34957.42</v>
      </c>
      <c r="H40" s="37">
        <v>34957.42</v>
      </c>
      <c r="I40" s="47">
        <v>36735</v>
      </c>
      <c r="J40" s="47">
        <v>37772</v>
      </c>
      <c r="K40" s="47">
        <v>38686</v>
      </c>
      <c r="L40" s="30">
        <v>77</v>
      </c>
      <c r="M40" s="30" t="s">
        <v>81</v>
      </c>
      <c r="N40" s="48">
        <v>1951</v>
      </c>
      <c r="O40" s="48"/>
      <c r="P40" s="48"/>
      <c r="Q40" s="48"/>
      <c r="R40" s="48"/>
    </row>
    <row r="41" spans="2:14" s="2" customFormat="1" ht="11.25">
      <c r="B41" s="65" t="s">
        <v>82</v>
      </c>
      <c r="C41" s="65" t="s">
        <v>51</v>
      </c>
      <c r="D41" s="46" t="s">
        <v>83</v>
      </c>
      <c r="E41" s="1">
        <v>151.8</v>
      </c>
      <c r="F41" s="1">
        <v>1352.1</v>
      </c>
      <c r="G41" s="37">
        <v>58635.5</v>
      </c>
      <c r="H41" s="37">
        <v>39285.79</v>
      </c>
      <c r="I41" s="47">
        <v>37593</v>
      </c>
      <c r="J41" s="47">
        <v>38686</v>
      </c>
      <c r="K41" s="47">
        <v>38686</v>
      </c>
      <c r="L41" s="5">
        <v>77</v>
      </c>
      <c r="M41" s="46" t="s">
        <v>78</v>
      </c>
      <c r="N41" s="2">
        <v>1093</v>
      </c>
    </row>
    <row r="42" spans="2:18" s="2" customFormat="1" ht="11.25">
      <c r="B42" s="66" t="s">
        <v>84</v>
      </c>
      <c r="C42" s="64" t="s">
        <v>51</v>
      </c>
      <c r="D42" s="2" t="s">
        <v>85</v>
      </c>
      <c r="E42" s="1">
        <v>27.1</v>
      </c>
      <c r="F42" s="1">
        <v>263.29</v>
      </c>
      <c r="G42" s="37">
        <v>5277.7</v>
      </c>
      <c r="H42" s="37">
        <v>5277.7</v>
      </c>
      <c r="I42" s="47">
        <v>37600</v>
      </c>
      <c r="J42" s="47">
        <v>38686</v>
      </c>
      <c r="K42" s="47">
        <v>38686</v>
      </c>
      <c r="L42" s="30">
        <v>77</v>
      </c>
      <c r="M42" s="30" t="s">
        <v>68</v>
      </c>
      <c r="N42" s="48">
        <v>1086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39.2</v>
      </c>
      <c r="F43" s="1">
        <v>397.2</v>
      </c>
      <c r="G43" s="37">
        <v>14453.6</v>
      </c>
      <c r="H43" s="37">
        <v>1445.36</v>
      </c>
      <c r="I43" s="47">
        <v>37893</v>
      </c>
      <c r="J43" s="47">
        <v>38686</v>
      </c>
      <c r="K43" s="47">
        <v>38686</v>
      </c>
      <c r="L43" s="30">
        <v>77</v>
      </c>
      <c r="M43" s="30" t="s">
        <v>88</v>
      </c>
      <c r="N43" s="48">
        <v>793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30</v>
      </c>
      <c r="F44" s="1">
        <v>301.4</v>
      </c>
      <c r="G44" s="37">
        <v>10623.9</v>
      </c>
      <c r="H44" s="37">
        <v>1062.39</v>
      </c>
      <c r="I44" s="47">
        <v>37928</v>
      </c>
      <c r="J44" s="47">
        <v>38686</v>
      </c>
      <c r="K44" s="47">
        <v>38686</v>
      </c>
      <c r="L44" s="30">
        <v>77</v>
      </c>
      <c r="M44" s="30" t="s">
        <v>62</v>
      </c>
      <c r="N44" s="48">
        <v>758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22.6</v>
      </c>
      <c r="F45" s="1">
        <v>543.2</v>
      </c>
      <c r="G45" s="37">
        <v>28545.07</v>
      </c>
      <c r="H45" s="37">
        <v>28545.07</v>
      </c>
      <c r="I45" s="47">
        <v>38077</v>
      </c>
      <c r="J45" s="47">
        <v>38686</v>
      </c>
      <c r="K45" s="47">
        <v>38686</v>
      </c>
      <c r="L45" s="30">
        <v>77</v>
      </c>
      <c r="M45" s="30" t="s">
        <v>93</v>
      </c>
      <c r="N45" s="48">
        <v>609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7</v>
      </c>
      <c r="F46" s="1">
        <v>55</v>
      </c>
      <c r="G46" s="37">
        <v>1595.48</v>
      </c>
      <c r="H46" s="37">
        <v>159.55</v>
      </c>
      <c r="I46" s="47">
        <v>37928</v>
      </c>
      <c r="J46" s="47">
        <v>38686</v>
      </c>
      <c r="K46" s="47">
        <v>38686</v>
      </c>
      <c r="L46" s="30">
        <v>77</v>
      </c>
      <c r="M46" s="30" t="s">
        <v>62</v>
      </c>
      <c r="N46" s="48">
        <v>758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70</v>
      </c>
      <c r="D47" s="2" t="s">
        <v>97</v>
      </c>
      <c r="E47" s="1">
        <v>65.2</v>
      </c>
      <c r="F47" s="1">
        <v>1509</v>
      </c>
      <c r="G47" s="37">
        <v>29148.93</v>
      </c>
      <c r="H47" s="37">
        <v>18700.26</v>
      </c>
      <c r="I47" s="47">
        <v>37448</v>
      </c>
      <c r="J47" s="47">
        <v>38503</v>
      </c>
      <c r="K47" s="47">
        <v>38868</v>
      </c>
      <c r="L47" s="30">
        <v>259</v>
      </c>
      <c r="M47" s="30" t="s">
        <v>98</v>
      </c>
      <c r="N47" s="48">
        <v>1420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41.8</v>
      </c>
      <c r="F48" s="1">
        <v>1018</v>
      </c>
      <c r="G48" s="37">
        <v>20190.96</v>
      </c>
      <c r="H48" s="37">
        <v>10341.71</v>
      </c>
      <c r="I48" s="47">
        <v>37448</v>
      </c>
      <c r="J48" s="47">
        <v>38503</v>
      </c>
      <c r="K48" s="47">
        <v>38868</v>
      </c>
      <c r="L48" s="30">
        <v>259</v>
      </c>
      <c r="M48" s="30" t="s">
        <v>101</v>
      </c>
      <c r="N48" s="48">
        <v>1420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134</v>
      </c>
      <c r="F49" s="1">
        <v>835.3</v>
      </c>
      <c r="G49" s="37">
        <v>30444.37</v>
      </c>
      <c r="H49" s="37">
        <v>3044.44</v>
      </c>
      <c r="I49" s="47">
        <v>38370</v>
      </c>
      <c r="J49" s="47">
        <v>38868</v>
      </c>
      <c r="K49" s="47">
        <v>38868</v>
      </c>
      <c r="L49" s="30">
        <v>259</v>
      </c>
      <c r="M49" s="30" t="s">
        <v>104</v>
      </c>
      <c r="N49" s="48">
        <v>498</v>
      </c>
      <c r="O49" s="48"/>
      <c r="P49" s="48"/>
      <c r="Q49" s="48"/>
      <c r="R49" s="48"/>
    </row>
    <row r="50" spans="2:18" s="2" customFormat="1" ht="11.25">
      <c r="B50" s="66" t="s">
        <v>105</v>
      </c>
      <c r="C50" s="64" t="s">
        <v>51</v>
      </c>
      <c r="D50" s="2" t="s">
        <v>106</v>
      </c>
      <c r="E50" s="1">
        <v>36.7</v>
      </c>
      <c r="F50" s="1">
        <v>768</v>
      </c>
      <c r="G50" s="37">
        <v>73045</v>
      </c>
      <c r="H50" s="37">
        <v>49496</v>
      </c>
      <c r="I50" s="47">
        <v>38385</v>
      </c>
      <c r="J50" s="47">
        <v>38868</v>
      </c>
      <c r="K50" s="47">
        <v>38868</v>
      </c>
      <c r="L50" s="30">
        <v>259</v>
      </c>
      <c r="M50" s="30" t="s">
        <v>53</v>
      </c>
      <c r="N50" s="48">
        <v>483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51.6</v>
      </c>
      <c r="F51" s="1">
        <v>1460.6</v>
      </c>
      <c r="G51" s="37">
        <v>28010.8</v>
      </c>
      <c r="H51" s="37">
        <v>2801.8</v>
      </c>
      <c r="I51" s="47">
        <v>37782</v>
      </c>
      <c r="J51" s="47">
        <v>38868</v>
      </c>
      <c r="K51" s="47">
        <v>38868</v>
      </c>
      <c r="L51" s="30">
        <v>259</v>
      </c>
      <c r="M51" s="30" t="s">
        <v>88</v>
      </c>
      <c r="N51" s="48">
        <v>1086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65</v>
      </c>
      <c r="F52" s="1">
        <v>1914.3</v>
      </c>
      <c r="G52" s="37">
        <v>57174.65</v>
      </c>
      <c r="H52" s="37">
        <v>6061.47</v>
      </c>
      <c r="I52" s="47">
        <v>37949</v>
      </c>
      <c r="J52" s="47">
        <v>38868</v>
      </c>
      <c r="K52" s="47">
        <v>38868</v>
      </c>
      <c r="L52" s="30">
        <v>259</v>
      </c>
      <c r="M52" s="30" t="s">
        <v>88</v>
      </c>
      <c r="N52" s="48">
        <v>919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71</v>
      </c>
      <c r="F53" s="1">
        <v>1148</v>
      </c>
      <c r="G53" s="37">
        <v>34779</v>
      </c>
      <c r="H53" s="37">
        <v>3477.9</v>
      </c>
      <c r="I53" s="47">
        <v>38085</v>
      </c>
      <c r="J53" s="47">
        <v>38868</v>
      </c>
      <c r="K53" s="47">
        <v>38868</v>
      </c>
      <c r="L53" s="30">
        <v>259</v>
      </c>
      <c r="M53" s="30" t="s">
        <v>113</v>
      </c>
      <c r="N53" s="48">
        <v>783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62.4</v>
      </c>
      <c r="F54" s="1">
        <v>1537</v>
      </c>
      <c r="G54" s="37">
        <v>27676.83</v>
      </c>
      <c r="H54" s="37">
        <v>3840.33</v>
      </c>
      <c r="I54" s="47">
        <v>37389</v>
      </c>
      <c r="J54" s="47">
        <v>38503</v>
      </c>
      <c r="K54" s="47">
        <v>38868</v>
      </c>
      <c r="L54" s="30">
        <v>259</v>
      </c>
      <c r="M54" s="30" t="s">
        <v>116</v>
      </c>
      <c r="N54" s="48">
        <v>1479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52</v>
      </c>
      <c r="F55" s="1">
        <v>490.9</v>
      </c>
      <c r="G55" s="37">
        <v>21440.18</v>
      </c>
      <c r="H55" s="37">
        <v>2144.02</v>
      </c>
      <c r="I55" s="47">
        <v>38520</v>
      </c>
      <c r="J55" s="47">
        <v>38868</v>
      </c>
      <c r="K55" s="47">
        <v>38868</v>
      </c>
      <c r="L55" s="30">
        <v>259</v>
      </c>
      <c r="M55" s="30" t="s">
        <v>119</v>
      </c>
      <c r="N55" s="48">
        <v>348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15.5</v>
      </c>
      <c r="F56" s="1">
        <v>79</v>
      </c>
      <c r="G56" s="37">
        <v>5010.04</v>
      </c>
      <c r="H56" s="37">
        <v>5010.04</v>
      </c>
      <c r="I56" s="47">
        <v>38552</v>
      </c>
      <c r="J56" s="47">
        <v>38868</v>
      </c>
      <c r="K56" s="47">
        <v>38868</v>
      </c>
      <c r="L56" s="30">
        <v>259</v>
      </c>
      <c r="M56" s="30" t="s">
        <v>122</v>
      </c>
      <c r="N56" s="48">
        <v>316</v>
      </c>
      <c r="O56" s="48"/>
      <c r="P56" s="48"/>
      <c r="Q56" s="48"/>
      <c r="R56" s="48"/>
    </row>
    <row r="57" spans="2:18" s="2" customFormat="1" ht="11.25">
      <c r="B57" s="66" t="s">
        <v>123</v>
      </c>
      <c r="C57" s="64" t="s">
        <v>51</v>
      </c>
      <c r="D57" s="2" t="s">
        <v>124</v>
      </c>
      <c r="E57" s="1">
        <v>14.8</v>
      </c>
      <c r="F57" s="1">
        <v>342</v>
      </c>
      <c r="G57" s="37">
        <v>22319.1</v>
      </c>
      <c r="H57" s="37">
        <v>2231.91</v>
      </c>
      <c r="I57" s="47">
        <v>38482</v>
      </c>
      <c r="J57" s="47">
        <v>38868</v>
      </c>
      <c r="K57" s="47">
        <v>38868</v>
      </c>
      <c r="L57" s="30">
        <v>259</v>
      </c>
      <c r="M57" s="30" t="s">
        <v>119</v>
      </c>
      <c r="N57" s="48">
        <v>386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51</v>
      </c>
      <c r="D58" s="2" t="s">
        <v>126</v>
      </c>
      <c r="E58" s="1">
        <v>136.3</v>
      </c>
      <c r="F58" s="1">
        <v>2013.4</v>
      </c>
      <c r="G58" s="37">
        <v>88582.48</v>
      </c>
      <c r="H58" s="37">
        <v>45024.7</v>
      </c>
      <c r="I58" s="47">
        <v>38260</v>
      </c>
      <c r="J58" s="47">
        <v>38868</v>
      </c>
      <c r="K58" s="47">
        <v>38868</v>
      </c>
      <c r="L58" s="30">
        <v>259</v>
      </c>
      <c r="M58" s="30" t="s">
        <v>127</v>
      </c>
      <c r="N58" s="48">
        <v>608</v>
      </c>
      <c r="O58" s="48"/>
      <c r="P58" s="48"/>
      <c r="Q58" s="48"/>
      <c r="R58" s="48"/>
    </row>
    <row r="59" spans="2:18" s="2" customFormat="1" ht="11.25">
      <c r="B59" s="66" t="s">
        <v>128</v>
      </c>
      <c r="C59" s="64" t="s">
        <v>51</v>
      </c>
      <c r="D59" s="2" t="s">
        <v>129</v>
      </c>
      <c r="E59" s="1">
        <v>88.7</v>
      </c>
      <c r="F59" s="1">
        <v>1901.4</v>
      </c>
      <c r="G59" s="37">
        <v>48702.26</v>
      </c>
      <c r="H59" s="37">
        <v>35552.54</v>
      </c>
      <c r="I59" s="47">
        <v>37902</v>
      </c>
      <c r="J59" s="47">
        <v>38868</v>
      </c>
      <c r="K59" s="47">
        <v>38868</v>
      </c>
      <c r="L59" s="30">
        <v>259</v>
      </c>
      <c r="M59" s="30" t="s">
        <v>130</v>
      </c>
      <c r="N59" s="48">
        <v>966</v>
      </c>
      <c r="O59" s="48"/>
      <c r="P59" s="48"/>
      <c r="Q59" s="48"/>
      <c r="R59" s="48"/>
    </row>
    <row r="60" spans="2:18" s="2" customFormat="1" ht="11.25">
      <c r="B60" s="66" t="s">
        <v>131</v>
      </c>
      <c r="C60" s="64" t="s">
        <v>51</v>
      </c>
      <c r="D60" s="2" t="s">
        <v>132</v>
      </c>
      <c r="E60" s="1">
        <v>27</v>
      </c>
      <c r="F60" s="1">
        <v>420</v>
      </c>
      <c r="G60" s="37">
        <v>5149.8</v>
      </c>
      <c r="H60" s="37">
        <v>514.98</v>
      </c>
      <c r="I60" s="47">
        <v>38540</v>
      </c>
      <c r="J60" s="47">
        <v>38868</v>
      </c>
      <c r="K60" s="47">
        <v>38868</v>
      </c>
      <c r="L60" s="30">
        <v>259</v>
      </c>
      <c r="M60" s="30" t="s">
        <v>88</v>
      </c>
      <c r="N60" s="48">
        <v>328</v>
      </c>
      <c r="O60" s="48"/>
      <c r="P60" s="48"/>
      <c r="Q60" s="48"/>
      <c r="R60" s="48"/>
    </row>
    <row r="61" spans="2:18" s="2" customFormat="1" ht="11.25">
      <c r="B61" s="66" t="s">
        <v>133</v>
      </c>
      <c r="C61" s="64" t="s">
        <v>51</v>
      </c>
      <c r="D61" s="2" t="s">
        <v>134</v>
      </c>
      <c r="E61" s="1">
        <v>71.4</v>
      </c>
      <c r="F61" s="1">
        <v>1413</v>
      </c>
      <c r="G61" s="37">
        <v>76498.8</v>
      </c>
      <c r="H61" s="37">
        <v>72709.86</v>
      </c>
      <c r="I61" s="47">
        <v>37460</v>
      </c>
      <c r="J61" s="47">
        <v>38503</v>
      </c>
      <c r="K61" s="47">
        <v>38868</v>
      </c>
      <c r="L61" s="30">
        <v>259</v>
      </c>
      <c r="M61" s="30" t="s">
        <v>88</v>
      </c>
      <c r="N61" s="48">
        <v>1408</v>
      </c>
      <c r="O61" s="48"/>
      <c r="P61" s="48"/>
      <c r="Q61" s="48"/>
      <c r="R61" s="48"/>
    </row>
    <row r="62" spans="2:18" s="2" customFormat="1" ht="11.25">
      <c r="B62" s="66" t="s">
        <v>135</v>
      </c>
      <c r="C62" s="64" t="s">
        <v>51</v>
      </c>
      <c r="D62" s="2" t="s">
        <v>136</v>
      </c>
      <c r="E62" s="1">
        <v>143.4</v>
      </c>
      <c r="F62" s="1">
        <v>1789</v>
      </c>
      <c r="G62" s="37">
        <v>66147.93</v>
      </c>
      <c r="H62" s="37">
        <v>31102.67</v>
      </c>
      <c r="I62" s="47">
        <v>36983</v>
      </c>
      <c r="J62" s="47">
        <v>38138</v>
      </c>
      <c r="K62" s="47">
        <v>38868</v>
      </c>
      <c r="L62" s="30">
        <v>259</v>
      </c>
      <c r="M62" s="30" t="s">
        <v>101</v>
      </c>
      <c r="N62" s="48">
        <v>1885</v>
      </c>
      <c r="O62" s="48"/>
      <c r="P62" s="48"/>
      <c r="Q62" s="48"/>
      <c r="R62" s="48"/>
    </row>
    <row r="63" spans="2:18" s="2" customFormat="1" ht="11.25">
      <c r="B63" s="66" t="s">
        <v>137</v>
      </c>
      <c r="C63" s="64" t="s">
        <v>70</v>
      </c>
      <c r="D63" s="2" t="s">
        <v>138</v>
      </c>
      <c r="E63" s="1">
        <v>59.6</v>
      </c>
      <c r="F63" s="1">
        <v>1131.4</v>
      </c>
      <c r="G63" s="37">
        <v>19165.55</v>
      </c>
      <c r="H63" s="37">
        <v>12649.26</v>
      </c>
      <c r="I63" s="47">
        <v>37705</v>
      </c>
      <c r="J63" s="47">
        <v>38868</v>
      </c>
      <c r="K63" s="47">
        <v>38868</v>
      </c>
      <c r="L63" s="30">
        <v>259</v>
      </c>
      <c r="M63" s="30" t="s">
        <v>139</v>
      </c>
      <c r="N63" s="48">
        <v>1163</v>
      </c>
      <c r="O63" s="48"/>
      <c r="P63" s="48"/>
      <c r="Q63" s="48"/>
      <c r="R63" s="48"/>
    </row>
    <row r="64" spans="2:18" s="2" customFormat="1" ht="11.25">
      <c r="B64" s="66" t="s">
        <v>140</v>
      </c>
      <c r="C64" s="64" t="s">
        <v>51</v>
      </c>
      <c r="D64" s="2" t="s">
        <v>141</v>
      </c>
      <c r="E64" s="1">
        <v>44</v>
      </c>
      <c r="F64" s="1">
        <v>830.4</v>
      </c>
      <c r="G64" s="37">
        <v>31006.4</v>
      </c>
      <c r="H64" s="37">
        <v>3100.64</v>
      </c>
      <c r="I64" s="47">
        <v>37972</v>
      </c>
      <c r="J64" s="47">
        <v>39051</v>
      </c>
      <c r="K64" s="47">
        <v>39051</v>
      </c>
      <c r="L64" s="30">
        <v>442</v>
      </c>
      <c r="M64" s="30" t="s">
        <v>93</v>
      </c>
      <c r="N64" s="48">
        <v>1079</v>
      </c>
      <c r="O64" s="48"/>
      <c r="P64" s="48"/>
      <c r="Q64" s="48"/>
      <c r="R64" s="48"/>
    </row>
    <row r="65" spans="2:18" s="2" customFormat="1" ht="11.25">
      <c r="B65" s="66" t="s">
        <v>142</v>
      </c>
      <c r="C65" s="64" t="s">
        <v>51</v>
      </c>
      <c r="D65" s="2" t="s">
        <v>143</v>
      </c>
      <c r="E65" s="1">
        <v>22.9</v>
      </c>
      <c r="F65" s="1">
        <v>314.1</v>
      </c>
      <c r="G65" s="37">
        <v>10291.03</v>
      </c>
      <c r="H65" s="37">
        <v>1029.1</v>
      </c>
      <c r="I65" s="47">
        <v>38215</v>
      </c>
      <c r="J65" s="47">
        <v>39051</v>
      </c>
      <c r="K65" s="47">
        <v>39051</v>
      </c>
      <c r="L65" s="30">
        <v>442</v>
      </c>
      <c r="M65" s="30" t="s">
        <v>62</v>
      </c>
      <c r="N65" s="48">
        <v>836</v>
      </c>
      <c r="O65" s="48"/>
      <c r="P65" s="48"/>
      <c r="Q65" s="48"/>
      <c r="R65" s="48"/>
    </row>
    <row r="66" spans="2:18" s="2" customFormat="1" ht="11.25">
      <c r="B66" s="66" t="s">
        <v>144</v>
      </c>
      <c r="C66" s="64" t="s">
        <v>51</v>
      </c>
      <c r="D66" s="2" t="s">
        <v>145</v>
      </c>
      <c r="E66" s="1">
        <v>13</v>
      </c>
      <c r="F66" s="1">
        <v>132</v>
      </c>
      <c r="G66" s="37">
        <v>5612.2</v>
      </c>
      <c r="H66" s="37">
        <v>561.22</v>
      </c>
      <c r="I66" s="47">
        <v>38343</v>
      </c>
      <c r="J66" s="47">
        <v>39051</v>
      </c>
      <c r="K66" s="47">
        <v>39051</v>
      </c>
      <c r="L66" s="30">
        <v>442</v>
      </c>
      <c r="M66" s="30" t="s">
        <v>146</v>
      </c>
      <c r="N66" s="48">
        <v>708</v>
      </c>
      <c r="O66" s="48"/>
      <c r="P66" s="48"/>
      <c r="Q66" s="48"/>
      <c r="R66" s="48"/>
    </row>
    <row r="67" spans="2:18" s="2" customFormat="1" ht="11.25">
      <c r="B67" s="66" t="s">
        <v>147</v>
      </c>
      <c r="C67" s="64" t="s">
        <v>51</v>
      </c>
      <c r="D67" s="2" t="s">
        <v>148</v>
      </c>
      <c r="E67" s="1">
        <v>21.3</v>
      </c>
      <c r="F67" s="1">
        <v>336.6</v>
      </c>
      <c r="G67" s="37">
        <v>6785.38</v>
      </c>
      <c r="H67" s="37">
        <v>678.54</v>
      </c>
      <c r="I67" s="47">
        <v>37902</v>
      </c>
      <c r="J67" s="47">
        <v>39051</v>
      </c>
      <c r="K67" s="47">
        <v>39051</v>
      </c>
      <c r="L67" s="30">
        <v>442</v>
      </c>
      <c r="M67" s="30" t="s">
        <v>139</v>
      </c>
      <c r="N67" s="48">
        <v>1149</v>
      </c>
      <c r="O67" s="48"/>
      <c r="P67" s="48"/>
      <c r="Q67" s="48"/>
      <c r="R67" s="48"/>
    </row>
    <row r="68" spans="2:18" s="2" customFormat="1" ht="11.25">
      <c r="B68" s="66" t="s">
        <v>149</v>
      </c>
      <c r="C68" s="64" t="s">
        <v>51</v>
      </c>
      <c r="D68" s="2" t="s">
        <v>150</v>
      </c>
      <c r="E68" s="1">
        <v>75.7</v>
      </c>
      <c r="F68" s="1">
        <v>1076.6</v>
      </c>
      <c r="G68" s="37">
        <v>28327.87</v>
      </c>
      <c r="H68" s="37">
        <v>18979.67</v>
      </c>
      <c r="I68" s="47">
        <v>38047</v>
      </c>
      <c r="J68" s="47">
        <v>39051</v>
      </c>
      <c r="K68" s="47">
        <v>39051</v>
      </c>
      <c r="L68" s="30">
        <v>442</v>
      </c>
      <c r="M68" s="30" t="s">
        <v>151</v>
      </c>
      <c r="N68" s="48">
        <v>1004</v>
      </c>
      <c r="O68" s="48"/>
      <c r="P68" s="48"/>
      <c r="Q68" s="48"/>
      <c r="R68" s="48"/>
    </row>
    <row r="69" spans="2:18" s="2" customFormat="1" ht="11.25">
      <c r="B69" s="66" t="s">
        <v>152</v>
      </c>
      <c r="C69" s="64" t="s">
        <v>51</v>
      </c>
      <c r="D69" s="2" t="s">
        <v>153</v>
      </c>
      <c r="E69" s="1">
        <v>37.7</v>
      </c>
      <c r="F69" s="1">
        <v>519.7</v>
      </c>
      <c r="G69" s="37">
        <v>12738.74</v>
      </c>
      <c r="H69" s="37">
        <v>1273.87</v>
      </c>
      <c r="I69" s="47">
        <v>38105</v>
      </c>
      <c r="J69" s="47">
        <v>39051</v>
      </c>
      <c r="K69" s="47">
        <v>39051</v>
      </c>
      <c r="L69" s="30">
        <v>442</v>
      </c>
      <c r="M69" s="30" t="s">
        <v>93</v>
      </c>
      <c r="N69" s="48">
        <v>946</v>
      </c>
      <c r="O69" s="48"/>
      <c r="P69" s="48"/>
      <c r="Q69" s="48"/>
      <c r="R69" s="48"/>
    </row>
    <row r="70" spans="2:18" s="2" customFormat="1" ht="11.25">
      <c r="B70" s="66" t="s">
        <v>154</v>
      </c>
      <c r="C70" s="64" t="s">
        <v>51</v>
      </c>
      <c r="D70" s="2" t="s">
        <v>155</v>
      </c>
      <c r="E70" s="1">
        <v>78.6</v>
      </c>
      <c r="F70" s="1">
        <v>1236</v>
      </c>
      <c r="G70" s="37">
        <v>39388.39</v>
      </c>
      <c r="H70" s="37">
        <v>17805.73</v>
      </c>
      <c r="I70" s="47">
        <v>38047</v>
      </c>
      <c r="J70" s="47">
        <v>39051</v>
      </c>
      <c r="K70" s="47">
        <v>39051</v>
      </c>
      <c r="L70" s="30">
        <v>442</v>
      </c>
      <c r="M70" s="30" t="s">
        <v>98</v>
      </c>
      <c r="N70" s="48">
        <v>1004</v>
      </c>
      <c r="O70" s="48"/>
      <c r="P70" s="48"/>
      <c r="Q70" s="48"/>
      <c r="R70" s="48"/>
    </row>
    <row r="71" spans="2:18" s="2" customFormat="1" ht="11.25">
      <c r="B71" s="66" t="s">
        <v>156</v>
      </c>
      <c r="C71" s="64" t="s">
        <v>51</v>
      </c>
      <c r="D71" s="2" t="s">
        <v>157</v>
      </c>
      <c r="E71" s="1">
        <v>216.6</v>
      </c>
      <c r="F71" s="1">
        <v>1878.4</v>
      </c>
      <c r="G71" s="37">
        <v>173817.88</v>
      </c>
      <c r="H71" s="37">
        <v>17381.79</v>
      </c>
      <c r="I71" s="47">
        <v>38391</v>
      </c>
      <c r="J71" s="47">
        <v>39051</v>
      </c>
      <c r="K71" s="47">
        <v>39051</v>
      </c>
      <c r="L71" s="30">
        <v>442</v>
      </c>
      <c r="M71" s="30" t="s">
        <v>127</v>
      </c>
      <c r="N71" s="48">
        <v>660</v>
      </c>
      <c r="O71" s="48"/>
      <c r="P71" s="48"/>
      <c r="Q71" s="48"/>
      <c r="R71" s="48"/>
    </row>
    <row r="72" spans="2:18" s="2" customFormat="1" ht="11.25">
      <c r="B72" s="66" t="s">
        <v>158</v>
      </c>
      <c r="C72" s="64" t="s">
        <v>51</v>
      </c>
      <c r="D72" s="2" t="s">
        <v>159</v>
      </c>
      <c r="E72" s="1">
        <v>54</v>
      </c>
      <c r="F72" s="1">
        <v>367.7</v>
      </c>
      <c r="G72" s="37">
        <v>10191.41</v>
      </c>
      <c r="H72" s="37">
        <v>1019.14</v>
      </c>
      <c r="I72" s="47">
        <v>38082</v>
      </c>
      <c r="J72" s="47">
        <v>39051</v>
      </c>
      <c r="K72" s="47">
        <v>39051</v>
      </c>
      <c r="L72" s="30">
        <v>442</v>
      </c>
      <c r="M72" s="30" t="s">
        <v>160</v>
      </c>
      <c r="N72" s="48">
        <v>969</v>
      </c>
      <c r="O72" s="48"/>
      <c r="P72" s="48"/>
      <c r="Q72" s="48"/>
      <c r="R72" s="48"/>
    </row>
    <row r="73" spans="2:18" s="2" customFormat="1" ht="11.25">
      <c r="B73" s="66" t="s">
        <v>161</v>
      </c>
      <c r="C73" s="64" t="s">
        <v>51</v>
      </c>
      <c r="D73" s="2" t="s">
        <v>162</v>
      </c>
      <c r="E73" s="1">
        <v>116</v>
      </c>
      <c r="F73" s="1">
        <v>1313.8</v>
      </c>
      <c r="G73" s="37">
        <v>55079.5</v>
      </c>
      <c r="H73" s="37">
        <v>5507.95</v>
      </c>
      <c r="I73" s="47">
        <v>37895</v>
      </c>
      <c r="J73" s="47">
        <v>39051</v>
      </c>
      <c r="K73" s="47">
        <v>39051</v>
      </c>
      <c r="L73" s="30">
        <v>442</v>
      </c>
      <c r="M73" s="30" t="s">
        <v>59</v>
      </c>
      <c r="N73" s="48">
        <v>1156</v>
      </c>
      <c r="O73" s="48"/>
      <c r="P73" s="48"/>
      <c r="Q73" s="48"/>
      <c r="R73" s="48"/>
    </row>
    <row r="74" spans="2:18" s="2" customFormat="1" ht="11.25">
      <c r="B74" s="66" t="s">
        <v>163</v>
      </c>
      <c r="C74" s="64" t="s">
        <v>51</v>
      </c>
      <c r="D74" s="2" t="s">
        <v>164</v>
      </c>
      <c r="E74" s="1">
        <v>31.5</v>
      </c>
      <c r="F74" s="1">
        <v>506</v>
      </c>
      <c r="G74" s="37">
        <v>24103</v>
      </c>
      <c r="H74" s="37">
        <v>16631.07</v>
      </c>
      <c r="I74" s="47">
        <v>38154</v>
      </c>
      <c r="J74" s="47">
        <v>39051</v>
      </c>
      <c r="K74" s="47">
        <v>39051</v>
      </c>
      <c r="L74" s="30">
        <v>442</v>
      </c>
      <c r="M74" s="30" t="s">
        <v>88</v>
      </c>
      <c r="N74" s="48">
        <v>897</v>
      </c>
      <c r="O74" s="48"/>
      <c r="P74" s="48"/>
      <c r="Q74" s="48"/>
      <c r="R74" s="48"/>
    </row>
    <row r="75" spans="2:18" s="2" customFormat="1" ht="11.25">
      <c r="B75" s="66" t="s">
        <v>165</v>
      </c>
      <c r="C75" s="64" t="s">
        <v>51</v>
      </c>
      <c r="D75" s="2" t="s">
        <v>166</v>
      </c>
      <c r="E75" s="1">
        <v>20.2</v>
      </c>
      <c r="F75" s="1">
        <v>463.85</v>
      </c>
      <c r="G75" s="37">
        <v>17826.32</v>
      </c>
      <c r="H75" s="37">
        <v>1782.63</v>
      </c>
      <c r="I75" s="47">
        <v>38174</v>
      </c>
      <c r="J75" s="47">
        <v>39051</v>
      </c>
      <c r="K75" s="47">
        <v>39051</v>
      </c>
      <c r="L75" s="30">
        <v>442</v>
      </c>
      <c r="M75" s="30" t="s">
        <v>88</v>
      </c>
      <c r="N75" s="48">
        <v>877</v>
      </c>
      <c r="O75" s="48"/>
      <c r="P75" s="48"/>
      <c r="Q75" s="48"/>
      <c r="R75" s="48"/>
    </row>
    <row r="76" spans="2:18" s="2" customFormat="1" ht="11.25">
      <c r="B76" s="66" t="s">
        <v>167</v>
      </c>
      <c r="C76" s="64" t="s">
        <v>70</v>
      </c>
      <c r="D76" s="2" t="s">
        <v>168</v>
      </c>
      <c r="E76" s="1">
        <v>81.4</v>
      </c>
      <c r="F76" s="1">
        <v>353.9</v>
      </c>
      <c r="G76" s="37">
        <v>16424.06</v>
      </c>
      <c r="H76" s="37">
        <v>10347.16</v>
      </c>
      <c r="I76" s="47">
        <v>37951</v>
      </c>
      <c r="J76" s="47">
        <v>39051</v>
      </c>
      <c r="K76" s="47">
        <v>39051</v>
      </c>
      <c r="L76" s="30">
        <v>442</v>
      </c>
      <c r="M76" s="30" t="s">
        <v>127</v>
      </c>
      <c r="N76" s="48">
        <v>1100</v>
      </c>
      <c r="O76" s="48"/>
      <c r="P76" s="48"/>
      <c r="Q76" s="48"/>
      <c r="R76" s="48"/>
    </row>
    <row r="77" spans="2:18" s="2" customFormat="1" ht="11.25">
      <c r="B77" s="66" t="s">
        <v>169</v>
      </c>
      <c r="C77" s="64" t="s">
        <v>51</v>
      </c>
      <c r="D77" s="2" t="s">
        <v>170</v>
      </c>
      <c r="E77" s="1">
        <v>12</v>
      </c>
      <c r="F77" s="1">
        <v>263.7</v>
      </c>
      <c r="G77" s="37">
        <v>6980.33</v>
      </c>
      <c r="H77" s="37">
        <v>698.03</v>
      </c>
      <c r="I77" s="47">
        <v>37903</v>
      </c>
      <c r="J77" s="47">
        <v>39051</v>
      </c>
      <c r="K77" s="47">
        <v>39051</v>
      </c>
      <c r="L77" s="30">
        <v>442</v>
      </c>
      <c r="M77" s="30" t="s">
        <v>93</v>
      </c>
      <c r="N77" s="48">
        <v>1148</v>
      </c>
      <c r="O77" s="48"/>
      <c r="P77" s="48"/>
      <c r="Q77" s="48"/>
      <c r="R77" s="48"/>
    </row>
    <row r="78" spans="2:18" s="2" customFormat="1" ht="11.25">
      <c r="B78" s="66" t="s">
        <v>171</v>
      </c>
      <c r="C78" s="64" t="s">
        <v>51</v>
      </c>
      <c r="D78" s="2" t="s">
        <v>172</v>
      </c>
      <c r="E78" s="1">
        <v>78.6</v>
      </c>
      <c r="F78" s="1">
        <v>1086</v>
      </c>
      <c r="G78" s="37">
        <v>34998.15</v>
      </c>
      <c r="H78" s="37">
        <v>3499.82</v>
      </c>
      <c r="I78" s="47">
        <v>38029</v>
      </c>
      <c r="J78" s="47">
        <v>39051</v>
      </c>
      <c r="K78" s="47">
        <v>39051</v>
      </c>
      <c r="L78" s="30">
        <v>442</v>
      </c>
      <c r="M78" s="30" t="s">
        <v>68</v>
      </c>
      <c r="N78" s="48">
        <v>1022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51</v>
      </c>
      <c r="D79" s="2" t="s">
        <v>174</v>
      </c>
      <c r="E79" s="1">
        <v>84.4</v>
      </c>
      <c r="F79" s="1">
        <v>972.9</v>
      </c>
      <c r="G79" s="37">
        <v>25151.49</v>
      </c>
      <c r="H79" s="37">
        <v>2515.15</v>
      </c>
      <c r="I79" s="47">
        <v>38047</v>
      </c>
      <c r="J79" s="47">
        <v>39051</v>
      </c>
      <c r="K79" s="47">
        <v>39051</v>
      </c>
      <c r="L79" s="30">
        <v>442</v>
      </c>
      <c r="M79" s="30" t="s">
        <v>127</v>
      </c>
      <c r="N79" s="48">
        <v>1004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51</v>
      </c>
      <c r="D80" s="2" t="s">
        <v>176</v>
      </c>
      <c r="E80" s="1">
        <v>145.9</v>
      </c>
      <c r="F80" s="1">
        <v>1413.2</v>
      </c>
      <c r="G80" s="37">
        <v>40727.6</v>
      </c>
      <c r="H80" s="37">
        <v>26520.84</v>
      </c>
      <c r="I80" s="47">
        <v>38103</v>
      </c>
      <c r="J80" s="47">
        <v>39051</v>
      </c>
      <c r="K80" s="47">
        <v>39051</v>
      </c>
      <c r="L80" s="30">
        <v>442</v>
      </c>
      <c r="M80" s="30" t="s">
        <v>146</v>
      </c>
      <c r="N80" s="48">
        <v>948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36.8</v>
      </c>
      <c r="F81" s="1">
        <v>915.5</v>
      </c>
      <c r="G81" s="37">
        <v>39699.07</v>
      </c>
      <c r="H81" s="37">
        <v>3969.91</v>
      </c>
      <c r="I81" s="47">
        <v>38105</v>
      </c>
      <c r="J81" s="47">
        <v>39051</v>
      </c>
      <c r="K81" s="47">
        <v>39051</v>
      </c>
      <c r="L81" s="30">
        <v>442</v>
      </c>
      <c r="M81" s="30" t="s">
        <v>93</v>
      </c>
      <c r="N81" s="48">
        <v>946</v>
      </c>
      <c r="O81" s="48"/>
      <c r="P81" s="48"/>
      <c r="Q81" s="48"/>
      <c r="R81" s="48"/>
    </row>
    <row r="82" spans="2:18" s="2" customFormat="1" ht="11.25">
      <c r="B82" s="66" t="s">
        <v>179</v>
      </c>
      <c r="C82" s="64" t="s">
        <v>51</v>
      </c>
      <c r="D82" s="2" t="s">
        <v>180</v>
      </c>
      <c r="E82" s="1">
        <v>10.7</v>
      </c>
      <c r="F82" s="1">
        <v>109.9</v>
      </c>
      <c r="G82" s="37">
        <v>3570.7</v>
      </c>
      <c r="H82" s="37">
        <v>357.07</v>
      </c>
      <c r="I82" s="47">
        <v>38343</v>
      </c>
      <c r="J82" s="47">
        <v>39233</v>
      </c>
      <c r="K82" s="47">
        <v>39233</v>
      </c>
      <c r="L82" s="30">
        <v>624</v>
      </c>
      <c r="M82" s="30" t="s">
        <v>146</v>
      </c>
      <c r="N82" s="48">
        <v>890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51</v>
      </c>
      <c r="D83" s="2" t="s">
        <v>182</v>
      </c>
      <c r="E83" s="1">
        <v>21.9</v>
      </c>
      <c r="F83" s="1">
        <v>551</v>
      </c>
      <c r="G83" s="37">
        <v>13624.6</v>
      </c>
      <c r="H83" s="37">
        <v>1362.46</v>
      </c>
      <c r="I83" s="47">
        <v>38468</v>
      </c>
      <c r="J83" s="47">
        <v>39233</v>
      </c>
      <c r="K83" s="47">
        <v>39233</v>
      </c>
      <c r="L83" s="30">
        <v>624</v>
      </c>
      <c r="M83" s="30" t="s">
        <v>183</v>
      </c>
      <c r="N83" s="48">
        <v>765</v>
      </c>
      <c r="O83" s="48"/>
      <c r="P83" s="48"/>
      <c r="Q83" s="48"/>
      <c r="R83" s="48"/>
    </row>
    <row r="84" spans="2:18" s="2" customFormat="1" ht="11.25">
      <c r="B84" s="66" t="s">
        <v>184</v>
      </c>
      <c r="C84" s="64" t="s">
        <v>51</v>
      </c>
      <c r="D84" s="2" t="s">
        <v>185</v>
      </c>
      <c r="E84" s="1">
        <v>69.3</v>
      </c>
      <c r="F84" s="1">
        <v>1469.2</v>
      </c>
      <c r="G84" s="37">
        <v>54960</v>
      </c>
      <c r="H84" s="37">
        <v>5496</v>
      </c>
      <c r="I84" s="47">
        <v>38418</v>
      </c>
      <c r="J84" s="47">
        <v>39233</v>
      </c>
      <c r="K84" s="47">
        <v>39233</v>
      </c>
      <c r="L84" s="30">
        <v>624</v>
      </c>
      <c r="M84" s="30" t="s">
        <v>53</v>
      </c>
      <c r="N84" s="48">
        <v>815</v>
      </c>
      <c r="O84" s="48"/>
      <c r="P84" s="48"/>
      <c r="Q84" s="48"/>
      <c r="R84" s="48"/>
    </row>
    <row r="85" spans="2:18" s="2" customFormat="1" ht="11.25">
      <c r="B85" s="66" t="s">
        <v>186</v>
      </c>
      <c r="C85" s="64" t="s">
        <v>51</v>
      </c>
      <c r="D85" s="2" t="s">
        <v>187</v>
      </c>
      <c r="E85" s="1">
        <v>17.6</v>
      </c>
      <c r="F85" s="1">
        <v>222.7</v>
      </c>
      <c r="G85" s="37">
        <v>9882.87</v>
      </c>
      <c r="H85" s="37">
        <v>988.29</v>
      </c>
      <c r="I85" s="47">
        <v>38471</v>
      </c>
      <c r="J85" s="47">
        <v>39233</v>
      </c>
      <c r="K85" s="47">
        <v>39233</v>
      </c>
      <c r="L85" s="30">
        <v>624</v>
      </c>
      <c r="M85" s="30" t="s">
        <v>88</v>
      </c>
      <c r="N85" s="48">
        <v>762</v>
      </c>
      <c r="O85" s="48"/>
      <c r="P85" s="48"/>
      <c r="Q85" s="48"/>
      <c r="R85" s="48"/>
    </row>
    <row r="86" spans="2:18" s="2" customFormat="1" ht="11.25">
      <c r="B86" s="66" t="s">
        <v>188</v>
      </c>
      <c r="C86" s="64" t="s">
        <v>51</v>
      </c>
      <c r="D86" s="2" t="s">
        <v>189</v>
      </c>
      <c r="E86" s="1">
        <v>44</v>
      </c>
      <c r="F86" s="1">
        <v>543.3</v>
      </c>
      <c r="G86" s="37">
        <v>28249.68</v>
      </c>
      <c r="H86" s="37">
        <v>2824.97</v>
      </c>
      <c r="I86" s="47">
        <v>38540</v>
      </c>
      <c r="J86" s="47">
        <v>39233</v>
      </c>
      <c r="K86" s="47">
        <v>39233</v>
      </c>
      <c r="L86" s="30">
        <v>624</v>
      </c>
      <c r="M86" s="30" t="s">
        <v>190</v>
      </c>
      <c r="N86" s="48">
        <v>693</v>
      </c>
      <c r="O86" s="48"/>
      <c r="P86" s="48"/>
      <c r="Q86" s="48"/>
      <c r="R86" s="48"/>
    </row>
    <row r="87" spans="2:18" s="2" customFormat="1" ht="11.25">
      <c r="B87" s="66" t="s">
        <v>191</v>
      </c>
      <c r="C87" s="64" t="s">
        <v>51</v>
      </c>
      <c r="D87" s="2" t="s">
        <v>192</v>
      </c>
      <c r="E87" s="1">
        <v>97.2</v>
      </c>
      <c r="F87" s="1">
        <v>2135</v>
      </c>
      <c r="G87" s="37">
        <v>101499.95</v>
      </c>
      <c r="H87" s="37">
        <v>10150</v>
      </c>
      <c r="I87" s="47">
        <v>38429</v>
      </c>
      <c r="J87" s="47">
        <v>39233</v>
      </c>
      <c r="K87" s="47">
        <v>39233</v>
      </c>
      <c r="L87" s="30">
        <v>624</v>
      </c>
      <c r="M87" s="30" t="s">
        <v>88</v>
      </c>
      <c r="N87" s="48">
        <v>804</v>
      </c>
      <c r="O87" s="48"/>
      <c r="P87" s="48"/>
      <c r="Q87" s="48"/>
      <c r="R87" s="48"/>
    </row>
    <row r="88" spans="2:18" s="2" customFormat="1" ht="11.25">
      <c r="B88" s="66" t="s">
        <v>193</v>
      </c>
      <c r="C88" s="64" t="s">
        <v>51</v>
      </c>
      <c r="D88" s="2" t="s">
        <v>194</v>
      </c>
      <c r="E88" s="1">
        <v>48.2</v>
      </c>
      <c r="F88" s="1">
        <v>835</v>
      </c>
      <c r="G88" s="37">
        <v>28287</v>
      </c>
      <c r="H88" s="37">
        <v>2828.7</v>
      </c>
      <c r="I88" s="47">
        <v>38546</v>
      </c>
      <c r="J88" s="47">
        <v>39233</v>
      </c>
      <c r="K88" s="47">
        <v>39233</v>
      </c>
      <c r="L88" s="30">
        <v>624</v>
      </c>
      <c r="M88" s="30" t="s">
        <v>195</v>
      </c>
      <c r="N88" s="48">
        <v>687</v>
      </c>
      <c r="O88" s="48"/>
      <c r="P88" s="48"/>
      <c r="Q88" s="48"/>
      <c r="R88" s="48"/>
    </row>
    <row r="89" spans="2:18" s="2" customFormat="1" ht="11.25">
      <c r="B89" s="66" t="s">
        <v>196</v>
      </c>
      <c r="C89" s="64" t="s">
        <v>51</v>
      </c>
      <c r="D89" s="2" t="s">
        <v>197</v>
      </c>
      <c r="E89" s="1">
        <v>62.1</v>
      </c>
      <c r="F89" s="1">
        <v>1216.6</v>
      </c>
      <c r="G89" s="37">
        <v>40489.95</v>
      </c>
      <c r="H89" s="37">
        <v>4049</v>
      </c>
      <c r="I89" s="47">
        <v>38468</v>
      </c>
      <c r="J89" s="47">
        <v>39233</v>
      </c>
      <c r="K89" s="47">
        <v>39233</v>
      </c>
      <c r="L89" s="30">
        <v>624</v>
      </c>
      <c r="M89" s="30" t="s">
        <v>183</v>
      </c>
      <c r="N89" s="48">
        <v>765</v>
      </c>
      <c r="O89" s="48"/>
      <c r="P89" s="48"/>
      <c r="Q89" s="48"/>
      <c r="R89" s="48"/>
    </row>
    <row r="90" spans="2:18" s="2" customFormat="1" ht="11.25">
      <c r="B90" s="66" t="s">
        <v>198</v>
      </c>
      <c r="C90" s="64" t="s">
        <v>51</v>
      </c>
      <c r="D90" s="2" t="s">
        <v>199</v>
      </c>
      <c r="E90" s="1">
        <v>23.6</v>
      </c>
      <c r="F90" s="1">
        <v>772.38</v>
      </c>
      <c r="G90" s="37">
        <v>50012.29</v>
      </c>
      <c r="H90" s="37">
        <v>50012.29</v>
      </c>
      <c r="I90" s="47">
        <v>38520</v>
      </c>
      <c r="J90" s="47">
        <v>39416</v>
      </c>
      <c r="K90" s="47">
        <v>39416</v>
      </c>
      <c r="L90" s="30">
        <v>807</v>
      </c>
      <c r="M90" s="30" t="s">
        <v>119</v>
      </c>
      <c r="N90" s="48">
        <v>896</v>
      </c>
      <c r="O90" s="48"/>
      <c r="P90" s="48"/>
      <c r="Q90" s="48"/>
      <c r="R90" s="48"/>
    </row>
    <row r="91" spans="2:18" s="2" customFormat="1" ht="11.25">
      <c r="B91" s="66" t="s">
        <v>200</v>
      </c>
      <c r="C91" s="64" t="s">
        <v>51</v>
      </c>
      <c r="D91" s="2" t="s">
        <v>201</v>
      </c>
      <c r="E91" s="1">
        <v>21.2</v>
      </c>
      <c r="F91" s="1">
        <v>492.58</v>
      </c>
      <c r="G91" s="37">
        <v>29085.99</v>
      </c>
      <c r="H91" s="37">
        <v>2908.6</v>
      </c>
      <c r="I91" s="47">
        <v>38562</v>
      </c>
      <c r="J91" s="47">
        <v>39416</v>
      </c>
      <c r="K91" s="47">
        <v>39416</v>
      </c>
      <c r="L91" s="30">
        <v>807</v>
      </c>
      <c r="M91" s="30" t="s">
        <v>119</v>
      </c>
      <c r="N91" s="48">
        <v>854</v>
      </c>
      <c r="O91" s="48"/>
      <c r="P91" s="48"/>
      <c r="Q91" s="48"/>
      <c r="R91" s="48"/>
    </row>
    <row r="92" spans="2:18" s="2" customFormat="1" ht="11.25">
      <c r="B92" s="66" t="s">
        <v>202</v>
      </c>
      <c r="C92" s="64" t="s">
        <v>51</v>
      </c>
      <c r="D92" s="2" t="s">
        <v>203</v>
      </c>
      <c r="E92" s="1">
        <v>84</v>
      </c>
      <c r="F92" s="1">
        <v>1233.4</v>
      </c>
      <c r="G92" s="37">
        <v>65745.17</v>
      </c>
      <c r="H92" s="37">
        <v>6574.52</v>
      </c>
      <c r="I92" s="47">
        <v>38357</v>
      </c>
      <c r="J92" s="47">
        <v>39416</v>
      </c>
      <c r="K92" s="47">
        <v>39416</v>
      </c>
      <c r="L92" s="30">
        <v>807</v>
      </c>
      <c r="M92" s="30" t="s">
        <v>130</v>
      </c>
      <c r="N92" s="48">
        <v>1059</v>
      </c>
      <c r="O92" s="48"/>
      <c r="P92" s="48"/>
      <c r="Q92" s="48"/>
      <c r="R92" s="48"/>
    </row>
    <row r="93" spans="2:18" s="2" customFormat="1" ht="11.25">
      <c r="B93" s="66" t="s">
        <v>204</v>
      </c>
      <c r="C93" s="64" t="s">
        <v>51</v>
      </c>
      <c r="D93" s="2" t="s">
        <v>205</v>
      </c>
      <c r="E93" s="1">
        <v>59.6</v>
      </c>
      <c r="F93" s="1">
        <v>1453</v>
      </c>
      <c r="G93" s="37">
        <v>73901.53</v>
      </c>
      <c r="H93" s="37">
        <v>25865.53</v>
      </c>
      <c r="I93" s="47">
        <v>38546</v>
      </c>
      <c r="J93" s="47">
        <v>39416</v>
      </c>
      <c r="K93" s="47">
        <v>39416</v>
      </c>
      <c r="L93" s="30">
        <v>807</v>
      </c>
      <c r="M93" s="30" t="s">
        <v>98</v>
      </c>
      <c r="N93" s="48">
        <v>870</v>
      </c>
      <c r="O93" s="48"/>
      <c r="P93" s="48"/>
      <c r="Q93" s="48"/>
      <c r="R93" s="48"/>
    </row>
    <row r="94" spans="2:18" s="2" customFormat="1" ht="11.25">
      <c r="B94" s="66" t="s">
        <v>206</v>
      </c>
      <c r="C94" s="64" t="s">
        <v>51</v>
      </c>
      <c r="D94" s="2" t="s">
        <v>207</v>
      </c>
      <c r="E94" s="1">
        <v>59.7</v>
      </c>
      <c r="F94" s="1">
        <v>1756</v>
      </c>
      <c r="G94" s="37">
        <v>88724.2</v>
      </c>
      <c r="H94" s="37">
        <v>8872.42</v>
      </c>
      <c r="I94" s="47">
        <v>38546</v>
      </c>
      <c r="J94" s="47">
        <v>39416</v>
      </c>
      <c r="K94" s="47">
        <v>39416</v>
      </c>
      <c r="L94" s="30">
        <v>807</v>
      </c>
      <c r="M94" s="30" t="s">
        <v>208</v>
      </c>
      <c r="N94" s="48">
        <v>870</v>
      </c>
      <c r="O94" s="48"/>
      <c r="P94" s="48"/>
      <c r="Q94" s="48"/>
      <c r="R94" s="48"/>
    </row>
    <row r="95" spans="2:18" s="2" customFormat="1" ht="11.25">
      <c r="B95" s="66" t="s">
        <v>209</v>
      </c>
      <c r="C95" s="64" t="s">
        <v>51</v>
      </c>
      <c r="D95" s="2" t="s">
        <v>210</v>
      </c>
      <c r="E95" s="1">
        <v>104.3</v>
      </c>
      <c r="F95" s="1">
        <v>2253.56</v>
      </c>
      <c r="G95" s="37">
        <v>154226.72</v>
      </c>
      <c r="H95" s="37">
        <v>15422.67</v>
      </c>
      <c r="I95" s="47">
        <v>38476</v>
      </c>
      <c r="J95" s="47">
        <v>39416</v>
      </c>
      <c r="K95" s="47">
        <v>39416</v>
      </c>
      <c r="L95" s="30">
        <v>807</v>
      </c>
      <c r="M95" s="30" t="s">
        <v>93</v>
      </c>
      <c r="N95" s="48">
        <v>940</v>
      </c>
      <c r="O95" s="48"/>
      <c r="P95" s="48"/>
      <c r="Q95" s="48"/>
      <c r="R95" s="48"/>
    </row>
    <row r="96" spans="2:18" s="2" customFormat="1" ht="11.25">
      <c r="B96" s="66" t="s">
        <v>211</v>
      </c>
      <c r="C96" s="64" t="s">
        <v>51</v>
      </c>
      <c r="D96" s="2" t="s">
        <v>212</v>
      </c>
      <c r="E96" s="1">
        <v>41.7</v>
      </c>
      <c r="F96" s="1">
        <v>882</v>
      </c>
      <c r="G96" s="37">
        <v>44491</v>
      </c>
      <c r="H96" s="37">
        <v>4449.1</v>
      </c>
      <c r="I96" s="47">
        <v>38526</v>
      </c>
      <c r="J96" s="47">
        <v>39416</v>
      </c>
      <c r="K96" s="47">
        <v>39416</v>
      </c>
      <c r="L96" s="30">
        <v>807</v>
      </c>
      <c r="M96" s="30" t="s">
        <v>93</v>
      </c>
      <c r="N96" s="48">
        <v>890</v>
      </c>
      <c r="O96" s="48"/>
      <c r="P96" s="48"/>
      <c r="Q96" s="48"/>
      <c r="R96" s="48"/>
    </row>
    <row r="97" spans="2:18" s="2" customFormat="1" ht="11.25">
      <c r="B97" s="66" t="s">
        <v>213</v>
      </c>
      <c r="C97" s="64" t="s">
        <v>51</v>
      </c>
      <c r="D97" s="2" t="s">
        <v>214</v>
      </c>
      <c r="E97" s="1">
        <v>50.2</v>
      </c>
      <c r="F97" s="1">
        <v>1407.55</v>
      </c>
      <c r="G97" s="37">
        <v>79066.49</v>
      </c>
      <c r="H97" s="37">
        <v>7906.65</v>
      </c>
      <c r="I97" s="47">
        <v>38520</v>
      </c>
      <c r="J97" s="47">
        <v>39416</v>
      </c>
      <c r="K97" s="47">
        <v>39416</v>
      </c>
      <c r="L97" s="30">
        <v>807</v>
      </c>
      <c r="M97" s="30" t="s">
        <v>119</v>
      </c>
      <c r="N97" s="48">
        <v>896</v>
      </c>
      <c r="O97" s="48"/>
      <c r="P97" s="48"/>
      <c r="Q97" s="48"/>
      <c r="R97" s="48"/>
    </row>
    <row r="98" spans="2:18" s="2" customFormat="1" ht="11.25">
      <c r="B98" s="66" t="s">
        <v>215</v>
      </c>
      <c r="C98" s="64" t="s">
        <v>51</v>
      </c>
      <c r="D98" s="2" t="s">
        <v>216</v>
      </c>
      <c r="E98" s="1">
        <v>75</v>
      </c>
      <c r="F98" s="1">
        <v>982.2</v>
      </c>
      <c r="G98" s="37">
        <v>60187.22</v>
      </c>
      <c r="H98" s="37">
        <v>50557.27</v>
      </c>
      <c r="I98" s="47">
        <v>38460</v>
      </c>
      <c r="J98" s="47">
        <v>39416</v>
      </c>
      <c r="K98" s="47">
        <v>39416</v>
      </c>
      <c r="L98" s="30">
        <v>807</v>
      </c>
      <c r="M98" s="30" t="s">
        <v>72</v>
      </c>
      <c r="N98" s="48">
        <v>956</v>
      </c>
      <c r="O98" s="48"/>
      <c r="P98" s="48"/>
      <c r="Q98" s="48"/>
      <c r="R98" s="48"/>
    </row>
    <row r="99" spans="2:18" s="2" customFormat="1" ht="11.25">
      <c r="B99" s="66" t="s">
        <v>217</v>
      </c>
      <c r="C99" s="64" t="s">
        <v>51</v>
      </c>
      <c r="D99" s="2" t="s">
        <v>218</v>
      </c>
      <c r="E99" s="1">
        <v>40.8</v>
      </c>
      <c r="F99" s="1">
        <v>1050</v>
      </c>
      <c r="G99" s="37">
        <v>59643.34</v>
      </c>
      <c r="H99" s="37">
        <v>5964.35</v>
      </c>
      <c r="I99" s="47">
        <v>38555</v>
      </c>
      <c r="J99" s="47">
        <v>39416</v>
      </c>
      <c r="K99" s="47">
        <v>39416</v>
      </c>
      <c r="L99" s="30">
        <v>807</v>
      </c>
      <c r="M99" s="30" t="s">
        <v>119</v>
      </c>
      <c r="N99" s="48">
        <v>861</v>
      </c>
      <c r="O99" s="48"/>
      <c r="P99" s="48"/>
      <c r="Q99" s="48"/>
      <c r="R99" s="48"/>
    </row>
    <row r="100" spans="2:18" s="2" customFormat="1" ht="11.25">
      <c r="B100" s="66" t="s">
        <v>219</v>
      </c>
      <c r="C100" s="64" t="s">
        <v>51</v>
      </c>
      <c r="D100" s="2" t="s">
        <v>220</v>
      </c>
      <c r="E100" s="1">
        <v>49.5</v>
      </c>
      <c r="F100" s="1">
        <v>1217.6</v>
      </c>
      <c r="G100" s="37">
        <v>56678.45</v>
      </c>
      <c r="H100" s="37">
        <v>5667.85</v>
      </c>
      <c r="I100" s="47">
        <v>38174</v>
      </c>
      <c r="J100" s="47">
        <v>39416</v>
      </c>
      <c r="K100" s="47">
        <v>39416</v>
      </c>
      <c r="L100" s="30">
        <v>807</v>
      </c>
      <c r="M100" s="30" t="s">
        <v>88</v>
      </c>
      <c r="N100" s="48">
        <v>1242</v>
      </c>
      <c r="O100" s="48"/>
      <c r="P100" s="48"/>
      <c r="Q100" s="48"/>
      <c r="R100" s="48"/>
    </row>
    <row r="101" spans="2:18" s="2" customFormat="1" ht="11.25">
      <c r="B101" s="66" t="s">
        <v>221</v>
      </c>
      <c r="C101" s="64" t="s">
        <v>51</v>
      </c>
      <c r="D101" s="2" t="s">
        <v>222</v>
      </c>
      <c r="E101" s="1">
        <v>73.4</v>
      </c>
      <c r="F101" s="1">
        <v>1888</v>
      </c>
      <c r="G101" s="37">
        <v>115288.8</v>
      </c>
      <c r="H101" s="37">
        <v>68020.39</v>
      </c>
      <c r="I101" s="47">
        <v>38099</v>
      </c>
      <c r="J101" s="47">
        <v>39416</v>
      </c>
      <c r="K101" s="47">
        <v>39416</v>
      </c>
      <c r="L101" s="30">
        <v>807</v>
      </c>
      <c r="M101" s="30" t="s">
        <v>223</v>
      </c>
      <c r="N101" s="48">
        <v>1317</v>
      </c>
      <c r="O101" s="48"/>
      <c r="P101" s="48"/>
      <c r="Q101" s="48"/>
      <c r="R101" s="48"/>
    </row>
    <row r="102" spans="2:18" s="2" customFormat="1" ht="11.25">
      <c r="B102" s="66" t="s">
        <v>224</v>
      </c>
      <c r="C102" s="64" t="s">
        <v>51</v>
      </c>
      <c r="D102" s="2" t="s">
        <v>225</v>
      </c>
      <c r="E102" s="1">
        <v>61</v>
      </c>
      <c r="F102" s="1">
        <v>433.4</v>
      </c>
      <c r="G102" s="37">
        <v>24516.24</v>
      </c>
      <c r="H102" s="37">
        <v>2541.62</v>
      </c>
      <c r="I102" s="47">
        <v>38264</v>
      </c>
      <c r="J102" s="47">
        <v>39416</v>
      </c>
      <c r="K102" s="47">
        <v>39416</v>
      </c>
      <c r="L102" s="30">
        <v>807</v>
      </c>
      <c r="M102" s="30" t="s">
        <v>119</v>
      </c>
      <c r="N102" s="48">
        <v>1152</v>
      </c>
      <c r="O102" s="48"/>
      <c r="P102" s="48"/>
      <c r="Q102" s="48"/>
      <c r="R102" s="48"/>
    </row>
    <row r="103" spans="2:18" s="2" customFormat="1" ht="11.25">
      <c r="B103" s="66" t="s">
        <v>226</v>
      </c>
      <c r="C103" s="64" t="s">
        <v>51</v>
      </c>
      <c r="D103" s="2" t="s">
        <v>227</v>
      </c>
      <c r="E103" s="1">
        <v>116</v>
      </c>
      <c r="F103" s="1">
        <v>561</v>
      </c>
      <c r="G103" s="37">
        <v>36635.34</v>
      </c>
      <c r="H103" s="37">
        <v>36635.34</v>
      </c>
      <c r="I103" s="47">
        <v>38429</v>
      </c>
      <c r="J103" s="47">
        <v>39416</v>
      </c>
      <c r="K103" s="47">
        <v>39416</v>
      </c>
      <c r="L103" s="30">
        <v>807</v>
      </c>
      <c r="M103" s="30" t="s">
        <v>119</v>
      </c>
      <c r="N103" s="48">
        <v>987</v>
      </c>
      <c r="O103" s="48"/>
      <c r="P103" s="48"/>
      <c r="Q103" s="48"/>
      <c r="R103" s="48"/>
    </row>
    <row r="104" spans="2:18" s="2" customFormat="1" ht="11.25">
      <c r="B104" s="66" t="s">
        <v>228</v>
      </c>
      <c r="C104" s="64" t="s">
        <v>51</v>
      </c>
      <c r="D104" s="2" t="s">
        <v>229</v>
      </c>
      <c r="E104" s="1">
        <v>44.8</v>
      </c>
      <c r="F104" s="1">
        <v>770.71</v>
      </c>
      <c r="G104" s="37">
        <v>39591.14</v>
      </c>
      <c r="H104" s="37">
        <v>3959.11</v>
      </c>
      <c r="I104" s="47">
        <v>38278</v>
      </c>
      <c r="J104" s="47">
        <v>39416</v>
      </c>
      <c r="K104" s="47">
        <v>39416</v>
      </c>
      <c r="L104" s="30">
        <v>807</v>
      </c>
      <c r="M104" s="30" t="s">
        <v>93</v>
      </c>
      <c r="N104" s="48">
        <v>1138</v>
      </c>
      <c r="O104" s="48"/>
      <c r="P104" s="48"/>
      <c r="Q104" s="48"/>
      <c r="R104" s="48"/>
    </row>
    <row r="105" spans="2:18" s="2" customFormat="1" ht="11.25">
      <c r="B105" s="66" t="s">
        <v>230</v>
      </c>
      <c r="C105" s="64" t="s">
        <v>51</v>
      </c>
      <c r="D105" s="2" t="s">
        <v>231</v>
      </c>
      <c r="E105" s="1">
        <v>40.5</v>
      </c>
      <c r="F105" s="1">
        <v>874.9</v>
      </c>
      <c r="G105" s="37">
        <v>35632.39</v>
      </c>
      <c r="H105" s="37">
        <v>35632.39</v>
      </c>
      <c r="I105" s="47">
        <v>38357</v>
      </c>
      <c r="J105" s="47">
        <v>39416</v>
      </c>
      <c r="K105" s="47">
        <v>39416</v>
      </c>
      <c r="L105" s="30">
        <v>807</v>
      </c>
      <c r="M105" s="30" t="s">
        <v>130</v>
      </c>
      <c r="N105" s="48">
        <v>1059</v>
      </c>
      <c r="O105" s="48"/>
      <c r="P105" s="48"/>
      <c r="Q105" s="48"/>
      <c r="R105" s="48"/>
    </row>
    <row r="106" spans="2:18" s="2" customFormat="1" ht="11.25">
      <c r="B106" s="66" t="s">
        <v>232</v>
      </c>
      <c r="C106" s="64" t="s">
        <v>51</v>
      </c>
      <c r="D106" s="2" t="s">
        <v>233</v>
      </c>
      <c r="E106" s="1">
        <v>100.3</v>
      </c>
      <c r="F106" s="1">
        <v>1922</v>
      </c>
      <c r="G106" s="37">
        <v>118875.46</v>
      </c>
      <c r="H106" s="37">
        <v>38040.15</v>
      </c>
      <c r="I106" s="47">
        <v>38470</v>
      </c>
      <c r="J106" s="47">
        <v>39416</v>
      </c>
      <c r="K106" s="47">
        <v>39416</v>
      </c>
      <c r="L106" s="30">
        <v>807</v>
      </c>
      <c r="M106" s="30" t="s">
        <v>234</v>
      </c>
      <c r="N106" s="48">
        <v>946</v>
      </c>
      <c r="O106" s="48"/>
      <c r="P106" s="48"/>
      <c r="Q106" s="48"/>
      <c r="R106" s="48"/>
    </row>
    <row r="107" spans="2:18" s="2" customFormat="1" ht="11.25">
      <c r="B107" s="66" t="s">
        <v>235</v>
      </c>
      <c r="C107" s="64" t="s">
        <v>51</v>
      </c>
      <c r="D107" s="2" t="s">
        <v>236</v>
      </c>
      <c r="E107" s="1">
        <v>46.1</v>
      </c>
      <c r="F107" s="1">
        <v>657.9</v>
      </c>
      <c r="G107" s="37">
        <v>26287.12</v>
      </c>
      <c r="H107" s="37">
        <v>2628.71</v>
      </c>
      <c r="I107" s="47">
        <v>38540</v>
      </c>
      <c r="J107" s="47">
        <v>39416</v>
      </c>
      <c r="K107" s="47">
        <v>39416</v>
      </c>
      <c r="L107" s="30">
        <v>807</v>
      </c>
      <c r="M107" s="30" t="s">
        <v>93</v>
      </c>
      <c r="N107" s="48">
        <v>876</v>
      </c>
      <c r="O107" s="48"/>
      <c r="P107" s="48"/>
      <c r="Q107" s="48"/>
      <c r="R107" s="48"/>
    </row>
    <row r="108" spans="2:18" s="2" customFormat="1" ht="11.25">
      <c r="B108" s="66" t="s">
        <v>237</v>
      </c>
      <c r="C108" s="64" t="s">
        <v>51</v>
      </c>
      <c r="D108" s="2" t="s">
        <v>238</v>
      </c>
      <c r="E108" s="1">
        <v>42.8</v>
      </c>
      <c r="F108" s="1">
        <v>977.4</v>
      </c>
      <c r="G108" s="37">
        <v>44824.17</v>
      </c>
      <c r="H108" s="37">
        <v>4482.42</v>
      </c>
      <c r="I108" s="47">
        <v>38253</v>
      </c>
      <c r="J108" s="47">
        <v>39416</v>
      </c>
      <c r="K108" s="47">
        <v>39416</v>
      </c>
      <c r="L108" s="30">
        <v>807</v>
      </c>
      <c r="M108" s="30" t="s">
        <v>119</v>
      </c>
      <c r="N108" s="48">
        <v>1163</v>
      </c>
      <c r="O108" s="48"/>
      <c r="P108" s="48"/>
      <c r="Q108" s="48"/>
      <c r="R108" s="48"/>
    </row>
    <row r="109" spans="2:18" s="2" customFormat="1" ht="11.25">
      <c r="B109" s="66" t="s">
        <v>239</v>
      </c>
      <c r="C109" s="64" t="s">
        <v>51</v>
      </c>
      <c r="D109" s="2" t="s">
        <v>240</v>
      </c>
      <c r="E109" s="1">
        <v>66</v>
      </c>
      <c r="F109" s="1">
        <v>720.2</v>
      </c>
      <c r="G109" s="37">
        <v>37385.89</v>
      </c>
      <c r="H109" s="37">
        <v>3738.59</v>
      </c>
      <c r="I109" s="47">
        <v>38357</v>
      </c>
      <c r="J109" s="47">
        <v>39416</v>
      </c>
      <c r="K109" s="47">
        <v>39416</v>
      </c>
      <c r="L109" s="30">
        <v>807</v>
      </c>
      <c r="M109" s="30" t="s">
        <v>130</v>
      </c>
      <c r="N109" s="48">
        <v>1059</v>
      </c>
      <c r="O109" s="48"/>
      <c r="P109" s="48"/>
      <c r="Q109" s="48"/>
      <c r="R109" s="48"/>
    </row>
    <row r="110" spans="2:18" s="2" customFormat="1" ht="11.25">
      <c r="B110" s="66" t="s">
        <v>241</v>
      </c>
      <c r="C110" s="64" t="s">
        <v>51</v>
      </c>
      <c r="D110" s="2" t="s">
        <v>242</v>
      </c>
      <c r="E110" s="1">
        <v>52.2</v>
      </c>
      <c r="F110" s="1">
        <v>895.46</v>
      </c>
      <c r="G110" s="37">
        <v>37987.82</v>
      </c>
      <c r="H110" s="37">
        <v>3798.78</v>
      </c>
      <c r="I110" s="47">
        <v>38299</v>
      </c>
      <c r="J110" s="47">
        <v>39416</v>
      </c>
      <c r="K110" s="47">
        <v>39416</v>
      </c>
      <c r="L110" s="30">
        <v>807</v>
      </c>
      <c r="M110" s="30" t="s">
        <v>93</v>
      </c>
      <c r="N110" s="48">
        <v>1117</v>
      </c>
      <c r="O110" s="48"/>
      <c r="P110" s="48"/>
      <c r="Q110" s="48"/>
      <c r="R110" s="48"/>
    </row>
    <row r="111" spans="2:18" s="2" customFormat="1" ht="11.25">
      <c r="B111" s="66" t="s">
        <v>243</v>
      </c>
      <c r="C111" s="64" t="s">
        <v>51</v>
      </c>
      <c r="D111" s="2" t="s">
        <v>244</v>
      </c>
      <c r="E111" s="1">
        <v>68.6</v>
      </c>
      <c r="F111" s="1">
        <v>1062.6</v>
      </c>
      <c r="G111" s="37">
        <v>50723.53</v>
      </c>
      <c r="H111" s="37">
        <v>5072.35</v>
      </c>
      <c r="I111" s="47">
        <v>38429</v>
      </c>
      <c r="J111" s="47">
        <v>39416</v>
      </c>
      <c r="K111" s="47">
        <v>39416</v>
      </c>
      <c r="L111" s="30">
        <v>807</v>
      </c>
      <c r="M111" s="30" t="s">
        <v>88</v>
      </c>
      <c r="N111" s="48">
        <v>987</v>
      </c>
      <c r="O111" s="48"/>
      <c r="P111" s="48"/>
      <c r="Q111" s="48"/>
      <c r="R111" s="48"/>
    </row>
    <row r="112" spans="2:18" s="2" customFormat="1" ht="11.25">
      <c r="B112" s="66" t="s">
        <v>245</v>
      </c>
      <c r="C112" s="64" t="s">
        <v>51</v>
      </c>
      <c r="D112" s="2" t="s">
        <v>246</v>
      </c>
      <c r="E112" s="1">
        <v>103</v>
      </c>
      <c r="F112" s="1">
        <v>569.5</v>
      </c>
      <c r="G112" s="37">
        <v>27495</v>
      </c>
      <c r="H112" s="37">
        <v>27495</v>
      </c>
      <c r="I112" s="47">
        <v>38429</v>
      </c>
      <c r="J112" s="47">
        <v>39416</v>
      </c>
      <c r="K112" s="47">
        <v>39416</v>
      </c>
      <c r="L112" s="30">
        <v>807</v>
      </c>
      <c r="M112" s="30" t="s">
        <v>119</v>
      </c>
      <c r="N112" s="48">
        <v>987</v>
      </c>
      <c r="O112" s="48"/>
      <c r="P112" s="48"/>
      <c r="Q112" s="48"/>
      <c r="R112" s="48"/>
    </row>
    <row r="113" spans="2:18" s="2" customFormat="1" ht="11.25">
      <c r="B113" s="66" t="s">
        <v>247</v>
      </c>
      <c r="C113" s="64" t="s">
        <v>51</v>
      </c>
      <c r="D113" s="2" t="s">
        <v>248</v>
      </c>
      <c r="E113" s="1">
        <v>20.3</v>
      </c>
      <c r="F113" s="1">
        <v>350</v>
      </c>
      <c r="G113" s="37">
        <v>33250</v>
      </c>
      <c r="H113" s="37">
        <v>3325</v>
      </c>
      <c r="I113" s="47">
        <v>38520</v>
      </c>
      <c r="J113" s="47">
        <v>39416</v>
      </c>
      <c r="K113" s="47">
        <v>39416</v>
      </c>
      <c r="L113" s="30">
        <v>807</v>
      </c>
      <c r="M113" s="30" t="s">
        <v>119</v>
      </c>
      <c r="N113" s="48">
        <v>896</v>
      </c>
      <c r="O113" s="48"/>
      <c r="P113" s="48"/>
      <c r="Q113" s="48"/>
      <c r="R113" s="48"/>
    </row>
    <row r="114" spans="2:18" s="2" customFormat="1" ht="11.25">
      <c r="B114" s="66" t="s">
        <v>249</v>
      </c>
      <c r="C114" s="64" t="s">
        <v>51</v>
      </c>
      <c r="D114" s="2" t="s">
        <v>250</v>
      </c>
      <c r="E114" s="1">
        <v>44</v>
      </c>
      <c r="F114" s="1">
        <v>1102.56</v>
      </c>
      <c r="G114" s="37">
        <v>61780.56</v>
      </c>
      <c r="H114" s="37">
        <v>6178.06</v>
      </c>
      <c r="I114" s="47">
        <v>38264</v>
      </c>
      <c r="J114" s="47">
        <v>39416</v>
      </c>
      <c r="K114" s="47">
        <v>39416</v>
      </c>
      <c r="L114" s="30">
        <v>807</v>
      </c>
      <c r="M114" s="30" t="s">
        <v>119</v>
      </c>
      <c r="N114" s="48">
        <v>1152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31.5</v>
      </c>
      <c r="F115" s="1">
        <v>656</v>
      </c>
      <c r="G115" s="37">
        <v>43764.05</v>
      </c>
      <c r="H115" s="37">
        <v>4376.41</v>
      </c>
      <c r="I115" s="47">
        <v>38551</v>
      </c>
      <c r="J115" s="47">
        <v>39416</v>
      </c>
      <c r="K115" s="47">
        <v>39416</v>
      </c>
      <c r="L115" s="30">
        <v>807</v>
      </c>
      <c r="M115" s="30" t="s">
        <v>139</v>
      </c>
      <c r="N115" s="48">
        <v>865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330</v>
      </c>
      <c r="F116" s="1">
        <v>3278.5</v>
      </c>
      <c r="G116" s="37">
        <v>172471.61</v>
      </c>
      <c r="H116" s="37">
        <v>17247.16</v>
      </c>
      <c r="I116" s="47">
        <v>38530</v>
      </c>
      <c r="J116" s="47">
        <v>39599</v>
      </c>
      <c r="K116" s="47">
        <v>39599</v>
      </c>
      <c r="L116" s="30">
        <v>990</v>
      </c>
      <c r="M116" s="30" t="s">
        <v>127</v>
      </c>
      <c r="N116" s="48">
        <v>1069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51</v>
      </c>
      <c r="D117" s="2" t="s">
        <v>256</v>
      </c>
      <c r="E117" s="1">
        <v>129.1</v>
      </c>
      <c r="F117" s="1">
        <v>1394.8</v>
      </c>
      <c r="G117" s="37">
        <v>60599.93</v>
      </c>
      <c r="H117" s="37">
        <v>6059.99</v>
      </c>
      <c r="I117" s="47">
        <v>38552</v>
      </c>
      <c r="J117" s="47">
        <v>39599</v>
      </c>
      <c r="K117" s="47">
        <v>39599</v>
      </c>
      <c r="L117" s="30">
        <v>990</v>
      </c>
      <c r="M117" s="30" t="s">
        <v>130</v>
      </c>
      <c r="N117" s="48">
        <v>1047</v>
      </c>
      <c r="O117" s="48"/>
      <c r="P117" s="48"/>
      <c r="Q117" s="48"/>
      <c r="R117" s="48"/>
    </row>
    <row r="118" spans="2:18" s="2" customFormat="1" ht="11.25">
      <c r="B118" s="66" t="s">
        <v>257</v>
      </c>
      <c r="C118" s="64" t="s">
        <v>51</v>
      </c>
      <c r="D118" s="2" t="s">
        <v>258</v>
      </c>
      <c r="E118" s="1">
        <v>59</v>
      </c>
      <c r="F118" s="1">
        <v>501</v>
      </c>
      <c r="G118" s="37">
        <v>36610.21</v>
      </c>
      <c r="H118" s="37">
        <v>3670</v>
      </c>
      <c r="I118" s="47">
        <v>38520</v>
      </c>
      <c r="J118" s="47">
        <v>39599</v>
      </c>
      <c r="K118" s="47">
        <v>39599</v>
      </c>
      <c r="L118" s="30">
        <v>990</v>
      </c>
      <c r="M118" s="30" t="s">
        <v>195</v>
      </c>
      <c r="N118" s="48">
        <v>1079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79.1</v>
      </c>
      <c r="F119" s="1">
        <v>2046.5</v>
      </c>
      <c r="G119" s="37">
        <v>107261.28</v>
      </c>
      <c r="H119" s="37">
        <v>10726.13</v>
      </c>
      <c r="I119" s="47">
        <v>38530</v>
      </c>
      <c r="J119" s="47">
        <v>39782</v>
      </c>
      <c r="K119" s="47">
        <v>39782</v>
      </c>
      <c r="L119" s="30">
        <v>1173</v>
      </c>
      <c r="M119" s="30" t="s">
        <v>88</v>
      </c>
      <c r="N119" s="48">
        <v>1252</v>
      </c>
      <c r="O119" s="48"/>
      <c r="P119" s="48"/>
      <c r="Q119" s="48"/>
      <c r="R119" s="48"/>
    </row>
    <row r="120" spans="2:18" s="2" customFormat="1" ht="11.25">
      <c r="B120" s="66" t="s">
        <v>261</v>
      </c>
      <c r="C120" s="64" t="s">
        <v>51</v>
      </c>
      <c r="D120" s="2" t="s">
        <v>262</v>
      </c>
      <c r="E120" s="1">
        <v>78.9</v>
      </c>
      <c r="F120" s="1">
        <v>605.3</v>
      </c>
      <c r="G120" s="37">
        <v>46831.1</v>
      </c>
      <c r="H120" s="37">
        <v>4683.11</v>
      </c>
      <c r="I120" s="47">
        <v>38574</v>
      </c>
      <c r="J120" s="47">
        <v>39782</v>
      </c>
      <c r="K120" s="47">
        <v>39782</v>
      </c>
      <c r="L120" s="30">
        <v>1173</v>
      </c>
      <c r="M120" s="30" t="s">
        <v>195</v>
      </c>
      <c r="N120" s="48">
        <v>1208</v>
      </c>
      <c r="O120" s="48"/>
      <c r="P120" s="48"/>
      <c r="Q120" s="48"/>
      <c r="R120" s="48"/>
    </row>
    <row r="121" spans="2:18" s="2" customFormat="1" ht="11.25">
      <c r="B121" s="66" t="s">
        <v>263</v>
      </c>
      <c r="C121" s="64" t="s">
        <v>51</v>
      </c>
      <c r="D121" s="2" t="s">
        <v>264</v>
      </c>
      <c r="E121" s="1">
        <v>81.6</v>
      </c>
      <c r="F121" s="1">
        <v>1616.33</v>
      </c>
      <c r="G121" s="37">
        <v>98824.85</v>
      </c>
      <c r="H121" s="37">
        <v>29498.48</v>
      </c>
      <c r="I121" s="47">
        <v>38580</v>
      </c>
      <c r="J121" s="47">
        <v>39782</v>
      </c>
      <c r="K121" s="47">
        <v>39782</v>
      </c>
      <c r="L121" s="30">
        <v>1173</v>
      </c>
      <c r="M121" s="30" t="s">
        <v>98</v>
      </c>
      <c r="N121" s="48">
        <v>1202</v>
      </c>
      <c r="O121" s="48"/>
      <c r="P121" s="48"/>
      <c r="Q121" s="48"/>
      <c r="R121" s="48"/>
    </row>
    <row r="122" spans="2:18" s="2" customFormat="1" ht="11.25">
      <c r="B122" s="66" t="s">
        <v>265</v>
      </c>
      <c r="C122" s="64" t="s">
        <v>51</v>
      </c>
      <c r="D122" s="2" t="s">
        <v>266</v>
      </c>
      <c r="E122" s="1">
        <v>15.2</v>
      </c>
      <c r="F122" s="1">
        <v>312.8</v>
      </c>
      <c r="G122" s="37">
        <v>9450.34</v>
      </c>
      <c r="H122" s="37">
        <v>945.03</v>
      </c>
      <c r="I122" s="47">
        <v>38519</v>
      </c>
      <c r="J122" s="47">
        <v>39782</v>
      </c>
      <c r="K122" s="47">
        <v>39782</v>
      </c>
      <c r="L122" s="30">
        <v>1173</v>
      </c>
      <c r="M122" s="30" t="s">
        <v>93</v>
      </c>
      <c r="N122" s="48">
        <v>1263</v>
      </c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2005-09-30T12:24:08Z</dcterms:modified>
  <cp:category/>
  <cp:version/>
  <cp:contentType/>
  <cp:contentStatus/>
</cp:coreProperties>
</file>