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<sst xmlns="http://schemas.openxmlformats.org/spreadsheetml/2006/main" count="400" uniqueCount="238">
  <si>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</si>
  <si>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</si>
  <si>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</si>
  <si>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</si>
  <si>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</si>
  <si>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</si>
  <si>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</si>
  <si>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</si>
  <si>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</si>
  <si>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</si>
  <si>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</si>
  <si>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</si>
  <si>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</si>
  <si>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</si>
  <si>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</si>
  <si>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</si>
  <si>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</si>
  <si>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</si>
  <si>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</si>
  <si>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</si>
  <si>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</si>
  <si>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</si>
  <si>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</si>
  <si>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</si>
  <si>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</si>
  <si>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</si>
  <si>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</si>
  <si>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</si>
  <si>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</si>
  <si>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</si>
  <si>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</si>
  <si>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</si>
  <si>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</si>
  <si>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</si>
  <si>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</si>
  <si>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</si>
  <si>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</si>
  <si>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</si>
  <si>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</si>
  <si>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</si>
  <si>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</si>
  <si>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</si>
  <si>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</si>
  <si>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</si>
  <si>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</si>
  <si>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</si>
  <si>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</si>
  <si>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</si>
  <si>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</si>
  <si>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</si>
  <si>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320110301</t>
  </si>
  <si>
    <t>1</t>
  </si>
  <si>
    <t xml:space="preserve">BIANCHI FARM ASPEN            </t>
  </si>
  <si>
    <t xml:space="preserve">LAFLEUR FOREST PRODUCTS       </t>
  </si>
  <si>
    <t>320290301</t>
  </si>
  <si>
    <t xml:space="preserve">CAMP 10 PINE SALE             </t>
  </si>
  <si>
    <t xml:space="preserve">SANVILLE LOGGING, INC.        </t>
  </si>
  <si>
    <t>320270401</t>
  </si>
  <si>
    <t xml:space="preserve">CAMP SUNDOWN SALE             </t>
  </si>
  <si>
    <t>321030301</t>
  </si>
  <si>
    <t xml:space="preserve">D.R. BASIN SALE               </t>
  </si>
  <si>
    <t xml:space="preserve">HOLLI FOREST PRODUCTS, INC.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</si>
  <si>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</si>
  <si>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</si>
  <si>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</si>
  <si>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</si>
  <si>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</si>
  <si>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 xml:space="preserve">GIGUERE LOGGING, INC          </t>
  </si>
  <si>
    <t>320080301</t>
  </si>
  <si>
    <t xml:space="preserve">DEER CREEK HARDWOODS          </t>
  </si>
  <si>
    <t>321280602</t>
  </si>
  <si>
    <t xml:space="preserve">EQUESTRIAN LOT SALE           </t>
  </si>
  <si>
    <t xml:space="preserve">HEIDTMAN LOGGING, INC.        </t>
  </si>
  <si>
    <t>321210301</t>
  </si>
  <si>
    <t xml:space="preserve">FLOPPER CREEK SOUTH           </t>
  </si>
  <si>
    <t xml:space="preserve">K &amp; K LOGGING                 </t>
  </si>
  <si>
    <t>321150401</t>
  </si>
  <si>
    <t xml:space="preserve">GREEN HILLS HARDWOOD SALE     </t>
  </si>
  <si>
    <t xml:space="preserve">S.D.WARREN SERVICE COMPANY    </t>
  </si>
  <si>
    <t>320050301</t>
  </si>
  <si>
    <t xml:space="preserve">GREENIER LAKE HARDWOODS       </t>
  </si>
  <si>
    <t xml:space="preserve">NICKELS LOGGING, INC.         </t>
  </si>
  <si>
    <t>321060201</t>
  </si>
  <si>
    <t xml:space="preserve">HAGENS LAKE BIRCH SALE        </t>
  </si>
  <si>
    <t xml:space="preserve">MINERICK LOGGING, INC         </t>
  </si>
  <si>
    <t>321190301</t>
  </si>
  <si>
    <t xml:space="preserve">HAWKINS POND RD PLANTATION    </t>
  </si>
  <si>
    <t xml:space="preserve">KANERVA FOREST PRODUCTS, INC. </t>
  </si>
  <si>
    <t>320280401</t>
  </si>
  <si>
    <t xml:space="preserve">HORSESHOE ESKER SALE          </t>
  </si>
  <si>
    <t>320100301</t>
  </si>
  <si>
    <t xml:space="preserve">KILLER BEES ASPEN             </t>
  </si>
  <si>
    <t>320270301</t>
  </si>
  <si>
    <t xml:space="preserve">KIRBY ASPEN                   </t>
  </si>
  <si>
    <t>320240201</t>
  </si>
  <si>
    <t xml:space="preserve">KUIVINEN ROAD #2 SALE         </t>
  </si>
  <si>
    <t xml:space="preserve">JOE LAFLEUR FOREST PRODUCTS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</si>
  <si>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</si>
  <si>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</si>
  <si>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</si>
  <si>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</si>
  <si>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</si>
  <si>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</si>
  <si>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</si>
  <si>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320170301</t>
  </si>
  <si>
    <t xml:space="preserve">RUNNING DUCKLING              </t>
  </si>
  <si>
    <t>320460101</t>
  </si>
  <si>
    <t xml:space="preserve">WATSON CUTOFF                 </t>
  </si>
  <si>
    <t xml:space="preserve">SANVILLE LOGGING              </t>
  </si>
  <si>
    <t>320150301</t>
  </si>
  <si>
    <t xml:space="preserve">WET WADERS HARDWOOD           </t>
  </si>
  <si>
    <t>320230401</t>
  </si>
  <si>
    <t xml:space="preserve">WOLF CROSSROAD ASPEN SALE     </t>
  </si>
  <si>
    <t>320020301</t>
  </si>
  <si>
    <t xml:space="preserve">NORTH MASHEK HARDWOOD         </t>
  </si>
  <si>
    <t>321210201</t>
  </si>
  <si>
    <t xml:space="preserve">CAMP 4 HARDWOOD SALE          </t>
  </si>
  <si>
    <t>320340401</t>
  </si>
  <si>
    <t xml:space="preserve">CARLSHEND NORTH               </t>
  </si>
  <si>
    <t xml:space="preserve">R.L.R. INC.             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</si>
  <si>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</si>
  <si>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</si>
  <si>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</si>
  <si>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</si>
  <si>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</si>
  <si>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>321020301</t>
  </si>
  <si>
    <t>2</t>
  </si>
  <si>
    <t xml:space="preserve">MANGUM 24 HARDWOOD            </t>
  </si>
  <si>
    <t>320310401</t>
  </si>
  <si>
    <t xml:space="preserve">MASHEK ISLANDS                </t>
  </si>
  <si>
    <t>321180201</t>
  </si>
  <si>
    <t xml:space="preserve">MASTERPIECE HARDWOOD SALE     </t>
  </si>
  <si>
    <t xml:space="preserve">INTERNATIONAL PAPER           </t>
  </si>
  <si>
    <t>321080401</t>
  </si>
  <si>
    <t xml:space="preserve">PENGLASE LAKE ASPEN SALE      </t>
  </si>
  <si>
    <t>323140401</t>
  </si>
  <si>
    <t xml:space="preserve">SAGOLA LAKES SOFTWOOD SALE    </t>
  </si>
  <si>
    <t>ST. JOHN FOREST PRODUCTS, INC.</t>
  </si>
  <si>
    <t>321240501</t>
  </si>
  <si>
    <t xml:space="preserve">SOUTH SAND R SALE             </t>
  </si>
  <si>
    <t>321250401</t>
  </si>
  <si>
    <t xml:space="preserve">WINDTHROWN HARDWOOD SALE      </t>
  </si>
  <si>
    <t>320190401</t>
  </si>
  <si>
    <t xml:space="preserve">BJORK'S CAMP SALE             </t>
  </si>
  <si>
    <t>ROY NELSON JR &amp; SON FOR. PROD.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</si>
  <si>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</si>
  <si>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</si>
  <si>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</si>
  <si>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</si>
  <si>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</si>
  <si>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320050501</t>
  </si>
  <si>
    <t xml:space="preserve">CAMP 8 HARDWOOD SALE          </t>
  </si>
  <si>
    <t xml:space="preserve">JACOBSON LOGGING INC          </t>
  </si>
  <si>
    <t>320150401</t>
  </si>
  <si>
    <t xml:space="preserve">CATARACT ROAD SALE            </t>
  </si>
  <si>
    <t>321160501</t>
  </si>
  <si>
    <t xml:space="preserve">CG JP SALE                    </t>
  </si>
  <si>
    <t>323180501</t>
  </si>
  <si>
    <t xml:space="preserve">CHARLIE JACK PINE             </t>
  </si>
  <si>
    <t>321110501</t>
  </si>
  <si>
    <t xml:space="preserve">CRANBERRY LAKE ASPEN SLAE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</si>
  <si>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</si>
  <si>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</si>
  <si>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</si>
  <si>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</si>
  <si>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</si>
  <si>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</si>
  <si>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</si>
  <si>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</si>
  <si>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</si>
  <si>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</si>
  <si>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</si>
  <si>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</si>
  <si>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</si>
  <si>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</si>
  <si>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</si>
  <si>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</si>
  <si>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</si>
  <si>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</si>
  <si>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</si>
  <si>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</si>
  <si>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320110501</t>
  </si>
  <si>
    <t xml:space="preserve">SMALL LITTLE WEST ASPEN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</si>
  <si>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</si>
  <si>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</si>
  <si>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</si>
  <si>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</si>
  <si>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</si>
  <si>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</si>
  <si>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320090401</t>
  </si>
  <si>
    <t xml:space="preserve">BROWNS LAKE HARDWOODS         </t>
  </si>
  <si>
    <t>320320401</t>
  </si>
  <si>
    <t xml:space="preserve">DAN'S DETOUR                  </t>
  </si>
  <si>
    <t>320030401</t>
  </si>
  <si>
    <t xml:space="preserve">NORTH BRANCH DEER CREEK SALE  </t>
  </si>
  <si>
    <t>321210501</t>
  </si>
  <si>
    <t xml:space="preserve">SANDS HILLS SALE              </t>
  </si>
  <si>
    <t>321180501</t>
  </si>
  <si>
    <t xml:space="preserve">581 JP SALE                   </t>
  </si>
  <si>
    <t>320190501</t>
  </si>
  <si>
    <t xml:space="preserve">C.R. 565 PINE                 </t>
  </si>
  <si>
    <t>320210201</t>
  </si>
  <si>
    <t xml:space="preserve">COUNTY LINE MIX               </t>
  </si>
  <si>
    <t>320260501</t>
  </si>
  <si>
    <t xml:space="preserve">COUNTY PIT HARDWOOD           </t>
  </si>
  <si>
    <t>320210501</t>
  </si>
  <si>
    <t xml:space="preserve">ELF LINE ASPEN                </t>
  </si>
  <si>
    <t>320120401</t>
  </si>
  <si>
    <t xml:space="preserve">GREEN CREEK MIX               </t>
  </si>
  <si>
    <t>320140501</t>
  </si>
  <si>
    <t xml:space="preserve">HUNTERS BROOK HEADWATER ASPEN </t>
  </si>
  <si>
    <t>321170501</t>
  </si>
  <si>
    <t xml:space="preserve">JP PICK UP SALE               </t>
  </si>
  <si>
    <t>321130501</t>
  </si>
  <si>
    <t xml:space="preserve">OLD WAGON TRAIL SALE          </t>
  </si>
  <si>
    <t>320100501</t>
  </si>
  <si>
    <t xml:space="preserve">OVERLOOK ASPEN                </t>
  </si>
  <si>
    <t>320130501</t>
  </si>
  <si>
    <t xml:space="preserve">SOUTH MASHEK HARDWOOD SALE    </t>
  </si>
  <si>
    <t>320270501</t>
  </si>
  <si>
    <t xml:space="preserve">TOWER HARDWOOD                </t>
  </si>
  <si>
    <t>320170501</t>
  </si>
  <si>
    <t xml:space="preserve">BIG BEAVERS HARDWOOD          </t>
  </si>
  <si>
    <t>320220501</t>
  </si>
  <si>
    <t xml:space="preserve">CROOKED LAKE ROAD PINE        </t>
  </si>
  <si>
    <t>320160501</t>
  </si>
  <si>
    <t xml:space="preserve">DOWNEAST DORSEY               </t>
  </si>
  <si>
    <t>320020501</t>
  </si>
  <si>
    <t xml:space="preserve">PERRIN BROS HARDWOOD          </t>
  </si>
  <si>
    <t>320030501</t>
  </si>
  <si>
    <t xml:space="preserve">BIG ROCK HARDWOODS            </t>
  </si>
  <si>
    <t>320240501</t>
  </si>
  <si>
    <t xml:space="preserve">DEER TRAIL BLOCK              </t>
  </si>
  <si>
    <t>320010501</t>
  </si>
  <si>
    <t xml:space="preserve">MILLER CREEK SOUTH            </t>
  </si>
  <si>
    <t>320230501</t>
  </si>
  <si>
    <t xml:space="preserve">STACK GRADE NORTH             </t>
  </si>
  <si>
    <t xml:space="preserve">                                  as of August 9,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</si>
</sst>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81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5279.999999999999</v>
      </c>
      <c r="L17" s="30"/>
    </row>
    <row r="18" spans="4:12" ht="12.75">
      <c r="D18" s="12" t="s">
        <v>37</v>
      </c>
      <c r="G18" s="21">
        <f>DSUM(DATABASE,5,U15:U16)</f>
        <v>80490.18000000001</v>
      </c>
      <c r="L18" s="30"/>
    </row>
    <row r="19" spans="4:12" ht="12.75">
      <c r="D19" s="12" t="s">
        <v>34</v>
      </c>
      <c r="G19" s="18">
        <f>DSUM(DATABASE,6,V15:V16)</f>
        <v>3735660.1999999997</v>
      </c>
      <c r="L19" s="30"/>
    </row>
    <row r="20" spans="4:12" ht="12.75">
      <c r="D20" s="12" t="s">
        <v>38</v>
      </c>
      <c r="G20" s="18">
        <f>DSUM(DATABASE,7,W15:W16)</f>
        <v>1199357.63</v>
      </c>
      <c r="L20" s="30"/>
    </row>
    <row r="21" spans="4:12" ht="12.75">
      <c r="D21" s="12" t="s">
        <v>35</v>
      </c>
      <c r="E21" s="22"/>
      <c r="F21" s="22"/>
      <c r="G21" s="18">
        <f>+G19-G20</f>
        <v>2536302.57</v>
      </c>
      <c r="L21" s="30"/>
    </row>
    <row r="22" spans="4:12" ht="12.75">
      <c r="D22" s="12" t="s">
        <v>44</v>
      </c>
      <c r="E22" s="22"/>
      <c r="F22" s="22"/>
      <c r="G22" s="45">
        <f>+G20/G19</f>
        <v>0.3210564038988343</v>
      </c>
      <c r="L22" s="30"/>
    </row>
    <row r="23" spans="4:12" ht="12.75">
      <c r="D23" s="12" t="s">
        <v>40</v>
      </c>
      <c r="E23" s="22"/>
      <c r="F23" s="22"/>
      <c r="G23" s="59">
        <v>38938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2.821444275325554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44</v>
      </c>
      <c r="F31" s="1">
        <v>830.4</v>
      </c>
      <c r="G31" s="37">
        <v>31006.4</v>
      </c>
      <c r="H31" s="37">
        <v>3100.64</v>
      </c>
      <c r="I31" s="47">
        <v>37972</v>
      </c>
      <c r="J31" s="47">
        <v>39051</v>
      </c>
      <c r="K31" s="47">
        <v>39051</v>
      </c>
      <c r="L31" s="30">
        <v>113</v>
      </c>
      <c r="M31" s="30" t="s">
        <v>53</v>
      </c>
      <c r="N31" s="48">
        <v>1079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27</v>
      </c>
      <c r="F32" s="1">
        <v>46.6</v>
      </c>
      <c r="G32" s="37">
        <v>3804.51</v>
      </c>
      <c r="H32" s="37">
        <v>483.74</v>
      </c>
      <c r="I32" s="47">
        <v>38036</v>
      </c>
      <c r="J32" s="47">
        <v>38686</v>
      </c>
      <c r="K32" s="47">
        <v>39051</v>
      </c>
      <c r="L32" s="30">
        <v>113</v>
      </c>
      <c r="M32" s="30" t="s">
        <v>56</v>
      </c>
      <c r="N32" s="48">
        <v>1015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22.9</v>
      </c>
      <c r="F33" s="1">
        <v>314.1</v>
      </c>
      <c r="G33" s="37">
        <v>10291.03</v>
      </c>
      <c r="H33" s="37">
        <v>1029.1</v>
      </c>
      <c r="I33" s="47">
        <v>38215</v>
      </c>
      <c r="J33" s="47">
        <v>39051</v>
      </c>
      <c r="K33" s="47">
        <v>39051</v>
      </c>
      <c r="L33" s="30">
        <v>113</v>
      </c>
      <c r="M33" s="30" t="s">
        <v>56</v>
      </c>
      <c r="N33" s="48">
        <v>836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21.3</v>
      </c>
      <c r="F34" s="1">
        <v>336.6</v>
      </c>
      <c r="G34" s="37">
        <v>6785.38</v>
      </c>
      <c r="H34" s="37">
        <v>678.54</v>
      </c>
      <c r="I34" s="47">
        <v>37902</v>
      </c>
      <c r="J34" s="47">
        <v>39051</v>
      </c>
      <c r="K34" s="47">
        <v>39051</v>
      </c>
      <c r="L34" s="30">
        <v>113</v>
      </c>
      <c r="M34" s="30" t="s">
        <v>61</v>
      </c>
      <c r="N34" s="48">
        <v>1149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75.7</v>
      </c>
      <c r="F35" s="1">
        <v>1076.6</v>
      </c>
      <c r="G35" s="37">
        <v>28327.87</v>
      </c>
      <c r="H35" s="37">
        <v>25778.36</v>
      </c>
      <c r="I35" s="47">
        <v>38047</v>
      </c>
      <c r="J35" s="47">
        <v>39051</v>
      </c>
      <c r="K35" s="47">
        <v>39051</v>
      </c>
      <c r="L35" s="30">
        <v>113</v>
      </c>
      <c r="M35" s="30" t="s">
        <v>64</v>
      </c>
      <c r="N35" s="48">
        <v>1004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127.9</v>
      </c>
      <c r="F36" s="1">
        <v>1918.8</v>
      </c>
      <c r="G36" s="37">
        <v>49221.01</v>
      </c>
      <c r="H36" s="37">
        <v>49221.01</v>
      </c>
      <c r="I36" s="47">
        <v>37628</v>
      </c>
      <c r="J36" s="47">
        <v>38686</v>
      </c>
      <c r="K36" s="47">
        <v>39051</v>
      </c>
      <c r="L36" s="30">
        <v>113</v>
      </c>
      <c r="M36" s="30" t="s">
        <v>67</v>
      </c>
      <c r="N36" s="48">
        <v>1423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37.7</v>
      </c>
      <c r="F37" s="1">
        <v>519.7</v>
      </c>
      <c r="G37" s="37">
        <v>12738.74</v>
      </c>
      <c r="H37" s="37">
        <v>1273.87</v>
      </c>
      <c r="I37" s="47">
        <v>38105</v>
      </c>
      <c r="J37" s="47">
        <v>39051</v>
      </c>
      <c r="K37" s="47">
        <v>39051</v>
      </c>
      <c r="L37" s="30">
        <v>113</v>
      </c>
      <c r="M37" s="30" t="s">
        <v>53</v>
      </c>
      <c r="N37" s="48">
        <v>946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0.5</v>
      </c>
      <c r="F38" s="1">
        <v>30</v>
      </c>
      <c r="G38" s="37">
        <v>125</v>
      </c>
      <c r="H38" s="37">
        <v>125</v>
      </c>
      <c r="I38" s="47">
        <v>38930</v>
      </c>
      <c r="J38" s="47">
        <v>39051</v>
      </c>
      <c r="K38" s="47">
        <v>39051</v>
      </c>
      <c r="L38" s="30">
        <v>113</v>
      </c>
      <c r="M38" s="30" t="s">
        <v>72</v>
      </c>
      <c r="N38" s="48">
        <v>121</v>
      </c>
      <c r="O38" s="48"/>
      <c r="P38" s="48"/>
      <c r="Q38" s="48"/>
      <c r="R38" s="48"/>
    </row>
    <row r="39" spans="2:18" s="2" customFormat="1" ht="11.25">
      <c r="B39" s="65" t="s">
        <v>73</v>
      </c>
      <c r="C39" s="65" t="s">
        <v>51</v>
      </c>
      <c r="D39" s="46" t="s">
        <v>74</v>
      </c>
      <c r="E39" s="1">
        <v>78.6</v>
      </c>
      <c r="F39" s="1">
        <v>1236</v>
      </c>
      <c r="G39" s="37">
        <v>39388.39</v>
      </c>
      <c r="H39" s="37">
        <v>17805.73</v>
      </c>
      <c r="I39" s="47">
        <v>38047</v>
      </c>
      <c r="J39" s="47">
        <v>39051</v>
      </c>
      <c r="K39" s="47">
        <v>39051</v>
      </c>
      <c r="L39" s="30">
        <v>113</v>
      </c>
      <c r="M39" s="30" t="s">
        <v>75</v>
      </c>
      <c r="N39" s="48">
        <v>1004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216.6</v>
      </c>
      <c r="F40" s="1">
        <v>1878.4</v>
      </c>
      <c r="G40" s="37">
        <v>173817.88</v>
      </c>
      <c r="H40" s="37">
        <v>43454.47</v>
      </c>
      <c r="I40" s="47">
        <v>38391</v>
      </c>
      <c r="J40" s="47">
        <v>39051</v>
      </c>
      <c r="K40" s="47">
        <v>39051</v>
      </c>
      <c r="L40" s="30">
        <v>113</v>
      </c>
      <c r="M40" s="30" t="s">
        <v>78</v>
      </c>
      <c r="N40" s="48">
        <v>660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54</v>
      </c>
      <c r="F41" s="1">
        <v>367.7</v>
      </c>
      <c r="G41" s="37">
        <v>10191.41</v>
      </c>
      <c r="H41" s="37">
        <v>10191.41</v>
      </c>
      <c r="I41" s="47">
        <v>38082</v>
      </c>
      <c r="J41" s="47">
        <v>39051</v>
      </c>
      <c r="K41" s="47">
        <v>39051</v>
      </c>
      <c r="L41" s="5">
        <v>113</v>
      </c>
      <c r="M41" s="46" t="s">
        <v>81</v>
      </c>
      <c r="N41" s="2">
        <v>969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51.6</v>
      </c>
      <c r="F42" s="1">
        <v>1460.6</v>
      </c>
      <c r="G42" s="37">
        <v>28010.8</v>
      </c>
      <c r="H42" s="37">
        <v>2801.8</v>
      </c>
      <c r="I42" s="47">
        <v>37782</v>
      </c>
      <c r="J42" s="47">
        <v>38868</v>
      </c>
      <c r="K42" s="47">
        <v>39051</v>
      </c>
      <c r="L42" s="30">
        <v>113</v>
      </c>
      <c r="M42" s="30" t="s">
        <v>84</v>
      </c>
      <c r="N42" s="48">
        <v>1269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116</v>
      </c>
      <c r="F43" s="1">
        <v>1313.8</v>
      </c>
      <c r="G43" s="37">
        <v>55079.5</v>
      </c>
      <c r="H43" s="37">
        <v>5507.95</v>
      </c>
      <c r="I43" s="47">
        <v>37895</v>
      </c>
      <c r="J43" s="47">
        <v>39051</v>
      </c>
      <c r="K43" s="47">
        <v>39051</v>
      </c>
      <c r="L43" s="30">
        <v>113</v>
      </c>
      <c r="M43" s="30" t="s">
        <v>87</v>
      </c>
      <c r="N43" s="48">
        <v>1156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20.2</v>
      </c>
      <c r="F44" s="1">
        <v>463.85</v>
      </c>
      <c r="G44" s="37">
        <v>17826.32</v>
      </c>
      <c r="H44" s="37">
        <v>1782.63</v>
      </c>
      <c r="I44" s="47">
        <v>38174</v>
      </c>
      <c r="J44" s="47">
        <v>39051</v>
      </c>
      <c r="K44" s="47">
        <v>39051</v>
      </c>
      <c r="L44" s="30">
        <v>113</v>
      </c>
      <c r="M44" s="30" t="s">
        <v>84</v>
      </c>
      <c r="N44" s="48">
        <v>877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65</v>
      </c>
      <c r="F45" s="1">
        <v>1914.3</v>
      </c>
      <c r="G45" s="37">
        <v>57174.65</v>
      </c>
      <c r="H45" s="37">
        <v>6061.47</v>
      </c>
      <c r="I45" s="47">
        <v>37949</v>
      </c>
      <c r="J45" s="47">
        <v>38868</v>
      </c>
      <c r="K45" s="47">
        <v>39051</v>
      </c>
      <c r="L45" s="30">
        <v>113</v>
      </c>
      <c r="M45" s="30" t="s">
        <v>84</v>
      </c>
      <c r="N45" s="48">
        <v>1102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12</v>
      </c>
      <c r="F46" s="1">
        <v>263.7</v>
      </c>
      <c r="G46" s="37">
        <v>6980.33</v>
      </c>
      <c r="H46" s="37">
        <v>698.03</v>
      </c>
      <c r="I46" s="47">
        <v>37903</v>
      </c>
      <c r="J46" s="47">
        <v>39051</v>
      </c>
      <c r="K46" s="47">
        <v>39051</v>
      </c>
      <c r="L46" s="30">
        <v>113</v>
      </c>
      <c r="M46" s="30" t="s">
        <v>53</v>
      </c>
      <c r="N46" s="48">
        <v>1148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151.8</v>
      </c>
      <c r="F47" s="1">
        <v>1352.1</v>
      </c>
      <c r="G47" s="37">
        <v>59602.99</v>
      </c>
      <c r="H47" s="37">
        <v>40253.28</v>
      </c>
      <c r="I47" s="47">
        <v>37593</v>
      </c>
      <c r="J47" s="47">
        <v>38686</v>
      </c>
      <c r="K47" s="47">
        <v>39051</v>
      </c>
      <c r="L47" s="30">
        <v>113</v>
      </c>
      <c r="M47" s="30" t="s">
        <v>96</v>
      </c>
      <c r="N47" s="48">
        <v>1458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78.6</v>
      </c>
      <c r="F48" s="1">
        <v>1086</v>
      </c>
      <c r="G48" s="37">
        <v>34998.15</v>
      </c>
      <c r="H48" s="37">
        <v>3499.82</v>
      </c>
      <c r="I48" s="47">
        <v>38029</v>
      </c>
      <c r="J48" s="47">
        <v>39051</v>
      </c>
      <c r="K48" s="47">
        <v>39051</v>
      </c>
      <c r="L48" s="30">
        <v>113</v>
      </c>
      <c r="M48" s="30" t="s">
        <v>67</v>
      </c>
      <c r="N48" s="48">
        <v>1022</v>
      </c>
      <c r="O48" s="48"/>
      <c r="P48" s="48"/>
      <c r="Q48" s="48"/>
      <c r="R48" s="48"/>
    </row>
    <row r="49" spans="2:18" s="2" customFormat="1" ht="11.25">
      <c r="B49" s="66" t="s">
        <v>99</v>
      </c>
      <c r="C49" s="64" t="s">
        <v>51</v>
      </c>
      <c r="D49" s="2" t="s">
        <v>100</v>
      </c>
      <c r="E49" s="1">
        <v>84.4</v>
      </c>
      <c r="F49" s="1">
        <v>972.9</v>
      </c>
      <c r="G49" s="37">
        <v>25151.49</v>
      </c>
      <c r="H49" s="37">
        <v>25151.49</v>
      </c>
      <c r="I49" s="47">
        <v>38047</v>
      </c>
      <c r="J49" s="47">
        <v>39051</v>
      </c>
      <c r="K49" s="47">
        <v>39051</v>
      </c>
      <c r="L49" s="30">
        <v>113</v>
      </c>
      <c r="M49" s="30" t="s">
        <v>78</v>
      </c>
      <c r="N49" s="48">
        <v>1004</v>
      </c>
      <c r="O49" s="48"/>
      <c r="P49" s="48"/>
      <c r="Q49" s="48"/>
      <c r="R49" s="48"/>
    </row>
    <row r="50" spans="2:18" s="2" customFormat="1" ht="11.25">
      <c r="B50" s="66" t="s">
        <v>101</v>
      </c>
      <c r="C50" s="64" t="s">
        <v>51</v>
      </c>
      <c r="D50" s="2" t="s">
        <v>102</v>
      </c>
      <c r="E50" s="1">
        <v>145.9</v>
      </c>
      <c r="F50" s="1">
        <v>1413.2</v>
      </c>
      <c r="G50" s="37">
        <v>40727.6</v>
      </c>
      <c r="H50" s="37">
        <v>26520.84</v>
      </c>
      <c r="I50" s="47">
        <v>38103</v>
      </c>
      <c r="J50" s="47">
        <v>39051</v>
      </c>
      <c r="K50" s="47">
        <v>39051</v>
      </c>
      <c r="L50" s="30">
        <v>113</v>
      </c>
      <c r="M50" s="30" t="s">
        <v>103</v>
      </c>
      <c r="N50" s="48">
        <v>948</v>
      </c>
      <c r="O50" s="48"/>
      <c r="P50" s="48"/>
      <c r="Q50" s="48"/>
      <c r="R50" s="48"/>
    </row>
    <row r="51" spans="2:18" s="2" customFormat="1" ht="11.25">
      <c r="B51" s="66" t="s">
        <v>104</v>
      </c>
      <c r="C51" s="64" t="s">
        <v>51</v>
      </c>
      <c r="D51" s="2" t="s">
        <v>105</v>
      </c>
      <c r="E51" s="1">
        <v>30</v>
      </c>
      <c r="F51" s="1">
        <v>301.4</v>
      </c>
      <c r="G51" s="37">
        <v>11155.1</v>
      </c>
      <c r="H51" s="37">
        <v>1593.59</v>
      </c>
      <c r="I51" s="47">
        <v>37928</v>
      </c>
      <c r="J51" s="47">
        <v>38686</v>
      </c>
      <c r="K51" s="47">
        <v>39051</v>
      </c>
      <c r="L51" s="30">
        <v>113</v>
      </c>
      <c r="M51" s="30" t="s">
        <v>56</v>
      </c>
      <c r="N51" s="48">
        <v>1123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143.4</v>
      </c>
      <c r="F52" s="1">
        <v>1789</v>
      </c>
      <c r="G52" s="37">
        <v>66147.93</v>
      </c>
      <c r="H52" s="37">
        <v>66147.94</v>
      </c>
      <c r="I52" s="47">
        <v>36983</v>
      </c>
      <c r="J52" s="47">
        <v>38138</v>
      </c>
      <c r="K52" s="47">
        <v>39051</v>
      </c>
      <c r="L52" s="30">
        <v>113</v>
      </c>
      <c r="M52" s="30" t="s">
        <v>108</v>
      </c>
      <c r="N52" s="48">
        <v>2068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7</v>
      </c>
      <c r="F53" s="1">
        <v>55</v>
      </c>
      <c r="G53" s="37">
        <v>1675.25</v>
      </c>
      <c r="H53" s="37">
        <v>239.32</v>
      </c>
      <c r="I53" s="47">
        <v>37928</v>
      </c>
      <c r="J53" s="47">
        <v>38686</v>
      </c>
      <c r="K53" s="47">
        <v>39051</v>
      </c>
      <c r="L53" s="30">
        <v>113</v>
      </c>
      <c r="M53" s="30" t="s">
        <v>56</v>
      </c>
      <c r="N53" s="48">
        <v>1123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36.8</v>
      </c>
      <c r="F54" s="1">
        <v>915.5</v>
      </c>
      <c r="G54" s="37">
        <v>39699.07</v>
      </c>
      <c r="H54" s="37">
        <v>18261.57</v>
      </c>
      <c r="I54" s="47">
        <v>38105</v>
      </c>
      <c r="J54" s="47">
        <v>39051</v>
      </c>
      <c r="K54" s="47">
        <v>39051</v>
      </c>
      <c r="L54" s="30">
        <v>113</v>
      </c>
      <c r="M54" s="30" t="s">
        <v>53</v>
      </c>
      <c r="N54" s="48">
        <v>946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39.2</v>
      </c>
      <c r="F55" s="1">
        <v>397.2</v>
      </c>
      <c r="G55" s="37">
        <v>15898.96</v>
      </c>
      <c r="H55" s="37">
        <v>2890.72</v>
      </c>
      <c r="I55" s="47">
        <v>37893</v>
      </c>
      <c r="J55" s="47">
        <v>38686</v>
      </c>
      <c r="K55" s="47">
        <v>39232</v>
      </c>
      <c r="L55" s="30">
        <v>294</v>
      </c>
      <c r="M55" s="30" t="s">
        <v>84</v>
      </c>
      <c r="N55" s="48">
        <v>1339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41.8</v>
      </c>
      <c r="F56" s="1">
        <v>1018</v>
      </c>
      <c r="G56" s="37">
        <v>21175.89</v>
      </c>
      <c r="H56" s="37">
        <v>11326.64</v>
      </c>
      <c r="I56" s="47">
        <v>37448</v>
      </c>
      <c r="J56" s="47">
        <v>38503</v>
      </c>
      <c r="K56" s="47">
        <v>39233</v>
      </c>
      <c r="L56" s="30">
        <v>295</v>
      </c>
      <c r="M56" s="30" t="s">
        <v>108</v>
      </c>
      <c r="N56" s="48">
        <v>1785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134</v>
      </c>
      <c r="F57" s="1">
        <v>835.3</v>
      </c>
      <c r="G57" s="37">
        <v>31966.59</v>
      </c>
      <c r="H57" s="37">
        <v>4566.66</v>
      </c>
      <c r="I57" s="47">
        <v>38370</v>
      </c>
      <c r="J57" s="47">
        <v>38868</v>
      </c>
      <c r="K57" s="47">
        <v>39233</v>
      </c>
      <c r="L57" s="30">
        <v>295</v>
      </c>
      <c r="M57" s="30" t="s">
        <v>119</v>
      </c>
      <c r="N57" s="48">
        <v>863</v>
      </c>
      <c r="O57" s="48"/>
      <c r="P57" s="48"/>
      <c r="Q57" s="48"/>
      <c r="R57" s="48"/>
    </row>
    <row r="58" spans="2:18" s="2" customFormat="1" ht="11.25">
      <c r="B58" s="66" t="s">
        <v>120</v>
      </c>
      <c r="C58" s="64" t="s">
        <v>51</v>
      </c>
      <c r="D58" s="2" t="s">
        <v>121</v>
      </c>
      <c r="E58" s="1">
        <v>21.9</v>
      </c>
      <c r="F58" s="1">
        <v>551</v>
      </c>
      <c r="G58" s="37">
        <v>13624.6</v>
      </c>
      <c r="H58" s="37">
        <v>1362.46</v>
      </c>
      <c r="I58" s="47">
        <v>38468</v>
      </c>
      <c r="J58" s="47">
        <v>39233</v>
      </c>
      <c r="K58" s="47">
        <v>39233</v>
      </c>
      <c r="L58" s="30">
        <v>295</v>
      </c>
      <c r="M58" s="30" t="s">
        <v>122</v>
      </c>
      <c r="N58" s="48">
        <v>765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51</v>
      </c>
      <c r="D59" s="2" t="s">
        <v>124</v>
      </c>
      <c r="E59" s="1">
        <v>69.3</v>
      </c>
      <c r="F59" s="1">
        <v>1469.2</v>
      </c>
      <c r="G59" s="37">
        <v>54960</v>
      </c>
      <c r="H59" s="37">
        <v>5496</v>
      </c>
      <c r="I59" s="47">
        <v>38418</v>
      </c>
      <c r="J59" s="47">
        <v>39233</v>
      </c>
      <c r="K59" s="47">
        <v>39233</v>
      </c>
      <c r="L59" s="30">
        <v>295</v>
      </c>
      <c r="M59" s="30" t="s">
        <v>72</v>
      </c>
      <c r="N59" s="48">
        <v>815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126</v>
      </c>
      <c r="D60" s="2" t="s">
        <v>127</v>
      </c>
      <c r="E60" s="1">
        <v>71</v>
      </c>
      <c r="F60" s="1">
        <v>1148</v>
      </c>
      <c r="G60" s="37">
        <v>35648.48</v>
      </c>
      <c r="H60" s="37">
        <v>18258.98</v>
      </c>
      <c r="I60" s="47">
        <v>38085</v>
      </c>
      <c r="J60" s="47">
        <v>38868</v>
      </c>
      <c r="K60" s="47">
        <v>39233</v>
      </c>
      <c r="L60" s="30">
        <v>295</v>
      </c>
      <c r="M60" s="30" t="s">
        <v>72</v>
      </c>
      <c r="N60" s="48">
        <v>1148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17.6</v>
      </c>
      <c r="F61" s="1">
        <v>222.7</v>
      </c>
      <c r="G61" s="37">
        <v>9882.87</v>
      </c>
      <c r="H61" s="37">
        <v>988.29</v>
      </c>
      <c r="I61" s="47">
        <v>38471</v>
      </c>
      <c r="J61" s="47">
        <v>39233</v>
      </c>
      <c r="K61" s="47">
        <v>39233</v>
      </c>
      <c r="L61" s="30">
        <v>295</v>
      </c>
      <c r="M61" s="30" t="s">
        <v>84</v>
      </c>
      <c r="N61" s="48">
        <v>762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126</v>
      </c>
      <c r="D62" s="2" t="s">
        <v>131</v>
      </c>
      <c r="E62" s="1">
        <v>62.4</v>
      </c>
      <c r="F62" s="1">
        <v>1537</v>
      </c>
      <c r="G62" s="37">
        <v>29133.5</v>
      </c>
      <c r="H62" s="37">
        <v>6488.83</v>
      </c>
      <c r="I62" s="47">
        <v>37389</v>
      </c>
      <c r="J62" s="47">
        <v>38503</v>
      </c>
      <c r="K62" s="47">
        <v>39233</v>
      </c>
      <c r="L62" s="30">
        <v>295</v>
      </c>
      <c r="M62" s="30" t="s">
        <v>132</v>
      </c>
      <c r="N62" s="48">
        <v>1844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97.2</v>
      </c>
      <c r="F63" s="1">
        <v>2135</v>
      </c>
      <c r="G63" s="37">
        <v>101499.95</v>
      </c>
      <c r="H63" s="37">
        <v>10150</v>
      </c>
      <c r="I63" s="47">
        <v>38429</v>
      </c>
      <c r="J63" s="47">
        <v>39233</v>
      </c>
      <c r="K63" s="47">
        <v>39233</v>
      </c>
      <c r="L63" s="30">
        <v>295</v>
      </c>
      <c r="M63" s="30" t="s">
        <v>84</v>
      </c>
      <c r="N63" s="48">
        <v>804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14.8</v>
      </c>
      <c r="F64" s="1">
        <v>342</v>
      </c>
      <c r="G64" s="37">
        <v>23435.06</v>
      </c>
      <c r="H64" s="37">
        <v>3347.87</v>
      </c>
      <c r="I64" s="47">
        <v>38482</v>
      </c>
      <c r="J64" s="47">
        <v>38868</v>
      </c>
      <c r="K64" s="47">
        <v>39233</v>
      </c>
      <c r="L64" s="30">
        <v>295</v>
      </c>
      <c r="M64" s="30" t="s">
        <v>137</v>
      </c>
      <c r="N64" s="48">
        <v>751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48.2</v>
      </c>
      <c r="F65" s="1">
        <v>835</v>
      </c>
      <c r="G65" s="37">
        <v>28287</v>
      </c>
      <c r="H65" s="37">
        <v>2828.7</v>
      </c>
      <c r="I65" s="47">
        <v>38546</v>
      </c>
      <c r="J65" s="47">
        <v>39233</v>
      </c>
      <c r="K65" s="47">
        <v>39233</v>
      </c>
      <c r="L65" s="30">
        <v>295</v>
      </c>
      <c r="M65" s="30" t="s">
        <v>132</v>
      </c>
      <c r="N65" s="48">
        <v>687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62.1</v>
      </c>
      <c r="F66" s="1">
        <v>1216.6</v>
      </c>
      <c r="G66" s="37">
        <v>40489.95</v>
      </c>
      <c r="H66" s="37">
        <v>4049</v>
      </c>
      <c r="I66" s="47">
        <v>38468</v>
      </c>
      <c r="J66" s="47">
        <v>39233</v>
      </c>
      <c r="K66" s="47">
        <v>39233</v>
      </c>
      <c r="L66" s="30">
        <v>295</v>
      </c>
      <c r="M66" s="30" t="s">
        <v>122</v>
      </c>
      <c r="N66" s="48">
        <v>765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84</v>
      </c>
      <c r="F67" s="1">
        <v>1233.4</v>
      </c>
      <c r="G67" s="37">
        <v>65745.17</v>
      </c>
      <c r="H67" s="37">
        <v>6574.52</v>
      </c>
      <c r="I67" s="47">
        <v>38357</v>
      </c>
      <c r="J67" s="47">
        <v>39416</v>
      </c>
      <c r="K67" s="47">
        <v>39416</v>
      </c>
      <c r="L67" s="30">
        <v>478</v>
      </c>
      <c r="M67" s="30" t="s">
        <v>144</v>
      </c>
      <c r="N67" s="48">
        <v>1059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59.6</v>
      </c>
      <c r="F68" s="1">
        <v>1453</v>
      </c>
      <c r="G68" s="37">
        <v>73901.53</v>
      </c>
      <c r="H68" s="37">
        <v>49883.53</v>
      </c>
      <c r="I68" s="47">
        <v>38546</v>
      </c>
      <c r="J68" s="47">
        <v>39416</v>
      </c>
      <c r="K68" s="47">
        <v>39416</v>
      </c>
      <c r="L68" s="30">
        <v>478</v>
      </c>
      <c r="M68" s="30" t="s">
        <v>75</v>
      </c>
      <c r="N68" s="48">
        <v>870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59.7</v>
      </c>
      <c r="F69" s="1">
        <v>1756</v>
      </c>
      <c r="G69" s="37">
        <v>88724.2</v>
      </c>
      <c r="H69" s="37">
        <v>88724.2</v>
      </c>
      <c r="I69" s="47">
        <v>38546</v>
      </c>
      <c r="J69" s="47">
        <v>39416</v>
      </c>
      <c r="K69" s="47">
        <v>39416</v>
      </c>
      <c r="L69" s="30">
        <v>478</v>
      </c>
      <c r="M69" s="30" t="s">
        <v>149</v>
      </c>
      <c r="N69" s="48">
        <v>870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51</v>
      </c>
      <c r="D70" s="2" t="s">
        <v>151</v>
      </c>
      <c r="E70" s="1">
        <v>16</v>
      </c>
      <c r="F70" s="1">
        <v>109.6</v>
      </c>
      <c r="G70" s="37">
        <v>14575.8</v>
      </c>
      <c r="H70" s="37">
        <v>1457.58</v>
      </c>
      <c r="I70" s="47">
        <v>38779</v>
      </c>
      <c r="J70" s="47">
        <v>39416</v>
      </c>
      <c r="K70" s="47">
        <v>39416</v>
      </c>
      <c r="L70" s="30">
        <v>478</v>
      </c>
      <c r="M70" s="30" t="s">
        <v>152</v>
      </c>
      <c r="N70" s="48">
        <v>637</v>
      </c>
      <c r="O70" s="48"/>
      <c r="P70" s="48"/>
      <c r="Q70" s="48"/>
      <c r="R70" s="48"/>
    </row>
    <row r="71" spans="2:18" s="2" customFormat="1" ht="11.25">
      <c r="B71" s="66" t="s">
        <v>153</v>
      </c>
      <c r="C71" s="64" t="s">
        <v>51</v>
      </c>
      <c r="D71" s="2" t="s">
        <v>154</v>
      </c>
      <c r="E71" s="1">
        <v>104.3</v>
      </c>
      <c r="F71" s="1">
        <v>2253.56</v>
      </c>
      <c r="G71" s="37">
        <v>154226.72</v>
      </c>
      <c r="H71" s="37">
        <v>15422.67</v>
      </c>
      <c r="I71" s="47">
        <v>38476</v>
      </c>
      <c r="J71" s="47">
        <v>39416</v>
      </c>
      <c r="K71" s="47">
        <v>39416</v>
      </c>
      <c r="L71" s="30">
        <v>478</v>
      </c>
      <c r="M71" s="30" t="s">
        <v>53</v>
      </c>
      <c r="N71" s="48">
        <v>940</v>
      </c>
      <c r="O71" s="48"/>
      <c r="P71" s="48"/>
      <c r="Q71" s="48"/>
      <c r="R71" s="48"/>
    </row>
    <row r="72" spans="2:18" s="2" customFormat="1" ht="11.25">
      <c r="B72" s="66" t="s">
        <v>155</v>
      </c>
      <c r="C72" s="64" t="s">
        <v>51</v>
      </c>
      <c r="D72" s="2" t="s">
        <v>156</v>
      </c>
      <c r="E72" s="1">
        <v>46.9</v>
      </c>
      <c r="F72" s="1">
        <v>731</v>
      </c>
      <c r="G72" s="37">
        <v>54920.03</v>
      </c>
      <c r="H72" s="37">
        <v>12082.41</v>
      </c>
      <c r="I72" s="47">
        <v>38638</v>
      </c>
      <c r="J72" s="47">
        <v>39416</v>
      </c>
      <c r="K72" s="47">
        <v>39416</v>
      </c>
      <c r="L72" s="30">
        <v>478</v>
      </c>
      <c r="M72" s="30" t="s">
        <v>61</v>
      </c>
      <c r="N72" s="48">
        <v>778</v>
      </c>
      <c r="O72" s="48"/>
      <c r="P72" s="48"/>
      <c r="Q72" s="48"/>
      <c r="R72" s="48"/>
    </row>
    <row r="73" spans="2:18" s="2" customFormat="1" ht="11.25">
      <c r="B73" s="66" t="s">
        <v>157</v>
      </c>
      <c r="C73" s="64" t="s">
        <v>51</v>
      </c>
      <c r="D73" s="2" t="s">
        <v>158</v>
      </c>
      <c r="E73" s="1">
        <v>41.7</v>
      </c>
      <c r="F73" s="1">
        <v>882</v>
      </c>
      <c r="G73" s="37">
        <v>44491</v>
      </c>
      <c r="H73" s="37">
        <v>4449.1</v>
      </c>
      <c r="I73" s="47">
        <v>38526</v>
      </c>
      <c r="J73" s="47">
        <v>39416</v>
      </c>
      <c r="K73" s="47">
        <v>39416</v>
      </c>
      <c r="L73" s="30">
        <v>478</v>
      </c>
      <c r="M73" s="30" t="s">
        <v>53</v>
      </c>
      <c r="N73" s="48">
        <v>890</v>
      </c>
      <c r="O73" s="48"/>
      <c r="P73" s="48"/>
      <c r="Q73" s="48"/>
      <c r="R73" s="48"/>
    </row>
    <row r="74" spans="2:18" s="2" customFormat="1" ht="11.25">
      <c r="B74" s="66" t="s">
        <v>159</v>
      </c>
      <c r="C74" s="64" t="s">
        <v>51</v>
      </c>
      <c r="D74" s="2" t="s">
        <v>160</v>
      </c>
      <c r="E74" s="1">
        <v>50.2</v>
      </c>
      <c r="F74" s="1">
        <v>1407.55</v>
      </c>
      <c r="G74" s="37">
        <v>79066.49</v>
      </c>
      <c r="H74" s="37">
        <v>7906.65</v>
      </c>
      <c r="I74" s="47">
        <v>38520</v>
      </c>
      <c r="J74" s="47">
        <v>39416</v>
      </c>
      <c r="K74" s="47">
        <v>39416</v>
      </c>
      <c r="L74" s="30">
        <v>478</v>
      </c>
      <c r="M74" s="30" t="s">
        <v>137</v>
      </c>
      <c r="N74" s="48">
        <v>896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51</v>
      </c>
      <c r="D75" s="2" t="s">
        <v>162</v>
      </c>
      <c r="E75" s="1">
        <v>40.8</v>
      </c>
      <c r="F75" s="1">
        <v>1050</v>
      </c>
      <c r="G75" s="37">
        <v>59643.34</v>
      </c>
      <c r="H75" s="37">
        <v>55468.32</v>
      </c>
      <c r="I75" s="47">
        <v>38555</v>
      </c>
      <c r="J75" s="47">
        <v>39416</v>
      </c>
      <c r="K75" s="47">
        <v>39416</v>
      </c>
      <c r="L75" s="30">
        <v>478</v>
      </c>
      <c r="M75" s="30" t="s">
        <v>137</v>
      </c>
      <c r="N75" s="48">
        <v>861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49.5</v>
      </c>
      <c r="F76" s="1">
        <v>1217.6</v>
      </c>
      <c r="G76" s="37">
        <v>56678.45</v>
      </c>
      <c r="H76" s="37">
        <v>56678.45</v>
      </c>
      <c r="I76" s="47">
        <v>38174</v>
      </c>
      <c r="J76" s="47">
        <v>39416</v>
      </c>
      <c r="K76" s="47">
        <v>39416</v>
      </c>
      <c r="L76" s="30">
        <v>478</v>
      </c>
      <c r="M76" s="30" t="s">
        <v>84</v>
      </c>
      <c r="N76" s="48">
        <v>1242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73.4</v>
      </c>
      <c r="F77" s="1">
        <v>1888</v>
      </c>
      <c r="G77" s="37">
        <v>115288.8</v>
      </c>
      <c r="H77" s="37">
        <v>115288.8</v>
      </c>
      <c r="I77" s="47">
        <v>38099</v>
      </c>
      <c r="J77" s="47">
        <v>39416</v>
      </c>
      <c r="K77" s="47">
        <v>39416</v>
      </c>
      <c r="L77" s="30">
        <v>478</v>
      </c>
      <c r="M77" s="30" t="s">
        <v>167</v>
      </c>
      <c r="N77" s="48">
        <v>1317</v>
      </c>
      <c r="O77" s="48"/>
      <c r="P77" s="48"/>
      <c r="Q77" s="48"/>
      <c r="R77" s="48"/>
    </row>
    <row r="78" spans="2:18" s="2" customFormat="1" ht="11.25">
      <c r="B78" s="66" t="s">
        <v>168</v>
      </c>
      <c r="C78" s="64" t="s">
        <v>51</v>
      </c>
      <c r="D78" s="2" t="s">
        <v>169</v>
      </c>
      <c r="E78" s="1">
        <v>100.3</v>
      </c>
      <c r="F78" s="1">
        <v>1922</v>
      </c>
      <c r="G78" s="37">
        <v>118875.46</v>
      </c>
      <c r="H78" s="37">
        <v>118875.46</v>
      </c>
      <c r="I78" s="47">
        <v>38470</v>
      </c>
      <c r="J78" s="47">
        <v>39416</v>
      </c>
      <c r="K78" s="47">
        <v>39416</v>
      </c>
      <c r="L78" s="30">
        <v>478</v>
      </c>
      <c r="M78" s="30" t="s">
        <v>170</v>
      </c>
      <c r="N78" s="48">
        <v>946</v>
      </c>
      <c r="O78" s="48"/>
      <c r="P78" s="48"/>
      <c r="Q78" s="48"/>
      <c r="R78" s="48"/>
    </row>
    <row r="79" spans="2:18" s="2" customFormat="1" ht="11.25">
      <c r="B79" s="66" t="s">
        <v>171</v>
      </c>
      <c r="C79" s="64" t="s">
        <v>51</v>
      </c>
      <c r="D79" s="2" t="s">
        <v>172</v>
      </c>
      <c r="E79" s="1">
        <v>29</v>
      </c>
      <c r="F79" s="1">
        <v>821.83</v>
      </c>
      <c r="G79" s="37">
        <v>34945.89</v>
      </c>
      <c r="H79" s="37">
        <v>3494.59</v>
      </c>
      <c r="I79" s="47">
        <v>38651</v>
      </c>
      <c r="J79" s="47">
        <v>39416</v>
      </c>
      <c r="K79" s="47">
        <v>39416</v>
      </c>
      <c r="L79" s="30">
        <v>478</v>
      </c>
      <c r="M79" s="30" t="s">
        <v>53</v>
      </c>
      <c r="N79" s="48">
        <v>765</v>
      </c>
      <c r="O79" s="48"/>
      <c r="P79" s="48"/>
      <c r="Q79" s="48"/>
      <c r="R79" s="48"/>
    </row>
    <row r="80" spans="2:18" s="2" customFormat="1" ht="11.25">
      <c r="B80" s="66" t="s">
        <v>173</v>
      </c>
      <c r="C80" s="64" t="s">
        <v>51</v>
      </c>
      <c r="D80" s="2" t="s">
        <v>174</v>
      </c>
      <c r="E80" s="1">
        <v>46.1</v>
      </c>
      <c r="F80" s="1">
        <v>657.9</v>
      </c>
      <c r="G80" s="37">
        <v>26287.12</v>
      </c>
      <c r="H80" s="37">
        <v>2628.71</v>
      </c>
      <c r="I80" s="47">
        <v>38540</v>
      </c>
      <c r="J80" s="47">
        <v>39416</v>
      </c>
      <c r="K80" s="47">
        <v>39416</v>
      </c>
      <c r="L80" s="30">
        <v>478</v>
      </c>
      <c r="M80" s="30" t="s">
        <v>53</v>
      </c>
      <c r="N80" s="48">
        <v>876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66</v>
      </c>
      <c r="F81" s="1">
        <v>720.2</v>
      </c>
      <c r="G81" s="37">
        <v>37385.89</v>
      </c>
      <c r="H81" s="37">
        <v>37385.89</v>
      </c>
      <c r="I81" s="47">
        <v>38357</v>
      </c>
      <c r="J81" s="47">
        <v>39416</v>
      </c>
      <c r="K81" s="47">
        <v>39416</v>
      </c>
      <c r="L81" s="30">
        <v>478</v>
      </c>
      <c r="M81" s="30" t="s">
        <v>144</v>
      </c>
      <c r="N81" s="48">
        <v>1059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51</v>
      </c>
      <c r="D82" s="2" t="s">
        <v>178</v>
      </c>
      <c r="E82" s="1">
        <v>52.2</v>
      </c>
      <c r="F82" s="1">
        <v>895.46</v>
      </c>
      <c r="G82" s="37">
        <v>37987.82</v>
      </c>
      <c r="H82" s="37">
        <v>3798.78</v>
      </c>
      <c r="I82" s="47">
        <v>38299</v>
      </c>
      <c r="J82" s="47">
        <v>39416</v>
      </c>
      <c r="K82" s="47">
        <v>39416</v>
      </c>
      <c r="L82" s="30">
        <v>478</v>
      </c>
      <c r="M82" s="30" t="s">
        <v>53</v>
      </c>
      <c r="N82" s="48">
        <v>1117</v>
      </c>
      <c r="O82" s="48"/>
      <c r="P82" s="48"/>
      <c r="Q82" s="48"/>
      <c r="R82" s="48"/>
    </row>
    <row r="83" spans="2:18" s="2" customFormat="1" ht="11.25">
      <c r="B83" s="66" t="s">
        <v>179</v>
      </c>
      <c r="C83" s="64" t="s">
        <v>51</v>
      </c>
      <c r="D83" s="2" t="s">
        <v>180</v>
      </c>
      <c r="E83" s="1">
        <v>68.6</v>
      </c>
      <c r="F83" s="1">
        <v>1062.6</v>
      </c>
      <c r="G83" s="37">
        <v>50723.53</v>
      </c>
      <c r="H83" s="37">
        <v>5072.35</v>
      </c>
      <c r="I83" s="47">
        <v>38429</v>
      </c>
      <c r="J83" s="47">
        <v>39416</v>
      </c>
      <c r="K83" s="47">
        <v>39416</v>
      </c>
      <c r="L83" s="30">
        <v>478</v>
      </c>
      <c r="M83" s="30" t="s">
        <v>84</v>
      </c>
      <c r="N83" s="48">
        <v>987</v>
      </c>
      <c r="O83" s="48"/>
      <c r="P83" s="48"/>
      <c r="Q83" s="48"/>
      <c r="R83" s="48"/>
    </row>
    <row r="84" spans="2:18" s="2" customFormat="1" ht="11.25">
      <c r="B84" s="66" t="s">
        <v>181</v>
      </c>
      <c r="C84" s="64" t="s">
        <v>51</v>
      </c>
      <c r="D84" s="2" t="s">
        <v>182</v>
      </c>
      <c r="E84" s="1">
        <v>8</v>
      </c>
      <c r="F84" s="1">
        <v>130.09</v>
      </c>
      <c r="G84" s="37">
        <v>5997.61</v>
      </c>
      <c r="H84" s="37">
        <v>599.76</v>
      </c>
      <c r="I84" s="47">
        <v>38664</v>
      </c>
      <c r="J84" s="47">
        <v>39416</v>
      </c>
      <c r="K84" s="47">
        <v>39416</v>
      </c>
      <c r="L84" s="30">
        <v>478</v>
      </c>
      <c r="M84" s="30" t="s">
        <v>75</v>
      </c>
      <c r="N84" s="48">
        <v>752</v>
      </c>
      <c r="O84" s="48"/>
      <c r="P84" s="48"/>
      <c r="Q84" s="48"/>
      <c r="R84" s="48"/>
    </row>
    <row r="85" spans="2:18" s="2" customFormat="1" ht="11.25">
      <c r="B85" s="66" t="s">
        <v>183</v>
      </c>
      <c r="C85" s="64" t="s">
        <v>51</v>
      </c>
      <c r="D85" s="2" t="s">
        <v>184</v>
      </c>
      <c r="E85" s="1">
        <v>44</v>
      </c>
      <c r="F85" s="1">
        <v>1102.56</v>
      </c>
      <c r="G85" s="37">
        <v>61780.56</v>
      </c>
      <c r="H85" s="37">
        <v>6178.06</v>
      </c>
      <c r="I85" s="47">
        <v>38264</v>
      </c>
      <c r="J85" s="47">
        <v>39416</v>
      </c>
      <c r="K85" s="47">
        <v>39416</v>
      </c>
      <c r="L85" s="30">
        <v>478</v>
      </c>
      <c r="M85" s="30" t="s">
        <v>137</v>
      </c>
      <c r="N85" s="48">
        <v>1152</v>
      </c>
      <c r="O85" s="48"/>
      <c r="P85" s="48"/>
      <c r="Q85" s="48"/>
      <c r="R85" s="48"/>
    </row>
    <row r="86" spans="2:18" s="2" customFormat="1" ht="11.25">
      <c r="B86" s="66" t="s">
        <v>185</v>
      </c>
      <c r="C86" s="64" t="s">
        <v>51</v>
      </c>
      <c r="D86" s="2" t="s">
        <v>186</v>
      </c>
      <c r="E86" s="1">
        <v>31.5</v>
      </c>
      <c r="F86" s="1">
        <v>656</v>
      </c>
      <c r="G86" s="37">
        <v>43764.05</v>
      </c>
      <c r="H86" s="37">
        <v>4376.41</v>
      </c>
      <c r="I86" s="47">
        <v>38551</v>
      </c>
      <c r="J86" s="47">
        <v>39416</v>
      </c>
      <c r="K86" s="47">
        <v>39416</v>
      </c>
      <c r="L86" s="30">
        <v>478</v>
      </c>
      <c r="M86" s="30" t="s">
        <v>61</v>
      </c>
      <c r="N86" s="48">
        <v>865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52.7</v>
      </c>
      <c r="F87" s="1">
        <v>924</v>
      </c>
      <c r="G87" s="37">
        <v>56188</v>
      </c>
      <c r="H87" s="37">
        <v>5618.8</v>
      </c>
      <c r="I87" s="47">
        <v>38638</v>
      </c>
      <c r="J87" s="47">
        <v>39416</v>
      </c>
      <c r="K87" s="47">
        <v>39416</v>
      </c>
      <c r="L87" s="30">
        <v>478</v>
      </c>
      <c r="M87" s="30" t="s">
        <v>61</v>
      </c>
      <c r="N87" s="48">
        <v>778</v>
      </c>
      <c r="O87" s="48"/>
      <c r="P87" s="48"/>
      <c r="Q87" s="48"/>
      <c r="R87" s="48"/>
    </row>
    <row r="88" spans="2:18" s="2" customFormat="1" ht="11.25">
      <c r="B88" s="66" t="s">
        <v>189</v>
      </c>
      <c r="C88" s="64" t="s">
        <v>51</v>
      </c>
      <c r="D88" s="2" t="s">
        <v>190</v>
      </c>
      <c r="E88" s="1">
        <v>181</v>
      </c>
      <c r="F88" s="1">
        <v>1720.6</v>
      </c>
      <c r="G88" s="37">
        <v>100783.57</v>
      </c>
      <c r="H88" s="37">
        <v>10078.36</v>
      </c>
      <c r="I88" s="47">
        <v>38649</v>
      </c>
      <c r="J88" s="47">
        <v>39599</v>
      </c>
      <c r="K88" s="47">
        <v>39599</v>
      </c>
      <c r="L88" s="30">
        <v>661</v>
      </c>
      <c r="M88" s="30" t="s">
        <v>103</v>
      </c>
      <c r="N88" s="48">
        <v>950</v>
      </c>
      <c r="O88" s="48"/>
      <c r="P88" s="48"/>
      <c r="Q88" s="48"/>
      <c r="R88" s="48"/>
    </row>
    <row r="89" spans="2:18" s="2" customFormat="1" ht="11.25">
      <c r="B89" s="66" t="s">
        <v>191</v>
      </c>
      <c r="C89" s="64" t="s">
        <v>51</v>
      </c>
      <c r="D89" s="2" t="s">
        <v>192</v>
      </c>
      <c r="E89" s="1">
        <v>330</v>
      </c>
      <c r="F89" s="1">
        <v>3278.5</v>
      </c>
      <c r="G89" s="37">
        <v>172471.61</v>
      </c>
      <c r="H89" s="37">
        <v>17247.16</v>
      </c>
      <c r="I89" s="47">
        <v>38530</v>
      </c>
      <c r="J89" s="47">
        <v>39599</v>
      </c>
      <c r="K89" s="47">
        <v>39599</v>
      </c>
      <c r="L89" s="30">
        <v>661</v>
      </c>
      <c r="M89" s="30" t="s">
        <v>78</v>
      </c>
      <c r="N89" s="48">
        <v>1069</v>
      </c>
      <c r="O89" s="48"/>
      <c r="P89" s="48"/>
      <c r="Q89" s="48"/>
      <c r="R89" s="48"/>
    </row>
    <row r="90" spans="2:18" s="2" customFormat="1" ht="11.25">
      <c r="B90" s="66" t="s">
        <v>193</v>
      </c>
      <c r="C90" s="64" t="s">
        <v>51</v>
      </c>
      <c r="D90" s="2" t="s">
        <v>194</v>
      </c>
      <c r="E90" s="1">
        <v>129.1</v>
      </c>
      <c r="F90" s="1">
        <v>1394.8</v>
      </c>
      <c r="G90" s="37">
        <v>60904.65</v>
      </c>
      <c r="H90" s="37">
        <v>15454.71</v>
      </c>
      <c r="I90" s="47">
        <v>38552</v>
      </c>
      <c r="J90" s="47">
        <v>39599</v>
      </c>
      <c r="K90" s="47">
        <v>39599</v>
      </c>
      <c r="L90" s="30">
        <v>661</v>
      </c>
      <c r="M90" s="30" t="s">
        <v>144</v>
      </c>
      <c r="N90" s="48">
        <v>1047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58.3</v>
      </c>
      <c r="F91" s="1">
        <v>882.8</v>
      </c>
      <c r="G91" s="37">
        <v>25605.2</v>
      </c>
      <c r="H91" s="37">
        <v>2560.52</v>
      </c>
      <c r="I91" s="47">
        <v>38908</v>
      </c>
      <c r="J91" s="47">
        <v>39599</v>
      </c>
      <c r="K91" s="47">
        <v>39599</v>
      </c>
      <c r="L91" s="30">
        <v>661</v>
      </c>
      <c r="M91" s="30" t="s">
        <v>144</v>
      </c>
      <c r="N91" s="48">
        <v>691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21</v>
      </c>
      <c r="F92" s="1">
        <v>495</v>
      </c>
      <c r="G92" s="37">
        <v>32966.13</v>
      </c>
      <c r="H92" s="37">
        <v>3296.61</v>
      </c>
      <c r="I92" s="47">
        <v>38888</v>
      </c>
      <c r="J92" s="47">
        <v>39782</v>
      </c>
      <c r="K92" s="47">
        <v>39782</v>
      </c>
      <c r="L92" s="30">
        <v>844</v>
      </c>
      <c r="M92" s="30" t="s">
        <v>84</v>
      </c>
      <c r="N92" s="48">
        <v>894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90</v>
      </c>
      <c r="F93" s="1">
        <v>1546.35</v>
      </c>
      <c r="G93" s="37">
        <v>128869.86</v>
      </c>
      <c r="H93" s="37">
        <v>12886.99</v>
      </c>
      <c r="I93" s="47">
        <v>38651</v>
      </c>
      <c r="J93" s="47">
        <v>39782</v>
      </c>
      <c r="K93" s="47">
        <v>39782</v>
      </c>
      <c r="L93" s="30">
        <v>844</v>
      </c>
      <c r="M93" s="30" t="s">
        <v>53</v>
      </c>
      <c r="N93" s="48">
        <v>1131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51</v>
      </c>
      <c r="D94" s="2" t="s">
        <v>202</v>
      </c>
      <c r="E94" s="1">
        <v>113.8</v>
      </c>
      <c r="F94" s="1">
        <v>1324.9</v>
      </c>
      <c r="G94" s="37">
        <v>48350.41</v>
      </c>
      <c r="H94" s="37">
        <v>4835.04</v>
      </c>
      <c r="I94" s="47">
        <v>38678</v>
      </c>
      <c r="J94" s="47">
        <v>39782</v>
      </c>
      <c r="K94" s="47">
        <v>39782</v>
      </c>
      <c r="L94" s="30">
        <v>844</v>
      </c>
      <c r="M94" s="30" t="s">
        <v>53</v>
      </c>
      <c r="N94" s="48">
        <v>1104</v>
      </c>
      <c r="O94" s="48"/>
      <c r="P94" s="48"/>
      <c r="Q94" s="48"/>
      <c r="R94" s="48"/>
    </row>
    <row r="95" spans="2:18" s="2" customFormat="1" ht="11.25">
      <c r="B95" s="66" t="s">
        <v>203</v>
      </c>
      <c r="C95" s="64" t="s">
        <v>51</v>
      </c>
      <c r="D95" s="2" t="s">
        <v>204</v>
      </c>
      <c r="E95" s="1">
        <v>22</v>
      </c>
      <c r="F95" s="1">
        <v>373.3</v>
      </c>
      <c r="G95" s="37">
        <v>12997.3</v>
      </c>
      <c r="H95" s="37">
        <v>1299.73</v>
      </c>
      <c r="I95" s="47">
        <v>38884</v>
      </c>
      <c r="J95" s="47">
        <v>39782</v>
      </c>
      <c r="K95" s="47">
        <v>39782</v>
      </c>
      <c r="L95" s="30">
        <v>844</v>
      </c>
      <c r="M95" s="30" t="s">
        <v>144</v>
      </c>
      <c r="N95" s="48">
        <v>898</v>
      </c>
      <c r="O95" s="48"/>
      <c r="P95" s="48"/>
      <c r="Q95" s="48"/>
      <c r="R95" s="48"/>
    </row>
    <row r="96" spans="2:18" s="2" customFormat="1" ht="11.25">
      <c r="B96" s="66" t="s">
        <v>205</v>
      </c>
      <c r="C96" s="64" t="s">
        <v>51</v>
      </c>
      <c r="D96" s="2" t="s">
        <v>206</v>
      </c>
      <c r="E96" s="1">
        <v>61.4</v>
      </c>
      <c r="F96" s="1">
        <v>1061.05</v>
      </c>
      <c r="G96" s="37">
        <v>44752.75</v>
      </c>
      <c r="H96" s="37">
        <v>4475.28</v>
      </c>
      <c r="I96" s="47">
        <v>38770</v>
      </c>
      <c r="J96" s="47">
        <v>39782</v>
      </c>
      <c r="K96" s="47">
        <v>39782</v>
      </c>
      <c r="L96" s="30">
        <v>844</v>
      </c>
      <c r="M96" s="30" t="s">
        <v>53</v>
      </c>
      <c r="N96" s="48">
        <v>1012</v>
      </c>
      <c r="O96" s="48"/>
      <c r="P96" s="48"/>
      <c r="Q96" s="48"/>
      <c r="R96" s="48"/>
    </row>
    <row r="97" spans="2:18" s="2" customFormat="1" ht="11.25">
      <c r="B97" s="66" t="s">
        <v>207</v>
      </c>
      <c r="C97" s="64" t="s">
        <v>51</v>
      </c>
      <c r="D97" s="2" t="s">
        <v>208</v>
      </c>
      <c r="E97" s="1">
        <v>79.1</v>
      </c>
      <c r="F97" s="1">
        <v>2046.5</v>
      </c>
      <c r="G97" s="37">
        <v>107261.28</v>
      </c>
      <c r="H97" s="37">
        <v>51485.41</v>
      </c>
      <c r="I97" s="47">
        <v>38530</v>
      </c>
      <c r="J97" s="47">
        <v>39782</v>
      </c>
      <c r="K97" s="47">
        <v>39782</v>
      </c>
      <c r="L97" s="30">
        <v>844</v>
      </c>
      <c r="M97" s="30" t="s">
        <v>84</v>
      </c>
      <c r="N97" s="48">
        <v>1252</v>
      </c>
      <c r="O97" s="48"/>
      <c r="P97" s="48"/>
      <c r="Q97" s="48"/>
      <c r="R97" s="48"/>
    </row>
    <row r="98" spans="2:18" s="2" customFormat="1" ht="11.25">
      <c r="B98" s="66" t="s">
        <v>209</v>
      </c>
      <c r="C98" s="64" t="s">
        <v>51</v>
      </c>
      <c r="D98" s="2" t="s">
        <v>210</v>
      </c>
      <c r="E98" s="1">
        <v>34.6</v>
      </c>
      <c r="F98" s="1">
        <v>830.61</v>
      </c>
      <c r="G98" s="37">
        <v>34487.29</v>
      </c>
      <c r="H98" s="37">
        <v>3448.73</v>
      </c>
      <c r="I98" s="47">
        <v>38651</v>
      </c>
      <c r="J98" s="47">
        <v>39782</v>
      </c>
      <c r="K98" s="47">
        <v>39782</v>
      </c>
      <c r="L98" s="30">
        <v>844</v>
      </c>
      <c r="M98" s="30" t="s">
        <v>53</v>
      </c>
      <c r="N98" s="48">
        <v>1131</v>
      </c>
      <c r="O98" s="48"/>
      <c r="P98" s="48"/>
      <c r="Q98" s="48"/>
      <c r="R98" s="48"/>
    </row>
    <row r="99" spans="2:18" s="2" customFormat="1" ht="11.25">
      <c r="B99" s="66" t="s">
        <v>211</v>
      </c>
      <c r="C99" s="64" t="s">
        <v>51</v>
      </c>
      <c r="D99" s="2" t="s">
        <v>212</v>
      </c>
      <c r="E99" s="1">
        <v>37.5</v>
      </c>
      <c r="F99" s="1">
        <v>506</v>
      </c>
      <c r="G99" s="37">
        <v>29494.74</v>
      </c>
      <c r="H99" s="37">
        <v>2949.47</v>
      </c>
      <c r="I99" s="47">
        <v>38869</v>
      </c>
      <c r="J99" s="47">
        <v>39782</v>
      </c>
      <c r="K99" s="47">
        <v>39782</v>
      </c>
      <c r="L99" s="30">
        <v>844</v>
      </c>
      <c r="M99" s="30" t="s">
        <v>61</v>
      </c>
      <c r="N99" s="48">
        <v>913</v>
      </c>
      <c r="O99" s="48"/>
      <c r="P99" s="48"/>
      <c r="Q99" s="48"/>
      <c r="R99" s="48"/>
    </row>
    <row r="100" spans="2:18" s="2" customFormat="1" ht="11.25">
      <c r="B100" s="66" t="s">
        <v>213</v>
      </c>
      <c r="C100" s="64" t="s">
        <v>51</v>
      </c>
      <c r="D100" s="2" t="s">
        <v>214</v>
      </c>
      <c r="E100" s="1">
        <v>53.8</v>
      </c>
      <c r="F100" s="1">
        <v>1007</v>
      </c>
      <c r="G100" s="37">
        <v>41353.7</v>
      </c>
      <c r="H100" s="37">
        <v>4135.37</v>
      </c>
      <c r="I100" s="47">
        <v>38397</v>
      </c>
      <c r="J100" s="47">
        <v>39782</v>
      </c>
      <c r="K100" s="47">
        <v>39782</v>
      </c>
      <c r="L100" s="30">
        <v>844</v>
      </c>
      <c r="M100" s="30" t="s">
        <v>84</v>
      </c>
      <c r="N100" s="48">
        <v>1385</v>
      </c>
      <c r="O100" s="48"/>
      <c r="P100" s="48"/>
      <c r="Q100" s="48"/>
      <c r="R100" s="48"/>
    </row>
    <row r="101" spans="2:18" s="2" customFormat="1" ht="11.25">
      <c r="B101" s="66" t="s">
        <v>215</v>
      </c>
      <c r="C101" s="64" t="s">
        <v>51</v>
      </c>
      <c r="D101" s="2" t="s">
        <v>216</v>
      </c>
      <c r="E101" s="1">
        <v>32.7</v>
      </c>
      <c r="F101" s="1">
        <v>761.27</v>
      </c>
      <c r="G101" s="37">
        <v>28264.73</v>
      </c>
      <c r="H101" s="37">
        <v>2826.47</v>
      </c>
      <c r="I101" s="47">
        <v>38908</v>
      </c>
      <c r="J101" s="47">
        <v>39782</v>
      </c>
      <c r="K101" s="47">
        <v>39782</v>
      </c>
      <c r="L101" s="30">
        <v>844</v>
      </c>
      <c r="M101" s="30" t="s">
        <v>137</v>
      </c>
      <c r="N101" s="48">
        <v>874</v>
      </c>
      <c r="O101" s="48"/>
      <c r="P101" s="48"/>
      <c r="Q101" s="48"/>
      <c r="R101" s="48"/>
    </row>
    <row r="102" spans="2:18" s="2" customFormat="1" ht="11.25">
      <c r="B102" s="66" t="s">
        <v>217</v>
      </c>
      <c r="C102" s="64" t="s">
        <v>51</v>
      </c>
      <c r="D102" s="2" t="s">
        <v>218</v>
      </c>
      <c r="E102" s="1">
        <v>78.9</v>
      </c>
      <c r="F102" s="1">
        <v>605.3</v>
      </c>
      <c r="G102" s="37">
        <v>46831.1</v>
      </c>
      <c r="H102" s="37">
        <v>4683.11</v>
      </c>
      <c r="I102" s="47">
        <v>38574</v>
      </c>
      <c r="J102" s="47">
        <v>39782</v>
      </c>
      <c r="K102" s="47">
        <v>39782</v>
      </c>
      <c r="L102" s="30">
        <v>844</v>
      </c>
      <c r="M102" s="30" t="s">
        <v>132</v>
      </c>
      <c r="N102" s="48">
        <v>1208</v>
      </c>
      <c r="O102" s="48"/>
      <c r="P102" s="48"/>
      <c r="Q102" s="48"/>
      <c r="R102" s="48"/>
    </row>
    <row r="103" spans="2:18" s="2" customFormat="1" ht="11.25">
      <c r="B103" s="66" t="s">
        <v>219</v>
      </c>
      <c r="C103" s="64" t="s">
        <v>51</v>
      </c>
      <c r="D103" s="2" t="s">
        <v>220</v>
      </c>
      <c r="E103" s="1">
        <v>15.2</v>
      </c>
      <c r="F103" s="1">
        <v>312.8</v>
      </c>
      <c r="G103" s="37">
        <v>9450.34</v>
      </c>
      <c r="H103" s="37">
        <v>945.03</v>
      </c>
      <c r="I103" s="47">
        <v>38519</v>
      </c>
      <c r="J103" s="47">
        <v>39782</v>
      </c>
      <c r="K103" s="47">
        <v>39782</v>
      </c>
      <c r="L103" s="30">
        <v>844</v>
      </c>
      <c r="M103" s="30" t="s">
        <v>53</v>
      </c>
      <c r="N103" s="48">
        <v>1263</v>
      </c>
      <c r="O103" s="48"/>
      <c r="P103" s="48"/>
      <c r="Q103" s="48"/>
      <c r="R103" s="48"/>
    </row>
    <row r="104" spans="2:18" s="2" customFormat="1" ht="11.25">
      <c r="B104" s="66" t="s">
        <v>221</v>
      </c>
      <c r="C104" s="64" t="s">
        <v>51</v>
      </c>
      <c r="D104" s="2" t="s">
        <v>222</v>
      </c>
      <c r="E104" s="1">
        <v>74</v>
      </c>
      <c r="F104" s="1">
        <v>686.9</v>
      </c>
      <c r="G104" s="37">
        <v>29726.65</v>
      </c>
      <c r="H104" s="37">
        <v>2972.67</v>
      </c>
      <c r="I104" s="47">
        <v>38923</v>
      </c>
      <c r="J104" s="47">
        <v>39964</v>
      </c>
      <c r="K104" s="47">
        <v>39964</v>
      </c>
      <c r="L104" s="30">
        <v>1026</v>
      </c>
      <c r="M104" s="30" t="s">
        <v>137</v>
      </c>
      <c r="N104" s="48">
        <v>1041</v>
      </c>
      <c r="O104" s="48"/>
      <c r="P104" s="48"/>
      <c r="Q104" s="48"/>
      <c r="R104" s="48"/>
    </row>
    <row r="105" spans="2:18" s="2" customFormat="1" ht="11.25">
      <c r="B105" s="66" t="s">
        <v>223</v>
      </c>
      <c r="C105" s="64" t="s">
        <v>51</v>
      </c>
      <c r="D105" s="2" t="s">
        <v>224</v>
      </c>
      <c r="E105" s="1">
        <v>70.9</v>
      </c>
      <c r="F105" s="1">
        <v>1006.2</v>
      </c>
      <c r="G105" s="37">
        <v>68390.32</v>
      </c>
      <c r="H105" s="37">
        <v>6839.03</v>
      </c>
      <c r="I105" s="47">
        <v>38912</v>
      </c>
      <c r="J105" s="47">
        <v>39964</v>
      </c>
      <c r="K105" s="47">
        <v>39964</v>
      </c>
      <c r="L105" s="30">
        <v>1026</v>
      </c>
      <c r="M105" s="30" t="s">
        <v>53</v>
      </c>
      <c r="N105" s="48">
        <v>1052</v>
      </c>
      <c r="O105" s="48"/>
      <c r="P105" s="48"/>
      <c r="Q105" s="48"/>
      <c r="R105" s="48"/>
    </row>
    <row r="106" spans="2:18" s="2" customFormat="1" ht="11.25">
      <c r="B106" s="66" t="s">
        <v>225</v>
      </c>
      <c r="C106" s="64" t="s">
        <v>51</v>
      </c>
      <c r="D106" s="2" t="s">
        <v>226</v>
      </c>
      <c r="E106" s="1">
        <v>28</v>
      </c>
      <c r="F106" s="1">
        <v>280.1</v>
      </c>
      <c r="G106" s="37">
        <v>27371.97</v>
      </c>
      <c r="H106" s="37">
        <v>2737.2</v>
      </c>
      <c r="I106" s="47">
        <v>38903</v>
      </c>
      <c r="J106" s="47">
        <v>39964</v>
      </c>
      <c r="K106" s="47">
        <v>39964</v>
      </c>
      <c r="L106" s="30">
        <v>1026</v>
      </c>
      <c r="M106" s="30" t="s">
        <v>152</v>
      </c>
      <c r="N106" s="48">
        <v>1061</v>
      </c>
      <c r="O106" s="48"/>
      <c r="P106" s="48"/>
      <c r="Q106" s="48"/>
      <c r="R106" s="48"/>
    </row>
    <row r="107" spans="2:18" s="2" customFormat="1" ht="11.25">
      <c r="B107" s="66" t="s">
        <v>227</v>
      </c>
      <c r="C107" s="64" t="s">
        <v>51</v>
      </c>
      <c r="D107" s="2" t="s">
        <v>228</v>
      </c>
      <c r="E107" s="1">
        <v>131</v>
      </c>
      <c r="F107" s="1">
        <v>1457.4</v>
      </c>
      <c r="G107" s="37">
        <v>72313.99</v>
      </c>
      <c r="H107" s="37">
        <v>7231.4</v>
      </c>
      <c r="I107" s="47">
        <v>38912</v>
      </c>
      <c r="J107" s="47">
        <v>39964</v>
      </c>
      <c r="K107" s="47">
        <v>39964</v>
      </c>
      <c r="L107" s="30">
        <v>1026</v>
      </c>
      <c r="M107" s="30" t="s">
        <v>53</v>
      </c>
      <c r="N107" s="48">
        <v>1052</v>
      </c>
      <c r="O107" s="48"/>
      <c r="P107" s="48"/>
      <c r="Q107" s="48"/>
      <c r="R107" s="48"/>
    </row>
    <row r="108" spans="2:18" s="2" customFormat="1" ht="11.25">
      <c r="B108" s="66" t="s">
        <v>229</v>
      </c>
      <c r="C108" s="64" t="s">
        <v>51</v>
      </c>
      <c r="D108" s="2" t="s">
        <v>230</v>
      </c>
      <c r="E108" s="1">
        <v>35</v>
      </c>
      <c r="F108" s="1">
        <v>322</v>
      </c>
      <c r="G108" s="37">
        <v>17211.91</v>
      </c>
      <c r="H108" s="37">
        <v>1721.19</v>
      </c>
      <c r="I108" s="47">
        <v>38888</v>
      </c>
      <c r="J108" s="47">
        <v>40147</v>
      </c>
      <c r="K108" s="47">
        <v>40147</v>
      </c>
      <c r="L108" s="30">
        <v>1209</v>
      </c>
      <c r="M108" s="30" t="s">
        <v>152</v>
      </c>
      <c r="N108" s="48">
        <v>1259</v>
      </c>
      <c r="O108" s="48"/>
      <c r="P108" s="48"/>
      <c r="Q108" s="48"/>
      <c r="R108" s="48"/>
    </row>
    <row r="109" spans="2:18" s="2" customFormat="1" ht="11.25">
      <c r="B109" s="66" t="s">
        <v>231</v>
      </c>
      <c r="C109" s="64" t="s">
        <v>51</v>
      </c>
      <c r="D109" s="2" t="s">
        <v>232</v>
      </c>
      <c r="E109" s="1">
        <v>52.1</v>
      </c>
      <c r="F109" s="1">
        <v>811.2</v>
      </c>
      <c r="G109" s="37">
        <v>34645.31</v>
      </c>
      <c r="H109" s="37">
        <v>3464.53</v>
      </c>
      <c r="I109" s="47">
        <v>38912</v>
      </c>
      <c r="J109" s="47">
        <v>40147</v>
      </c>
      <c r="K109" s="47">
        <v>40147</v>
      </c>
      <c r="L109" s="30">
        <v>1209</v>
      </c>
      <c r="M109" s="30" t="s">
        <v>53</v>
      </c>
      <c r="N109" s="48">
        <v>1235</v>
      </c>
      <c r="O109" s="48"/>
      <c r="P109" s="48"/>
      <c r="Q109" s="48"/>
      <c r="R109" s="48"/>
    </row>
    <row r="110" spans="2:18" s="2" customFormat="1" ht="11.25">
      <c r="B110" s="66" t="s">
        <v>233</v>
      </c>
      <c r="C110" s="64" t="s">
        <v>51</v>
      </c>
      <c r="D110" s="2" t="s">
        <v>234</v>
      </c>
      <c r="E110" s="1">
        <v>55</v>
      </c>
      <c r="F110" s="1">
        <v>608.8</v>
      </c>
      <c r="G110" s="37">
        <v>26478.98</v>
      </c>
      <c r="H110" s="37">
        <v>2647.9</v>
      </c>
      <c r="I110" s="47">
        <v>38923</v>
      </c>
      <c r="J110" s="47">
        <v>40147</v>
      </c>
      <c r="K110" s="47">
        <v>40147</v>
      </c>
      <c r="L110" s="30">
        <v>1209</v>
      </c>
      <c r="M110" s="30" t="s">
        <v>137</v>
      </c>
      <c r="N110" s="48">
        <v>1224</v>
      </c>
      <c r="O110" s="48"/>
      <c r="P110" s="48"/>
      <c r="Q110" s="48"/>
      <c r="R110" s="48"/>
    </row>
    <row r="111" spans="2:18" s="2" customFormat="1" ht="11.25">
      <c r="B111" s="66" t="s">
        <v>235</v>
      </c>
      <c r="C111" s="64" t="s">
        <v>51</v>
      </c>
      <c r="D111" s="2" t="s">
        <v>236</v>
      </c>
      <c r="E111" s="1">
        <v>42.7</v>
      </c>
      <c r="F111" s="1">
        <v>733.2</v>
      </c>
      <c r="G111" s="37">
        <v>37549.3</v>
      </c>
      <c r="H111" s="37">
        <v>3754.93</v>
      </c>
      <c r="I111" s="47">
        <v>38912</v>
      </c>
      <c r="J111" s="47">
        <v>40147</v>
      </c>
      <c r="K111" s="47">
        <v>40147</v>
      </c>
      <c r="L111" s="30">
        <v>1209</v>
      </c>
      <c r="M111" s="30" t="s">
        <v>53</v>
      </c>
      <c r="N111" s="48">
        <v>1235</v>
      </c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2006-08-15T01:27:58Z</dcterms:modified>
  <cp:category/>
  <cp:version/>
  <cp:contentType/>
  <cp:contentStatus/>
</cp:coreProperties>
</file>