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<sst xmlns="http://schemas.openxmlformats.org/spreadsheetml/2006/main" count="540" uniqueCount="308">
  <si>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</si>
  <si>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</si>
  <si>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</si>
  <si>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</si>
  <si>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</si>
  <si>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</si>
  <si>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</si>
  <si>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</si>
  <si>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</si>
  <si>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</si>
  <si>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</si>
  <si>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</si>
  <si>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</si>
  <si>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</si>
  <si>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</si>
  <si>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</si>
  <si>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</si>
  <si>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</si>
  <si>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</si>
  <si>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</si>
  <si>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</si>
  <si>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</si>
  <si>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</si>
  <si>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</si>
  <si>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</si>
  <si>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</si>
  <si>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</si>
  <si>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</si>
  <si>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</si>
  <si>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</si>
  <si>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</si>
  <si>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</si>
  <si>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</si>
  <si>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</si>
  <si>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</si>
  <si>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</si>
  <si>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</si>
  <si>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</si>
  <si>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</si>
  <si>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</si>
  <si>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</si>
  <si>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</si>
  <si>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</si>
  <si>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</si>
  <si>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</si>
  <si>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</si>
  <si>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</si>
  <si>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</si>
  <si>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</si>
  <si>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</si>
  <si>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321150401</t>
  </si>
  <si>
    <t>1</t>
  </si>
  <si>
    <t xml:space="preserve">GREEN HILLS HARDWOOD SALE     </t>
  </si>
  <si>
    <t xml:space="preserve">SAPPI FINE PAPER              </t>
  </si>
  <si>
    <t>321250601</t>
  </si>
  <si>
    <t xml:space="preserve">YALMER 2 PATCH SALE           </t>
  </si>
  <si>
    <t xml:space="preserve">SANVILLE LOGGING, INC.        </t>
  </si>
  <si>
    <t>321130401</t>
  </si>
  <si>
    <t xml:space="preserve">FLOODWOOD ELF ASPEN SALE      </t>
  </si>
  <si>
    <t xml:space="preserve">MINERICK LOGGING, INC         </t>
  </si>
  <si>
    <t>321170501</t>
  </si>
  <si>
    <t xml:space="preserve">JP PICK UP SALE               </t>
  </si>
  <si>
    <t xml:space="preserve">HOLLI FOREST PRODUCTS, INC.   </t>
  </si>
  <si>
    <t>320270401</t>
  </si>
  <si>
    <t xml:space="preserve">CAMP SUNDOWN SALE             </t>
  </si>
  <si>
    <t>320050401</t>
  </si>
  <si>
    <t xml:space="preserve">OLD GRIZ #2                   </t>
  </si>
  <si>
    <t xml:space="preserve">LAFLEUR FOREST PRODUCTS       </t>
  </si>
  <si>
    <t>321130501</t>
  </si>
  <si>
    <t xml:space="preserve">OLD WAGON TRAIL SALE          </t>
  </si>
  <si>
    <t>321060401</t>
  </si>
  <si>
    <t xml:space="preserve">SAGOLA LAKES ASPEN SALE       </t>
  </si>
  <si>
    <t>321120501</t>
  </si>
  <si>
    <t xml:space="preserve">FLOODWOOD/COUNTY LINE SALE    </t>
  </si>
  <si>
    <t>ST. JOHN FOREST PRODUCTS, INC.</t>
  </si>
  <si>
    <t>320210501</t>
  </si>
  <si>
    <t xml:space="preserve">ELF LINE ASPEN                </t>
  </si>
  <si>
    <t>320210201</t>
  </si>
  <si>
    <t xml:space="preserve">COUNTY LINE MIX               </t>
  </si>
  <si>
    <t>320120601</t>
  </si>
  <si>
    <t xml:space="preserve">ASH ISLAND HARDWOOD           </t>
  </si>
  <si>
    <t>321080501</t>
  </si>
  <si>
    <t xml:space="preserve">SUNSON CUTACROSS JACK PINE    </t>
  </si>
  <si>
    <t>320190501</t>
  </si>
  <si>
    <t xml:space="preserve">C.R. 565 PINE                 </t>
  </si>
  <si>
    <t>320060601</t>
  </si>
  <si>
    <t xml:space="preserve">SPORLEY FIRE EDGE SALE        </t>
  </si>
  <si>
    <t xml:space="preserve">SHESKI FOR/PRO                </t>
  </si>
  <si>
    <t>321240601</t>
  </si>
  <si>
    <t xml:space="preserve">C4 PATCHES SALE               </t>
  </si>
  <si>
    <t>321030601</t>
  </si>
  <si>
    <t xml:space="preserve">STEPHENSON POND SALE          </t>
  </si>
  <si>
    <t>321160601</t>
  </si>
  <si>
    <t xml:space="preserve">SANDY TRAIL ASPEN             </t>
  </si>
  <si>
    <t xml:space="preserve">KEWEENAW TIMBER HARVESTING    </t>
  </si>
  <si>
    <t>320320401</t>
  </si>
  <si>
    <t xml:space="preserve">DAN'S DETOUR                  </t>
  </si>
  <si>
    <t>323140601</t>
  </si>
  <si>
    <t xml:space="preserve">PORTERFIELD ORV ASPEN SALE    </t>
  </si>
  <si>
    <t>323230601</t>
  </si>
  <si>
    <t xml:space="preserve">COUNTY LINE SALE              </t>
  </si>
  <si>
    <t xml:space="preserve">ASPEN LUMBER CO.              </t>
  </si>
  <si>
    <t>320220501</t>
  </si>
  <si>
    <t xml:space="preserve">CROOKED LAKE ROAD PINE        </t>
  </si>
  <si>
    <t>320020501</t>
  </si>
  <si>
    <t xml:space="preserve">PERRIN BROS HARDWOOD          </t>
  </si>
  <si>
    <t>323050601</t>
  </si>
  <si>
    <t xml:space="preserve">SOUTH BOAR'S NEST SALE        </t>
  </si>
  <si>
    <t xml:space="preserve">TRIEST FOREST PRODUCTS        </t>
  </si>
  <si>
    <t>320160601</t>
  </si>
  <si>
    <t xml:space="preserve">WHISTLING WEASEL              </t>
  </si>
  <si>
    <t>320200501</t>
  </si>
  <si>
    <t xml:space="preserve">BEAR CREEK BIRCH              </t>
  </si>
  <si>
    <t>321060601</t>
  </si>
  <si>
    <t xml:space="preserve">HERMIT LAKE GRAVEL PIT        </t>
  </si>
  <si>
    <t>320210601</t>
  </si>
  <si>
    <t xml:space="preserve">PAULSEN ROAD HARDWOOD SALE    </t>
  </si>
  <si>
    <t xml:space="preserve">KANERVA FOREST PRODUCTS, INC. </t>
  </si>
  <si>
    <t>320230501</t>
  </si>
  <si>
    <t xml:space="preserve">STACK GRADE NORTH             </t>
  </si>
  <si>
    <t>320240501</t>
  </si>
  <si>
    <t xml:space="preserve">DEER TRAIL BLOCK              </t>
  </si>
  <si>
    <t>320180601</t>
  </si>
  <si>
    <t xml:space="preserve">ASPEN DU BLANC                </t>
  </si>
  <si>
    <t xml:space="preserve">K &amp; B ENTERPRISES             </t>
  </si>
  <si>
    <t>321080701</t>
  </si>
  <si>
    <t xml:space="preserve">BOULDER LINE SALE             </t>
  </si>
  <si>
    <t>320180501</t>
  </si>
  <si>
    <t xml:space="preserve">565 ASPEN                     </t>
  </si>
  <si>
    <t>320140601</t>
  </si>
  <si>
    <t xml:space="preserve">LEIGHTON ROAD SALE            </t>
  </si>
  <si>
    <t xml:space="preserve">GIGUERE LOGGING, INC          </t>
  </si>
  <si>
    <t>320010501</t>
  </si>
  <si>
    <t xml:space="preserve">MILLER CREEK SOUTH            </t>
  </si>
  <si>
    <t>321020601</t>
  </si>
  <si>
    <t xml:space="preserve">ELF SITE OAK STAND            </t>
  </si>
  <si>
    <t>320170601</t>
  </si>
  <si>
    <t xml:space="preserve">KAY'S TRACE                   </t>
  </si>
  <si>
    <t>320110601</t>
  </si>
  <si>
    <t xml:space="preserve">CAMP 8 CREEK ASPEN            </t>
  </si>
  <si>
    <t>321040601</t>
  </si>
  <si>
    <t xml:space="preserve">HELEN LAKE DUMPSTERS SALE     </t>
  </si>
  <si>
    <t>320040601</t>
  </si>
  <si>
    <t xml:space="preserve">M-35 HARDWOOD                 </t>
  </si>
  <si>
    <t>323140701</t>
  </si>
  <si>
    <t xml:space="preserve">SHOP SALE                     </t>
  </si>
  <si>
    <t>GAZAN TIMBER CONTRACTING, INC.</t>
  </si>
  <si>
    <t>320010601</t>
  </si>
  <si>
    <t xml:space="preserve">K-2 BLOCK                     </t>
  </si>
  <si>
    <t>321200601</t>
  </si>
  <si>
    <t xml:space="preserve">480 ASPEN SALE                </t>
  </si>
  <si>
    <t xml:space="preserve">JACOBSON LOGGING, INC.        </t>
  </si>
  <si>
    <t>320030601</t>
  </si>
  <si>
    <t xml:space="preserve">POLE LINE SALE                </t>
  </si>
  <si>
    <t xml:space="preserve">VERSO PAPER                   </t>
  </si>
  <si>
    <t>323150601</t>
  </si>
  <si>
    <t xml:space="preserve">PORTERFIELD POWERLINE SALE    </t>
  </si>
  <si>
    <t>321170601</t>
  </si>
  <si>
    <t xml:space="preserve">CHERRY CREEK HEADWATERS SALE  </t>
  </si>
  <si>
    <t xml:space="preserve">HEIDTMAN LOGGING, INC.        </t>
  </si>
  <si>
    <t>321300601</t>
  </si>
  <si>
    <t xml:space="preserve">BRYAN CREEK PINE/BIRCH SALE   </t>
  </si>
  <si>
    <t>323190701</t>
  </si>
  <si>
    <t xml:space="preserve">BBR TRAIL SALE                </t>
  </si>
  <si>
    <t>ROY NELSON JR&amp;SON FOREST PROD.</t>
  </si>
  <si>
    <t>321100601</t>
  </si>
  <si>
    <t xml:space="preserve">OUT SOUTH SALE                </t>
  </si>
  <si>
    <t>320100601</t>
  </si>
  <si>
    <t xml:space="preserve">FRANCIS HARDWOOD              </t>
  </si>
  <si>
    <t>320070601</t>
  </si>
  <si>
    <t xml:space="preserve">FARMER LAKE SALE              </t>
  </si>
  <si>
    <t>320080601</t>
  </si>
  <si>
    <t xml:space="preserve">BOBS CREEK ROAD SALE          </t>
  </si>
  <si>
    <t>323250701</t>
  </si>
  <si>
    <t xml:space="preserve">WINDTHROWN HARDWOOD SALE      </t>
  </si>
  <si>
    <t>320230701</t>
  </si>
  <si>
    <t xml:space="preserve">FOOD PLOT SALE                </t>
  </si>
  <si>
    <t>320230601</t>
  </si>
  <si>
    <t xml:space="preserve">TROUT LAKE ROAD PIT SALE      </t>
  </si>
  <si>
    <t xml:space="preserve">T-N-T TIMBER                  </t>
  </si>
  <si>
    <t>323160601</t>
  </si>
  <si>
    <t xml:space="preserve">BUSHY CREEK HARDWOOD SALE     </t>
  </si>
  <si>
    <t>320220701</t>
  </si>
  <si>
    <t xml:space="preserve">HILLTOP SALE                  </t>
  </si>
  <si>
    <t>320210701</t>
  </si>
  <si>
    <t xml:space="preserve">BROKEN HATCHET                </t>
  </si>
  <si>
    <t xml:space="preserve">C.J. LOGGING                  </t>
  </si>
  <si>
    <t>323250601</t>
  </si>
  <si>
    <t xml:space="preserve">BURMA COUNTRY MIX             </t>
  </si>
  <si>
    <t>323220701</t>
  </si>
  <si>
    <t xml:space="preserve">M-28 PATCHES.                 </t>
  </si>
  <si>
    <t>323190601</t>
  </si>
  <si>
    <t xml:space="preserve">O'NEIL CREEK SALE             </t>
  </si>
  <si>
    <t>320200601</t>
  </si>
  <si>
    <t xml:space="preserve">DEADHORSE AND DEERFLIES       </t>
  </si>
  <si>
    <t>320180701</t>
  </si>
  <si>
    <t xml:space="preserve">PERRIN CENTRAL SALE           </t>
  </si>
  <si>
    <t>323220601</t>
  </si>
  <si>
    <t xml:space="preserve">KAWBAWGAM SALE                </t>
  </si>
  <si>
    <t>320220601</t>
  </si>
  <si>
    <t xml:space="preserve">SOUTH TROUT LAKE HARDWOOD     </t>
  </si>
  <si>
    <t xml:space="preserve">PREMIER FOREST PRODUCTS       </t>
  </si>
  <si>
    <t>321260701</t>
  </si>
  <si>
    <t xml:space="preserve">DALTON SALE                   </t>
  </si>
  <si>
    <t>320270701</t>
  </si>
  <si>
    <t xml:space="preserve">ALMOST ESKY ASPEN             </t>
  </si>
  <si>
    <t>323330701</t>
  </si>
  <si>
    <t xml:space="preserve">FLATROCK SWAMP ROAD SALE      </t>
  </si>
  <si>
    <t>320150601</t>
  </si>
  <si>
    <t xml:space="preserve">LONE PINE CREEK SALE          </t>
  </si>
  <si>
    <t>321130601</t>
  </si>
  <si>
    <t xml:space="preserve">JACK ASPEN HEMMINGS SALE      </t>
  </si>
  <si>
    <t>320090601</t>
  </si>
  <si>
    <t xml:space="preserve">JERRY'S TRESPASS              </t>
  </si>
  <si>
    <t>320190601</t>
  </si>
  <si>
    <t xml:space="preserve">JIMMY'S JAUNT                 </t>
  </si>
  <si>
    <t>323010701</t>
  </si>
  <si>
    <t xml:space="preserve">GARLIC SALE                   </t>
  </si>
  <si>
    <t xml:space="preserve">CMP HOLDINGS DBA VERSO PAPER  </t>
  </si>
  <si>
    <t>320170701</t>
  </si>
  <si>
    <t xml:space="preserve">DENN'S OLD CAMP HARDWOOD      </t>
  </si>
  <si>
    <t>320100701</t>
  </si>
  <si>
    <t xml:space="preserve">BACKYARD JACK PINE            </t>
  </si>
  <si>
    <t>320150701</t>
  </si>
  <si>
    <t xml:space="preserve">BOB'S LAKE ASPEN/BIRCH        </t>
  </si>
  <si>
    <t>320040701</t>
  </si>
  <si>
    <t xml:space="preserve">PARKER SPUR HARDWOOD          </t>
  </si>
  <si>
    <t>320130701</t>
  </si>
  <si>
    <t xml:space="preserve">NEW SWANZY TRAIL SALE         </t>
  </si>
  <si>
    <t>320120701</t>
  </si>
  <si>
    <t xml:space="preserve">MUEHRCKE ROAD HARDWOOD        </t>
  </si>
  <si>
    <t>320110701</t>
  </si>
  <si>
    <t xml:space="preserve">KNUDSEN ROAD SALE             </t>
  </si>
  <si>
    <t>321090701</t>
  </si>
  <si>
    <t xml:space="preserve">TRAPLINE SALE                 </t>
  </si>
  <si>
    <t>321160701</t>
  </si>
  <si>
    <t xml:space="preserve">WHERE'S WARREN                </t>
  </si>
  <si>
    <t>321150701</t>
  </si>
  <si>
    <t>2</t>
  </si>
  <si>
    <t xml:space="preserve">HAWKINGS ELF                  </t>
  </si>
  <si>
    <t>321140701</t>
  </si>
  <si>
    <t xml:space="preserve">NORTH FLOPPER SALE            </t>
  </si>
  <si>
    <t>321130701</t>
  </si>
  <si>
    <t xml:space="preserve">NO NAME SALE                  </t>
  </si>
  <si>
    <t>321120701</t>
  </si>
  <si>
    <t xml:space="preserve">HIGH-LOW SALE                 </t>
  </si>
  <si>
    <t>321110701</t>
  </si>
  <si>
    <t xml:space="preserve">MOTHER GOOSE MIX              </t>
  </si>
  <si>
    <t>321100701</t>
  </si>
  <si>
    <t xml:space="preserve">THREE TICK SALE               </t>
  </si>
  <si>
    <t>321090601</t>
  </si>
  <si>
    <t xml:space="preserve">KOTISVA CAMP ROAD SALE        </t>
  </si>
  <si>
    <t>321080601</t>
  </si>
  <si>
    <t xml:space="preserve">BEAR LAKE LODGE ROAD SALE     </t>
  </si>
  <si>
    <t>321070701</t>
  </si>
  <si>
    <t xml:space="preserve">FRANCOEUR PINE SALE           </t>
  </si>
  <si>
    <t>321070601</t>
  </si>
  <si>
    <t xml:space="preserve">FLOODWOOD SOFTWOOD SALE       </t>
  </si>
  <si>
    <t>320310701</t>
  </si>
  <si>
    <t xml:space="preserve">LIMESTONE HARDWOOD            </t>
  </si>
  <si>
    <t>320240701</t>
  </si>
  <si>
    <t xml:space="preserve">CAMP 19 SALE                  </t>
  </si>
  <si>
    <t>321050601</t>
  </si>
  <si>
    <t xml:space="preserve">PORTERFIELD ROAD ELF SALE     </t>
  </si>
  <si>
    <t xml:space="preserve">FRANK'S LOGGING               </t>
  </si>
  <si>
    <t>320300701</t>
  </si>
  <si>
    <t xml:space="preserve">SMALL JOHNSON CREEK SALE      </t>
  </si>
  <si>
    <t>320330701</t>
  </si>
  <si>
    <t xml:space="preserve">REFUGE RED PINE               </t>
  </si>
  <si>
    <t>320190702</t>
  </si>
  <si>
    <t xml:space="preserve">SNOWSHOE BLUES                </t>
  </si>
  <si>
    <t>321010701</t>
  </si>
  <si>
    <t xml:space="preserve">TOWERING HARDWOOD SALE        </t>
  </si>
  <si>
    <t>320280701</t>
  </si>
  <si>
    <t xml:space="preserve">WEST WERNER                   </t>
  </si>
  <si>
    <t>320260701</t>
  </si>
  <si>
    <t xml:space="preserve">CHARLIE'S CAMP                </t>
  </si>
  <si>
    <t>320140701</t>
  </si>
  <si>
    <t xml:space="preserve">HAYWIRE HARDWOODS             </t>
  </si>
  <si>
    <t>321020701</t>
  </si>
  <si>
    <t xml:space="preserve">SAND R. MAPLE SALE            </t>
  </si>
  <si>
    <t>320250501</t>
  </si>
  <si>
    <t xml:space="preserve">CR-TWO                        </t>
  </si>
  <si>
    <t>321030701</t>
  </si>
  <si>
    <t xml:space="preserve">WOLF LAKE HARDWOOD            </t>
  </si>
  <si>
    <t>320200701</t>
  </si>
  <si>
    <t xml:space="preserve">GILLIS AGAIN                  </t>
  </si>
  <si>
    <t>323040601</t>
  </si>
  <si>
    <t xml:space="preserve">NORTH BOAR'S NEST             </t>
  </si>
  <si>
    <t>320020701</t>
  </si>
  <si>
    <t xml:space="preserve">CARLSHEND HARDWOOD            </t>
  </si>
  <si>
    <t>320010701</t>
  </si>
  <si>
    <t xml:space="preserve">LATHROP SALE                  </t>
  </si>
  <si>
    <t>322020701</t>
  </si>
  <si>
    <t xml:space="preserve">SECTION 11 HARDWOOD           </t>
  </si>
  <si>
    <t>321170701</t>
  </si>
  <si>
    <t xml:space="preserve">BOOT LAKE SALE                </t>
  </si>
  <si>
    <t>320030701</t>
  </si>
  <si>
    <t xml:space="preserve">STACK GRADE 07                </t>
  </si>
  <si>
    <t>320080701</t>
  </si>
  <si>
    <t xml:space="preserve">RT SPECIAL                    </t>
  </si>
  <si>
    <t>320060701</t>
  </si>
  <si>
    <t xml:space="preserve">SWAMPBUCK ASPEN               </t>
  </si>
  <si>
    <t>320070701</t>
  </si>
  <si>
    <t xml:space="preserve">SWAMP BUCK HARDWOODS          </t>
  </si>
  <si>
    <t>320050701</t>
  </si>
  <si>
    <t xml:space="preserve">MUD CREEK MIX                 </t>
  </si>
  <si>
    <t xml:space="preserve">                                  as of May 14,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</si>
</sst>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4218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7648.999999999998</v>
      </c>
      <c r="L17" s="30"/>
    </row>
    <row r="18" spans="4:12" ht="12.75">
      <c r="D18" s="12" t="s">
        <v>37</v>
      </c>
      <c r="G18" s="21">
        <f>DSUM(DATABASE,5,U15:U16)</f>
        <v>116144.64</v>
      </c>
      <c r="L18" s="30"/>
    </row>
    <row r="19" spans="4:12" ht="12.75">
      <c r="D19" s="12" t="s">
        <v>34</v>
      </c>
      <c r="G19" s="18">
        <f>DSUM(DATABASE,6,V15:V16)</f>
        <v>4376620.05</v>
      </c>
      <c r="L19" s="30"/>
    </row>
    <row r="20" spans="4:12" ht="12.75">
      <c r="D20" s="12" t="s">
        <v>38</v>
      </c>
      <c r="G20" s="18">
        <f>DSUM(DATABASE,7,W15:W16)</f>
        <v>1748988.9600000007</v>
      </c>
      <c r="L20" s="30"/>
    </row>
    <row r="21" spans="4:12" ht="12.75">
      <c r="D21" s="12" t="s">
        <v>35</v>
      </c>
      <c r="E21" s="22"/>
      <c r="F21" s="22"/>
      <c r="G21" s="18">
        <f>+G19-G20</f>
        <v>2627631.089999999</v>
      </c>
      <c r="L21" s="30"/>
    </row>
    <row r="22" spans="4:12" ht="12.75">
      <c r="D22" s="12" t="s">
        <v>44</v>
      </c>
      <c r="E22" s="22"/>
      <c r="F22" s="22"/>
      <c r="G22" s="45">
        <f>+G20/G19</f>
        <v>0.39962092665549087</v>
      </c>
      <c r="L22" s="30"/>
    </row>
    <row r="23" spans="4:12" ht="12.75">
      <c r="D23" s="12" t="s">
        <v>40</v>
      </c>
      <c r="E23" s="22"/>
      <c r="F23" s="22"/>
      <c r="G23" s="59">
        <v>39582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2.960368445914029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216.6</v>
      </c>
      <c r="F31" s="1">
        <v>1878.4</v>
      </c>
      <c r="G31" s="37">
        <v>180336.05</v>
      </c>
      <c r="H31" s="37">
        <v>180336.05</v>
      </c>
      <c r="I31" s="47">
        <v>38391</v>
      </c>
      <c r="J31" s="47">
        <v>39051</v>
      </c>
      <c r="K31" s="47">
        <v>39478</v>
      </c>
      <c r="L31" s="30">
        <v>-104</v>
      </c>
      <c r="M31" s="30" t="s">
        <v>53</v>
      </c>
      <c r="N31" s="48">
        <v>1087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</v>
      </c>
      <c r="F32" s="1">
        <v>199.6</v>
      </c>
      <c r="G32" s="37">
        <v>5188.6</v>
      </c>
      <c r="H32" s="37">
        <v>518.86</v>
      </c>
      <c r="I32" s="47">
        <v>38995</v>
      </c>
      <c r="J32" s="47">
        <v>39599</v>
      </c>
      <c r="K32" s="47">
        <v>39599</v>
      </c>
      <c r="L32" s="30">
        <v>17</v>
      </c>
      <c r="M32" s="30" t="s">
        <v>56</v>
      </c>
      <c r="N32" s="48">
        <v>604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49.5</v>
      </c>
      <c r="F33" s="1">
        <v>1217.6</v>
      </c>
      <c r="G33" s="37">
        <v>56678.45</v>
      </c>
      <c r="H33" s="37">
        <v>56678.45</v>
      </c>
      <c r="I33" s="47">
        <v>38174</v>
      </c>
      <c r="J33" s="47">
        <v>39416</v>
      </c>
      <c r="K33" s="47">
        <v>39782</v>
      </c>
      <c r="L33" s="30">
        <v>200</v>
      </c>
      <c r="M33" s="30" t="s">
        <v>59</v>
      </c>
      <c r="N33" s="48">
        <v>1608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37.5</v>
      </c>
      <c r="F34" s="1">
        <v>506</v>
      </c>
      <c r="G34" s="37">
        <v>29494.74</v>
      </c>
      <c r="H34" s="37">
        <v>2949.47</v>
      </c>
      <c r="I34" s="47">
        <v>38869</v>
      </c>
      <c r="J34" s="47">
        <v>39782</v>
      </c>
      <c r="K34" s="47">
        <v>39782</v>
      </c>
      <c r="L34" s="30">
        <v>200</v>
      </c>
      <c r="M34" s="30" t="s">
        <v>62</v>
      </c>
      <c r="N34" s="48">
        <v>913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22.9</v>
      </c>
      <c r="F35" s="1">
        <v>314.1</v>
      </c>
      <c r="G35" s="37">
        <v>11248.09</v>
      </c>
      <c r="H35" s="37">
        <v>6822.95</v>
      </c>
      <c r="I35" s="47">
        <v>38215</v>
      </c>
      <c r="J35" s="47">
        <v>39051</v>
      </c>
      <c r="K35" s="47">
        <v>39782</v>
      </c>
      <c r="L35" s="30">
        <v>200</v>
      </c>
      <c r="M35" s="30" t="s">
        <v>56</v>
      </c>
      <c r="N35" s="48">
        <v>1567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46.1</v>
      </c>
      <c r="F36" s="1">
        <v>657.9</v>
      </c>
      <c r="G36" s="37">
        <v>27601.48</v>
      </c>
      <c r="H36" s="37">
        <v>27601.48</v>
      </c>
      <c r="I36" s="47">
        <v>38540</v>
      </c>
      <c r="J36" s="47">
        <v>39416</v>
      </c>
      <c r="K36" s="47">
        <v>39782</v>
      </c>
      <c r="L36" s="30">
        <v>200</v>
      </c>
      <c r="M36" s="30" t="s">
        <v>67</v>
      </c>
      <c r="N36" s="48">
        <v>1242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53.8</v>
      </c>
      <c r="F37" s="1">
        <v>1007</v>
      </c>
      <c r="G37" s="37">
        <v>41353.7</v>
      </c>
      <c r="H37" s="37">
        <v>41353.7</v>
      </c>
      <c r="I37" s="47">
        <v>38397</v>
      </c>
      <c r="J37" s="47">
        <v>39782</v>
      </c>
      <c r="K37" s="47">
        <v>39782</v>
      </c>
      <c r="L37" s="30">
        <v>200</v>
      </c>
      <c r="M37" s="30" t="s">
        <v>59</v>
      </c>
      <c r="N37" s="48">
        <v>1385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68.6</v>
      </c>
      <c r="F38" s="1">
        <v>1062.6</v>
      </c>
      <c r="G38" s="37">
        <v>51116.63</v>
      </c>
      <c r="H38" s="37">
        <v>50723.53</v>
      </c>
      <c r="I38" s="47">
        <v>38429</v>
      </c>
      <c r="J38" s="47">
        <v>39416</v>
      </c>
      <c r="K38" s="47">
        <v>39782</v>
      </c>
      <c r="L38" s="30">
        <v>200</v>
      </c>
      <c r="M38" s="30" t="s">
        <v>59</v>
      </c>
      <c r="N38" s="48">
        <v>1353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68.6</v>
      </c>
      <c r="F39" s="1">
        <v>1769</v>
      </c>
      <c r="G39" s="37">
        <v>69357.69</v>
      </c>
      <c r="H39" s="37">
        <v>6935.77</v>
      </c>
      <c r="I39" s="47">
        <v>38972</v>
      </c>
      <c r="J39" s="47">
        <v>39782</v>
      </c>
      <c r="K39" s="47">
        <v>39782</v>
      </c>
      <c r="L39" s="30">
        <v>200</v>
      </c>
      <c r="M39" s="30" t="s">
        <v>74</v>
      </c>
      <c r="N39" s="48">
        <v>810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61.4</v>
      </c>
      <c r="F40" s="1">
        <v>1061.05</v>
      </c>
      <c r="G40" s="37">
        <v>44752.75</v>
      </c>
      <c r="H40" s="37">
        <v>4475.28</v>
      </c>
      <c r="I40" s="47">
        <v>38770</v>
      </c>
      <c r="J40" s="47">
        <v>39782</v>
      </c>
      <c r="K40" s="47">
        <v>39782</v>
      </c>
      <c r="L40" s="30">
        <v>200</v>
      </c>
      <c r="M40" s="30" t="s">
        <v>67</v>
      </c>
      <c r="N40" s="48">
        <v>1012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113.8</v>
      </c>
      <c r="F41" s="1">
        <v>1324.9</v>
      </c>
      <c r="G41" s="37">
        <v>48350.41</v>
      </c>
      <c r="H41" s="37">
        <v>4835.04</v>
      </c>
      <c r="I41" s="47">
        <v>38678</v>
      </c>
      <c r="J41" s="47">
        <v>39782</v>
      </c>
      <c r="K41" s="47">
        <v>39782</v>
      </c>
      <c r="L41" s="5">
        <v>200</v>
      </c>
      <c r="M41" s="46" t="s">
        <v>67</v>
      </c>
      <c r="N41" s="2">
        <v>1104</v>
      </c>
    </row>
    <row r="42" spans="2:18" s="2" customFormat="1" ht="11.25">
      <c r="B42" s="66" t="s">
        <v>79</v>
      </c>
      <c r="C42" s="64" t="s">
        <v>51</v>
      </c>
      <c r="D42" s="2" t="s">
        <v>80</v>
      </c>
      <c r="E42" s="1">
        <v>17</v>
      </c>
      <c r="F42" s="1">
        <v>70.5</v>
      </c>
      <c r="G42" s="37">
        <v>7846</v>
      </c>
      <c r="H42" s="37">
        <v>7846</v>
      </c>
      <c r="I42" s="47">
        <v>38981</v>
      </c>
      <c r="J42" s="47">
        <v>39782</v>
      </c>
      <c r="K42" s="47">
        <v>39782</v>
      </c>
      <c r="L42" s="30">
        <v>200</v>
      </c>
      <c r="M42" s="30" t="s">
        <v>59</v>
      </c>
      <c r="N42" s="48">
        <v>801</v>
      </c>
      <c r="O42" s="48"/>
      <c r="P42" s="48"/>
      <c r="Q42" s="48"/>
      <c r="R42" s="48"/>
    </row>
    <row r="43" spans="2:18" s="2" customFormat="1" ht="11.25">
      <c r="B43" s="66" t="s">
        <v>81</v>
      </c>
      <c r="C43" s="64" t="s">
        <v>51</v>
      </c>
      <c r="D43" s="2" t="s">
        <v>82</v>
      </c>
      <c r="E43" s="1">
        <v>31.5</v>
      </c>
      <c r="F43" s="1">
        <v>656</v>
      </c>
      <c r="G43" s="37">
        <v>43764.05</v>
      </c>
      <c r="H43" s="37">
        <v>43764.05</v>
      </c>
      <c r="I43" s="47">
        <v>38551</v>
      </c>
      <c r="J43" s="47">
        <v>39416</v>
      </c>
      <c r="K43" s="47">
        <v>39782</v>
      </c>
      <c r="L43" s="30">
        <v>200</v>
      </c>
      <c r="M43" s="30" t="s">
        <v>62</v>
      </c>
      <c r="N43" s="48">
        <v>1231</v>
      </c>
      <c r="O43" s="48"/>
      <c r="P43" s="48"/>
      <c r="Q43" s="48"/>
      <c r="R43" s="48"/>
    </row>
    <row r="44" spans="2:18" s="2" customFormat="1" ht="11.25">
      <c r="B44" s="66" t="s">
        <v>83</v>
      </c>
      <c r="C44" s="64" t="s">
        <v>51</v>
      </c>
      <c r="D44" s="2" t="s">
        <v>84</v>
      </c>
      <c r="E44" s="1">
        <v>90</v>
      </c>
      <c r="F44" s="1">
        <v>1546.35</v>
      </c>
      <c r="G44" s="37">
        <v>128869.86</v>
      </c>
      <c r="H44" s="37">
        <v>106317.64</v>
      </c>
      <c r="I44" s="47">
        <v>38651</v>
      </c>
      <c r="J44" s="47">
        <v>39782</v>
      </c>
      <c r="K44" s="47">
        <v>39782</v>
      </c>
      <c r="L44" s="30">
        <v>200</v>
      </c>
      <c r="M44" s="30" t="s">
        <v>67</v>
      </c>
      <c r="N44" s="48">
        <v>1131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28.7</v>
      </c>
      <c r="F45" s="1">
        <v>488.82</v>
      </c>
      <c r="G45" s="37">
        <v>18763.6</v>
      </c>
      <c r="H45" s="37">
        <v>2814.54</v>
      </c>
      <c r="I45" s="47">
        <v>39069</v>
      </c>
      <c r="J45" s="47">
        <v>39782</v>
      </c>
      <c r="K45" s="47">
        <v>39782</v>
      </c>
      <c r="L45" s="30">
        <v>200</v>
      </c>
      <c r="M45" s="30" t="s">
        <v>87</v>
      </c>
      <c r="N45" s="48">
        <v>713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42.3</v>
      </c>
      <c r="F46" s="1">
        <v>881.4</v>
      </c>
      <c r="G46" s="37">
        <v>25709</v>
      </c>
      <c r="H46" s="37">
        <v>2570.9</v>
      </c>
      <c r="I46" s="47">
        <v>38995</v>
      </c>
      <c r="J46" s="47">
        <v>39964</v>
      </c>
      <c r="K46" s="47">
        <v>39964</v>
      </c>
      <c r="L46" s="30">
        <v>382</v>
      </c>
      <c r="M46" s="30" t="s">
        <v>56</v>
      </c>
      <c r="N46" s="48">
        <v>969</v>
      </c>
      <c r="O46" s="48"/>
      <c r="P46" s="48"/>
      <c r="Q46" s="48"/>
      <c r="R46" s="48"/>
    </row>
    <row r="47" spans="2:18" s="2" customFormat="1" ht="11.25">
      <c r="B47" s="66" t="s">
        <v>90</v>
      </c>
      <c r="C47" s="64" t="s">
        <v>51</v>
      </c>
      <c r="D47" s="2" t="s">
        <v>91</v>
      </c>
      <c r="E47" s="1">
        <v>68.7</v>
      </c>
      <c r="F47" s="1">
        <v>1964.2</v>
      </c>
      <c r="G47" s="37">
        <v>84541.65</v>
      </c>
      <c r="H47" s="37">
        <v>84541.65</v>
      </c>
      <c r="I47" s="47">
        <v>38996</v>
      </c>
      <c r="J47" s="47">
        <v>39964</v>
      </c>
      <c r="K47" s="47">
        <v>39964</v>
      </c>
      <c r="L47" s="30">
        <v>382</v>
      </c>
      <c r="M47" s="30" t="s">
        <v>59</v>
      </c>
      <c r="N47" s="48">
        <v>968</v>
      </c>
      <c r="O47" s="48"/>
      <c r="P47" s="48"/>
      <c r="Q47" s="48"/>
      <c r="R47" s="48"/>
    </row>
    <row r="48" spans="2:18" s="2" customFormat="1" ht="11.25">
      <c r="B48" s="66" t="s">
        <v>92</v>
      </c>
      <c r="C48" s="64" t="s">
        <v>51</v>
      </c>
      <c r="D48" s="2" t="s">
        <v>93</v>
      </c>
      <c r="E48" s="1">
        <v>24</v>
      </c>
      <c r="F48" s="1">
        <v>758</v>
      </c>
      <c r="G48" s="37">
        <v>23532.1</v>
      </c>
      <c r="H48" s="37">
        <v>23532.1</v>
      </c>
      <c r="I48" s="47">
        <v>39212</v>
      </c>
      <c r="J48" s="47">
        <v>39964</v>
      </c>
      <c r="K48" s="47">
        <v>39964</v>
      </c>
      <c r="L48" s="30">
        <v>382</v>
      </c>
      <c r="M48" s="30" t="s">
        <v>94</v>
      </c>
      <c r="N48" s="48">
        <v>752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330</v>
      </c>
      <c r="F49" s="1">
        <v>3278.5</v>
      </c>
      <c r="G49" s="37">
        <v>172471.61</v>
      </c>
      <c r="H49" s="37">
        <v>172471.61</v>
      </c>
      <c r="I49" s="47">
        <v>38530</v>
      </c>
      <c r="J49" s="47">
        <v>39599</v>
      </c>
      <c r="K49" s="47">
        <v>39964</v>
      </c>
      <c r="L49" s="30">
        <v>382</v>
      </c>
      <c r="M49" s="30" t="s">
        <v>53</v>
      </c>
      <c r="N49" s="48">
        <v>1434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55.7</v>
      </c>
      <c r="F50" s="1">
        <v>1192</v>
      </c>
      <c r="G50" s="37">
        <v>51799.28</v>
      </c>
      <c r="H50" s="37">
        <v>51799.28</v>
      </c>
      <c r="I50" s="47">
        <v>38996</v>
      </c>
      <c r="J50" s="47">
        <v>39964</v>
      </c>
      <c r="K50" s="47">
        <v>39964</v>
      </c>
      <c r="L50" s="30">
        <v>382</v>
      </c>
      <c r="M50" s="30" t="s">
        <v>59</v>
      </c>
      <c r="N50" s="48">
        <v>968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72</v>
      </c>
      <c r="F51" s="1">
        <v>273.4</v>
      </c>
      <c r="G51" s="37">
        <v>4071</v>
      </c>
      <c r="H51" s="37">
        <v>407.1</v>
      </c>
      <c r="I51" s="47">
        <v>39406</v>
      </c>
      <c r="J51" s="47">
        <v>39964</v>
      </c>
      <c r="K51" s="47">
        <v>39964</v>
      </c>
      <c r="L51" s="30">
        <v>382</v>
      </c>
      <c r="M51" s="30" t="s">
        <v>101</v>
      </c>
      <c r="N51" s="48">
        <v>558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70.9</v>
      </c>
      <c r="F52" s="1">
        <v>1006.2</v>
      </c>
      <c r="G52" s="37">
        <v>68390.32</v>
      </c>
      <c r="H52" s="37">
        <v>6839.03</v>
      </c>
      <c r="I52" s="47">
        <v>38912</v>
      </c>
      <c r="J52" s="47">
        <v>39964</v>
      </c>
      <c r="K52" s="47">
        <v>39964</v>
      </c>
      <c r="L52" s="30">
        <v>382</v>
      </c>
      <c r="M52" s="30" t="s">
        <v>67</v>
      </c>
      <c r="N52" s="48">
        <v>1052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131</v>
      </c>
      <c r="F53" s="1">
        <v>1457.4</v>
      </c>
      <c r="G53" s="37">
        <v>72313.99</v>
      </c>
      <c r="H53" s="37">
        <v>7231.4</v>
      </c>
      <c r="I53" s="47">
        <v>38912</v>
      </c>
      <c r="J53" s="47">
        <v>39964</v>
      </c>
      <c r="K53" s="47">
        <v>39964</v>
      </c>
      <c r="L53" s="30">
        <v>382</v>
      </c>
      <c r="M53" s="30" t="s">
        <v>67</v>
      </c>
      <c r="N53" s="48">
        <v>1052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59</v>
      </c>
      <c r="F54" s="1">
        <v>514.8</v>
      </c>
      <c r="G54" s="37">
        <v>9879</v>
      </c>
      <c r="H54" s="37">
        <v>987.9</v>
      </c>
      <c r="I54" s="47">
        <v>39407</v>
      </c>
      <c r="J54" s="47">
        <v>39964</v>
      </c>
      <c r="K54" s="47">
        <v>39964</v>
      </c>
      <c r="L54" s="30">
        <v>382</v>
      </c>
      <c r="M54" s="30" t="s">
        <v>108</v>
      </c>
      <c r="N54" s="48">
        <v>557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68</v>
      </c>
      <c r="F55" s="1">
        <v>1102.1</v>
      </c>
      <c r="G55" s="37">
        <v>40149.57</v>
      </c>
      <c r="H55" s="37">
        <v>4014.96</v>
      </c>
      <c r="I55" s="47">
        <v>39197</v>
      </c>
      <c r="J55" s="47">
        <v>39964</v>
      </c>
      <c r="K55" s="47">
        <v>39964</v>
      </c>
      <c r="L55" s="30">
        <v>382</v>
      </c>
      <c r="M55" s="30" t="s">
        <v>56</v>
      </c>
      <c r="N55" s="48">
        <v>767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48.6</v>
      </c>
      <c r="F56" s="1">
        <v>1038.77</v>
      </c>
      <c r="G56" s="37">
        <v>46932.61</v>
      </c>
      <c r="H56" s="37">
        <v>4693.26</v>
      </c>
      <c r="I56" s="47">
        <v>38951</v>
      </c>
      <c r="J56" s="47">
        <v>40147</v>
      </c>
      <c r="K56" s="47">
        <v>40147</v>
      </c>
      <c r="L56" s="30">
        <v>565</v>
      </c>
      <c r="M56" s="30" t="s">
        <v>67</v>
      </c>
      <c r="N56" s="48">
        <v>1196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79.5</v>
      </c>
      <c r="F57" s="1">
        <v>2316.4</v>
      </c>
      <c r="G57" s="37">
        <v>71381.3</v>
      </c>
      <c r="H57" s="37">
        <v>7138.13</v>
      </c>
      <c r="I57" s="47">
        <v>39268</v>
      </c>
      <c r="J57" s="47">
        <v>40147</v>
      </c>
      <c r="K57" s="47">
        <v>40147</v>
      </c>
      <c r="L57" s="30">
        <v>565</v>
      </c>
      <c r="M57" s="30" t="s">
        <v>59</v>
      </c>
      <c r="N57" s="48">
        <v>879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16.5</v>
      </c>
      <c r="F58" s="1">
        <v>90</v>
      </c>
      <c r="G58" s="37">
        <v>6590.88</v>
      </c>
      <c r="H58" s="37">
        <v>659.09</v>
      </c>
      <c r="I58" s="47">
        <v>39231</v>
      </c>
      <c r="J58" s="47">
        <v>40147</v>
      </c>
      <c r="K58" s="47">
        <v>40147</v>
      </c>
      <c r="L58" s="30">
        <v>565</v>
      </c>
      <c r="M58" s="30" t="s">
        <v>117</v>
      </c>
      <c r="N58" s="48">
        <v>916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42.7</v>
      </c>
      <c r="F59" s="1">
        <v>733.2</v>
      </c>
      <c r="G59" s="37">
        <v>37549.3</v>
      </c>
      <c r="H59" s="37">
        <v>3754.93</v>
      </c>
      <c r="I59" s="47">
        <v>38912</v>
      </c>
      <c r="J59" s="47">
        <v>40147</v>
      </c>
      <c r="K59" s="47">
        <v>40147</v>
      </c>
      <c r="L59" s="30">
        <v>565</v>
      </c>
      <c r="M59" s="30" t="s">
        <v>67</v>
      </c>
      <c r="N59" s="48">
        <v>1235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52.1</v>
      </c>
      <c r="F60" s="1">
        <v>811.2</v>
      </c>
      <c r="G60" s="37">
        <v>34645.31</v>
      </c>
      <c r="H60" s="37">
        <v>21133.64</v>
      </c>
      <c r="I60" s="47">
        <v>38912</v>
      </c>
      <c r="J60" s="47">
        <v>40147</v>
      </c>
      <c r="K60" s="47">
        <v>40147</v>
      </c>
      <c r="L60" s="30">
        <v>565</v>
      </c>
      <c r="M60" s="30" t="s">
        <v>67</v>
      </c>
      <c r="N60" s="48">
        <v>1235</v>
      </c>
      <c r="O60" s="48"/>
      <c r="P60" s="48"/>
      <c r="Q60" s="48"/>
      <c r="R60" s="48"/>
    </row>
    <row r="61" spans="2:18" s="2" customFormat="1" ht="11.25">
      <c r="B61" s="66" t="s">
        <v>122</v>
      </c>
      <c r="C61" s="64" t="s">
        <v>51</v>
      </c>
      <c r="D61" s="2" t="s">
        <v>123</v>
      </c>
      <c r="E61" s="1">
        <v>27</v>
      </c>
      <c r="F61" s="1">
        <v>414</v>
      </c>
      <c r="G61" s="37">
        <v>11403.17</v>
      </c>
      <c r="H61" s="37">
        <v>11403.17</v>
      </c>
      <c r="I61" s="47">
        <v>39352</v>
      </c>
      <c r="J61" s="47">
        <v>40147</v>
      </c>
      <c r="K61" s="47">
        <v>40147</v>
      </c>
      <c r="L61" s="30">
        <v>565</v>
      </c>
      <c r="M61" s="30" t="s">
        <v>124</v>
      </c>
      <c r="N61" s="48">
        <v>795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23</v>
      </c>
      <c r="F62" s="1">
        <v>353</v>
      </c>
      <c r="G62" s="37">
        <v>6588.03</v>
      </c>
      <c r="H62" s="37">
        <v>658.8</v>
      </c>
      <c r="I62" s="47">
        <v>39545</v>
      </c>
      <c r="J62" s="47">
        <v>40147</v>
      </c>
      <c r="K62" s="47">
        <v>40147</v>
      </c>
      <c r="L62" s="30">
        <v>565</v>
      </c>
      <c r="M62" s="30" t="s">
        <v>62</v>
      </c>
      <c r="N62" s="48">
        <v>602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108.9</v>
      </c>
      <c r="F63" s="1">
        <v>2232.67</v>
      </c>
      <c r="G63" s="37">
        <v>93764</v>
      </c>
      <c r="H63" s="37">
        <v>9376.4</v>
      </c>
      <c r="I63" s="47">
        <v>38952</v>
      </c>
      <c r="J63" s="47">
        <v>40147</v>
      </c>
      <c r="K63" s="47">
        <v>40147</v>
      </c>
      <c r="L63" s="30">
        <v>565</v>
      </c>
      <c r="M63" s="30" t="s">
        <v>67</v>
      </c>
      <c r="N63" s="48">
        <v>1195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15.2</v>
      </c>
      <c r="F64" s="1">
        <v>371.6</v>
      </c>
      <c r="G64" s="37">
        <v>14812.52</v>
      </c>
      <c r="H64" s="37">
        <v>1481.25</v>
      </c>
      <c r="I64" s="47">
        <v>39255</v>
      </c>
      <c r="J64" s="47">
        <v>40147</v>
      </c>
      <c r="K64" s="47">
        <v>40147</v>
      </c>
      <c r="L64" s="30">
        <v>565</v>
      </c>
      <c r="M64" s="30" t="s">
        <v>131</v>
      </c>
      <c r="N64" s="48">
        <v>892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55</v>
      </c>
      <c r="F65" s="1">
        <v>608.8</v>
      </c>
      <c r="G65" s="37">
        <v>26478.98</v>
      </c>
      <c r="H65" s="37">
        <v>2647.9</v>
      </c>
      <c r="I65" s="47">
        <v>38923</v>
      </c>
      <c r="J65" s="47">
        <v>40147</v>
      </c>
      <c r="K65" s="47">
        <v>40147</v>
      </c>
      <c r="L65" s="30">
        <v>565</v>
      </c>
      <c r="M65" s="30" t="s">
        <v>74</v>
      </c>
      <c r="N65" s="48">
        <v>1224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57.7</v>
      </c>
      <c r="F66" s="1">
        <v>943</v>
      </c>
      <c r="G66" s="37">
        <v>38360</v>
      </c>
      <c r="H66" s="37">
        <v>3836</v>
      </c>
      <c r="I66" s="47">
        <v>38996</v>
      </c>
      <c r="J66" s="47">
        <v>40147</v>
      </c>
      <c r="K66" s="47">
        <v>40147</v>
      </c>
      <c r="L66" s="30">
        <v>565</v>
      </c>
      <c r="M66" s="30" t="s">
        <v>59</v>
      </c>
      <c r="N66" s="48">
        <v>1151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85</v>
      </c>
      <c r="F67" s="1">
        <v>1581</v>
      </c>
      <c r="G67" s="37">
        <v>49637.37</v>
      </c>
      <c r="H67" s="37">
        <v>4963.74</v>
      </c>
      <c r="I67" s="47">
        <v>39069</v>
      </c>
      <c r="J67" s="47">
        <v>40147</v>
      </c>
      <c r="K67" s="47">
        <v>40147</v>
      </c>
      <c r="L67" s="30">
        <v>565</v>
      </c>
      <c r="M67" s="30" t="s">
        <v>67</v>
      </c>
      <c r="N67" s="48">
        <v>1078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28.1</v>
      </c>
      <c r="F68" s="1">
        <v>529.25</v>
      </c>
      <c r="G68" s="37">
        <v>17860.24</v>
      </c>
      <c r="H68" s="37">
        <v>1786.02</v>
      </c>
      <c r="I68" s="47">
        <v>38981</v>
      </c>
      <c r="J68" s="47">
        <v>40147</v>
      </c>
      <c r="K68" s="47">
        <v>40147</v>
      </c>
      <c r="L68" s="30">
        <v>565</v>
      </c>
      <c r="M68" s="30" t="s">
        <v>59</v>
      </c>
      <c r="N68" s="48">
        <v>1166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79.8</v>
      </c>
      <c r="F69" s="1">
        <v>2359</v>
      </c>
      <c r="G69" s="37">
        <v>103966.8</v>
      </c>
      <c r="H69" s="37">
        <v>10396.68</v>
      </c>
      <c r="I69" s="47">
        <v>38996</v>
      </c>
      <c r="J69" s="47">
        <v>40147</v>
      </c>
      <c r="K69" s="47">
        <v>40147</v>
      </c>
      <c r="L69" s="30">
        <v>565</v>
      </c>
      <c r="M69" s="30" t="s">
        <v>59</v>
      </c>
      <c r="N69" s="48">
        <v>1151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31.1</v>
      </c>
      <c r="F70" s="1">
        <v>368.9</v>
      </c>
      <c r="G70" s="37">
        <v>10439.05</v>
      </c>
      <c r="H70" s="37">
        <v>1043.91</v>
      </c>
      <c r="I70" s="47">
        <v>39337</v>
      </c>
      <c r="J70" s="47">
        <v>40147</v>
      </c>
      <c r="K70" s="47">
        <v>40147</v>
      </c>
      <c r="L70" s="30">
        <v>565</v>
      </c>
      <c r="M70" s="30" t="s">
        <v>124</v>
      </c>
      <c r="N70" s="48">
        <v>810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10.5</v>
      </c>
      <c r="F71" s="1">
        <v>112.8</v>
      </c>
      <c r="G71" s="37">
        <v>4532</v>
      </c>
      <c r="H71" s="37">
        <v>453.2</v>
      </c>
      <c r="I71" s="47">
        <v>39337</v>
      </c>
      <c r="J71" s="47">
        <v>40147</v>
      </c>
      <c r="K71" s="47">
        <v>40147</v>
      </c>
      <c r="L71" s="30">
        <v>565</v>
      </c>
      <c r="M71" s="30" t="s">
        <v>146</v>
      </c>
      <c r="N71" s="48">
        <v>810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54.4</v>
      </c>
      <c r="F72" s="1">
        <v>714.2</v>
      </c>
      <c r="G72" s="37">
        <v>27872.21</v>
      </c>
      <c r="H72" s="37">
        <v>2787.21</v>
      </c>
      <c r="I72" s="47">
        <v>39457</v>
      </c>
      <c r="J72" s="47">
        <v>40147</v>
      </c>
      <c r="K72" s="47">
        <v>40147</v>
      </c>
      <c r="L72" s="30">
        <v>565</v>
      </c>
      <c r="M72" s="30" t="s">
        <v>117</v>
      </c>
      <c r="N72" s="48">
        <v>690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36.1</v>
      </c>
      <c r="F73" s="1">
        <v>792</v>
      </c>
      <c r="G73" s="37">
        <v>32333.37</v>
      </c>
      <c r="H73" s="37">
        <v>25220.03</v>
      </c>
      <c r="I73" s="47">
        <v>39288</v>
      </c>
      <c r="J73" s="47">
        <v>40147</v>
      </c>
      <c r="K73" s="47">
        <v>40147</v>
      </c>
      <c r="L73" s="30">
        <v>565</v>
      </c>
      <c r="M73" s="30" t="s">
        <v>151</v>
      </c>
      <c r="N73" s="48">
        <v>859</v>
      </c>
      <c r="O73" s="48"/>
      <c r="P73" s="48"/>
      <c r="Q73" s="48"/>
      <c r="R73" s="48"/>
    </row>
    <row r="74" spans="2:18" s="2" customFormat="1" ht="11.25">
      <c r="B74" s="66" t="s">
        <v>152</v>
      </c>
      <c r="C74" s="64" t="s">
        <v>51</v>
      </c>
      <c r="D74" s="2" t="s">
        <v>153</v>
      </c>
      <c r="E74" s="1">
        <v>16.3</v>
      </c>
      <c r="F74" s="1">
        <v>280</v>
      </c>
      <c r="G74" s="37">
        <v>6486.75</v>
      </c>
      <c r="H74" s="37">
        <v>648.68</v>
      </c>
      <c r="I74" s="47">
        <v>39297</v>
      </c>
      <c r="J74" s="47">
        <v>40147</v>
      </c>
      <c r="K74" s="47">
        <v>40147</v>
      </c>
      <c r="L74" s="30">
        <v>565</v>
      </c>
      <c r="M74" s="30" t="s">
        <v>154</v>
      </c>
      <c r="N74" s="48">
        <v>850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84.5</v>
      </c>
      <c r="F75" s="1">
        <v>1318.8</v>
      </c>
      <c r="G75" s="37">
        <v>54174.11</v>
      </c>
      <c r="H75" s="37">
        <v>54174.11</v>
      </c>
      <c r="I75" s="47">
        <v>38996</v>
      </c>
      <c r="J75" s="47">
        <v>40147</v>
      </c>
      <c r="K75" s="47">
        <v>40147</v>
      </c>
      <c r="L75" s="30">
        <v>565</v>
      </c>
      <c r="M75" s="30" t="s">
        <v>59</v>
      </c>
      <c r="N75" s="48">
        <v>1151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92</v>
      </c>
      <c r="F76" s="1">
        <v>3005.2</v>
      </c>
      <c r="G76" s="37">
        <v>110488.35</v>
      </c>
      <c r="H76" s="37">
        <v>110488.35</v>
      </c>
      <c r="I76" s="47">
        <v>39279</v>
      </c>
      <c r="J76" s="47">
        <v>40147</v>
      </c>
      <c r="K76" s="47">
        <v>40147</v>
      </c>
      <c r="L76" s="30">
        <v>565</v>
      </c>
      <c r="M76" s="30" t="s">
        <v>159</v>
      </c>
      <c r="N76" s="48">
        <v>868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61.1</v>
      </c>
      <c r="F77" s="1">
        <v>1262</v>
      </c>
      <c r="G77" s="37">
        <v>35256.55</v>
      </c>
      <c r="H77" s="37">
        <v>3525.66</v>
      </c>
      <c r="I77" s="47">
        <v>39352</v>
      </c>
      <c r="J77" s="47">
        <v>40147</v>
      </c>
      <c r="K77" s="47">
        <v>40147</v>
      </c>
      <c r="L77" s="30">
        <v>565</v>
      </c>
      <c r="M77" s="30" t="s">
        <v>124</v>
      </c>
      <c r="N77" s="48">
        <v>795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30.1</v>
      </c>
      <c r="F78" s="1">
        <v>428</v>
      </c>
      <c r="G78" s="37">
        <v>15431.01</v>
      </c>
      <c r="H78" s="37">
        <v>15431.01</v>
      </c>
      <c r="I78" s="47">
        <v>39248</v>
      </c>
      <c r="J78" s="47">
        <v>40147</v>
      </c>
      <c r="K78" s="47">
        <v>40147</v>
      </c>
      <c r="L78" s="30">
        <v>565</v>
      </c>
      <c r="M78" s="30" t="s">
        <v>164</v>
      </c>
      <c r="N78" s="48">
        <v>899</v>
      </c>
      <c r="O78" s="48"/>
      <c r="P78" s="48"/>
      <c r="Q78" s="48"/>
      <c r="R78" s="48"/>
    </row>
    <row r="79" spans="2:18" s="2" customFormat="1" ht="11.25">
      <c r="B79" s="66" t="s">
        <v>165</v>
      </c>
      <c r="C79" s="64" t="s">
        <v>51</v>
      </c>
      <c r="D79" s="2" t="s">
        <v>166</v>
      </c>
      <c r="E79" s="1">
        <v>24</v>
      </c>
      <c r="F79" s="1">
        <v>343</v>
      </c>
      <c r="G79" s="37">
        <v>11245.15</v>
      </c>
      <c r="H79" s="37">
        <v>1124.52</v>
      </c>
      <c r="I79" s="47">
        <v>39219</v>
      </c>
      <c r="J79" s="47">
        <v>40147</v>
      </c>
      <c r="K79" s="47">
        <v>40147</v>
      </c>
      <c r="L79" s="30">
        <v>565</v>
      </c>
      <c r="M79" s="30" t="s">
        <v>62</v>
      </c>
      <c r="N79" s="48">
        <v>928</v>
      </c>
      <c r="O79" s="48"/>
      <c r="P79" s="48"/>
      <c r="Q79" s="48"/>
      <c r="R79" s="48"/>
    </row>
    <row r="80" spans="2:18" s="2" customFormat="1" ht="11.25">
      <c r="B80" s="66" t="s">
        <v>167</v>
      </c>
      <c r="C80" s="64" t="s">
        <v>51</v>
      </c>
      <c r="D80" s="2" t="s">
        <v>168</v>
      </c>
      <c r="E80" s="1">
        <v>60</v>
      </c>
      <c r="F80" s="1">
        <v>560.3</v>
      </c>
      <c r="G80" s="37">
        <v>24230.61</v>
      </c>
      <c r="H80" s="37">
        <v>2423.06</v>
      </c>
      <c r="I80" s="47">
        <v>39248</v>
      </c>
      <c r="J80" s="47">
        <v>40147</v>
      </c>
      <c r="K80" s="47">
        <v>40147</v>
      </c>
      <c r="L80" s="30">
        <v>565</v>
      </c>
      <c r="M80" s="30" t="s">
        <v>74</v>
      </c>
      <c r="N80" s="48">
        <v>899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155.5</v>
      </c>
      <c r="F81" s="1">
        <v>2177.68</v>
      </c>
      <c r="G81" s="37">
        <v>113676.95</v>
      </c>
      <c r="H81" s="37">
        <v>70479.7</v>
      </c>
      <c r="I81" s="47">
        <v>38953</v>
      </c>
      <c r="J81" s="47">
        <v>40147</v>
      </c>
      <c r="K81" s="47">
        <v>40147</v>
      </c>
      <c r="L81" s="30">
        <v>565</v>
      </c>
      <c r="M81" s="30" t="s">
        <v>56</v>
      </c>
      <c r="N81" s="48">
        <v>1194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58.7</v>
      </c>
      <c r="F82" s="1">
        <v>1037.84</v>
      </c>
      <c r="G82" s="37">
        <v>31503.11</v>
      </c>
      <c r="H82" s="37">
        <v>3150.31</v>
      </c>
      <c r="I82" s="47">
        <v>39188</v>
      </c>
      <c r="J82" s="47">
        <v>40147</v>
      </c>
      <c r="K82" s="47">
        <v>40147</v>
      </c>
      <c r="L82" s="30">
        <v>565</v>
      </c>
      <c r="M82" s="30" t="s">
        <v>151</v>
      </c>
      <c r="N82" s="48">
        <v>959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62.1</v>
      </c>
      <c r="F83" s="1">
        <v>1216.6</v>
      </c>
      <c r="G83" s="37">
        <v>24955</v>
      </c>
      <c r="H83" s="37">
        <v>24613</v>
      </c>
      <c r="I83" s="47">
        <v>39350</v>
      </c>
      <c r="J83" s="47">
        <v>40329</v>
      </c>
      <c r="K83" s="47">
        <v>40329</v>
      </c>
      <c r="L83" s="30">
        <v>747</v>
      </c>
      <c r="M83" s="30" t="s">
        <v>154</v>
      </c>
      <c r="N83" s="48">
        <v>979</v>
      </c>
      <c r="O83" s="48"/>
      <c r="P83" s="48"/>
      <c r="Q83" s="48"/>
      <c r="R83" s="48"/>
    </row>
    <row r="84" spans="2:18" s="2" customFormat="1" ht="11.25">
      <c r="B84" s="66" t="s">
        <v>175</v>
      </c>
      <c r="C84" s="64" t="s">
        <v>51</v>
      </c>
      <c r="D84" s="2" t="s">
        <v>176</v>
      </c>
      <c r="E84" s="1">
        <v>23.4</v>
      </c>
      <c r="F84" s="1">
        <v>315.5</v>
      </c>
      <c r="G84" s="37">
        <v>10512.89</v>
      </c>
      <c r="H84" s="37">
        <v>1051.29</v>
      </c>
      <c r="I84" s="47">
        <v>39268</v>
      </c>
      <c r="J84" s="47">
        <v>40329</v>
      </c>
      <c r="K84" s="47">
        <v>40329</v>
      </c>
      <c r="L84" s="30">
        <v>747</v>
      </c>
      <c r="M84" s="30" t="s">
        <v>74</v>
      </c>
      <c r="N84" s="48">
        <v>1061</v>
      </c>
      <c r="O84" s="48"/>
      <c r="P84" s="48"/>
      <c r="Q84" s="48"/>
      <c r="R84" s="48"/>
    </row>
    <row r="85" spans="2:18" s="2" customFormat="1" ht="11.25">
      <c r="B85" s="66" t="s">
        <v>177</v>
      </c>
      <c r="C85" s="64" t="s">
        <v>51</v>
      </c>
      <c r="D85" s="2" t="s">
        <v>178</v>
      </c>
      <c r="E85" s="1">
        <v>214.4</v>
      </c>
      <c r="F85" s="1">
        <v>2224.7</v>
      </c>
      <c r="G85" s="37">
        <v>100749.01</v>
      </c>
      <c r="H85" s="37">
        <v>70524.31</v>
      </c>
      <c r="I85" s="47">
        <v>39244</v>
      </c>
      <c r="J85" s="47">
        <v>40329</v>
      </c>
      <c r="K85" s="47">
        <v>40329</v>
      </c>
      <c r="L85" s="30">
        <v>747</v>
      </c>
      <c r="M85" s="30" t="s">
        <v>179</v>
      </c>
      <c r="N85" s="48">
        <v>1085</v>
      </c>
      <c r="O85" s="48"/>
      <c r="P85" s="48"/>
      <c r="Q85" s="48"/>
      <c r="R85" s="48"/>
    </row>
    <row r="86" spans="2:18" s="2" customFormat="1" ht="11.25">
      <c r="B86" s="66" t="s">
        <v>180</v>
      </c>
      <c r="C86" s="64" t="s">
        <v>51</v>
      </c>
      <c r="D86" s="2" t="s">
        <v>181</v>
      </c>
      <c r="E86" s="1">
        <v>84</v>
      </c>
      <c r="F86" s="1">
        <v>1051</v>
      </c>
      <c r="G86" s="37">
        <v>24372.42</v>
      </c>
      <c r="H86" s="37">
        <v>2437.24</v>
      </c>
      <c r="I86" s="47">
        <v>39197</v>
      </c>
      <c r="J86" s="47">
        <v>40329</v>
      </c>
      <c r="K86" s="47">
        <v>40329</v>
      </c>
      <c r="L86" s="30">
        <v>747</v>
      </c>
      <c r="M86" s="30" t="s">
        <v>159</v>
      </c>
      <c r="N86" s="48">
        <v>1132</v>
      </c>
      <c r="O86" s="48"/>
      <c r="P86" s="48"/>
      <c r="Q86" s="48"/>
      <c r="R86" s="48"/>
    </row>
    <row r="87" spans="2:18" s="2" customFormat="1" ht="11.25">
      <c r="B87" s="66" t="s">
        <v>182</v>
      </c>
      <c r="C87" s="64" t="s">
        <v>51</v>
      </c>
      <c r="D87" s="2" t="s">
        <v>183</v>
      </c>
      <c r="E87" s="1">
        <v>20.2</v>
      </c>
      <c r="F87" s="1">
        <v>225.7</v>
      </c>
      <c r="G87" s="37">
        <v>6878.45</v>
      </c>
      <c r="H87" s="37">
        <v>687.85</v>
      </c>
      <c r="I87" s="47">
        <v>39325</v>
      </c>
      <c r="J87" s="47">
        <v>40329</v>
      </c>
      <c r="K87" s="47">
        <v>40329</v>
      </c>
      <c r="L87" s="30">
        <v>747</v>
      </c>
      <c r="M87" s="30" t="s">
        <v>74</v>
      </c>
      <c r="N87" s="48">
        <v>1004</v>
      </c>
      <c r="O87" s="48"/>
      <c r="P87" s="48"/>
      <c r="Q87" s="48"/>
      <c r="R87" s="48"/>
    </row>
    <row r="88" spans="2:18" s="2" customFormat="1" ht="11.25">
      <c r="B88" s="66" t="s">
        <v>184</v>
      </c>
      <c r="C88" s="64" t="s">
        <v>51</v>
      </c>
      <c r="D88" s="2" t="s">
        <v>185</v>
      </c>
      <c r="E88" s="1">
        <v>36</v>
      </c>
      <c r="F88" s="1">
        <v>140</v>
      </c>
      <c r="G88" s="37">
        <v>8375.04</v>
      </c>
      <c r="H88" s="37">
        <v>837.5</v>
      </c>
      <c r="I88" s="47">
        <v>39281</v>
      </c>
      <c r="J88" s="47">
        <v>40329</v>
      </c>
      <c r="K88" s="47">
        <v>40329</v>
      </c>
      <c r="L88" s="30">
        <v>747</v>
      </c>
      <c r="M88" s="30" t="s">
        <v>186</v>
      </c>
      <c r="N88" s="48">
        <v>1048</v>
      </c>
      <c r="O88" s="48"/>
      <c r="P88" s="48"/>
      <c r="Q88" s="48"/>
      <c r="R88" s="48"/>
    </row>
    <row r="89" spans="2:18" s="2" customFormat="1" ht="11.25">
      <c r="B89" s="66" t="s">
        <v>187</v>
      </c>
      <c r="C89" s="64" t="s">
        <v>51</v>
      </c>
      <c r="D89" s="2" t="s">
        <v>188</v>
      </c>
      <c r="E89" s="1">
        <v>82</v>
      </c>
      <c r="F89" s="1">
        <v>1253</v>
      </c>
      <c r="G89" s="37">
        <v>27431.2</v>
      </c>
      <c r="H89" s="37">
        <v>2743.12</v>
      </c>
      <c r="I89" s="47">
        <v>39281</v>
      </c>
      <c r="J89" s="47">
        <v>40329</v>
      </c>
      <c r="K89" s="47">
        <v>40329</v>
      </c>
      <c r="L89" s="30">
        <v>747</v>
      </c>
      <c r="M89" s="30" t="s">
        <v>146</v>
      </c>
      <c r="N89" s="48">
        <v>1048</v>
      </c>
      <c r="O89" s="48"/>
      <c r="P89" s="48"/>
      <c r="Q89" s="48"/>
      <c r="R89" s="48"/>
    </row>
    <row r="90" spans="2:18" s="2" customFormat="1" ht="11.25">
      <c r="B90" s="66" t="s">
        <v>189</v>
      </c>
      <c r="C90" s="64" t="s">
        <v>51</v>
      </c>
      <c r="D90" s="2" t="s">
        <v>190</v>
      </c>
      <c r="E90" s="1">
        <v>21.1</v>
      </c>
      <c r="F90" s="1">
        <v>308</v>
      </c>
      <c r="G90" s="37">
        <v>7080</v>
      </c>
      <c r="H90" s="37">
        <v>708</v>
      </c>
      <c r="I90" s="47">
        <v>39393</v>
      </c>
      <c r="J90" s="47">
        <v>40329</v>
      </c>
      <c r="K90" s="47">
        <v>40329</v>
      </c>
      <c r="L90" s="30">
        <v>747</v>
      </c>
      <c r="M90" s="30" t="s">
        <v>164</v>
      </c>
      <c r="N90" s="48">
        <v>936</v>
      </c>
      <c r="O90" s="48"/>
      <c r="P90" s="48"/>
      <c r="Q90" s="48"/>
      <c r="R90" s="48"/>
    </row>
    <row r="91" spans="2:18" s="2" customFormat="1" ht="11.25">
      <c r="B91" s="66" t="s">
        <v>191</v>
      </c>
      <c r="C91" s="64" t="s">
        <v>51</v>
      </c>
      <c r="D91" s="2" t="s">
        <v>192</v>
      </c>
      <c r="E91" s="1">
        <v>287.6</v>
      </c>
      <c r="F91" s="1">
        <v>5198.5</v>
      </c>
      <c r="G91" s="37">
        <v>158671.5</v>
      </c>
      <c r="H91" s="37">
        <v>15867.15</v>
      </c>
      <c r="I91" s="47">
        <v>39346</v>
      </c>
      <c r="J91" s="47">
        <v>40329</v>
      </c>
      <c r="K91" s="47">
        <v>40329</v>
      </c>
      <c r="L91" s="30">
        <v>747</v>
      </c>
      <c r="M91" s="30" t="s">
        <v>56</v>
      </c>
      <c r="N91" s="48">
        <v>983</v>
      </c>
      <c r="O91" s="48"/>
      <c r="P91" s="48"/>
      <c r="Q91" s="48"/>
      <c r="R91" s="48"/>
    </row>
    <row r="92" spans="2:18" s="2" customFormat="1" ht="11.25">
      <c r="B92" s="66" t="s">
        <v>193</v>
      </c>
      <c r="C92" s="64" t="s">
        <v>51</v>
      </c>
      <c r="D92" s="2" t="s">
        <v>194</v>
      </c>
      <c r="E92" s="1">
        <v>90</v>
      </c>
      <c r="F92" s="1">
        <v>1659.3</v>
      </c>
      <c r="G92" s="37">
        <v>44629.33</v>
      </c>
      <c r="H92" s="37">
        <v>26777.6</v>
      </c>
      <c r="I92" s="47">
        <v>39274</v>
      </c>
      <c r="J92" s="47">
        <v>40329</v>
      </c>
      <c r="K92" s="47">
        <v>40329</v>
      </c>
      <c r="L92" s="30">
        <v>747</v>
      </c>
      <c r="M92" s="30" t="s">
        <v>146</v>
      </c>
      <c r="N92" s="48">
        <v>1055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84.8</v>
      </c>
      <c r="F93" s="1">
        <v>1859</v>
      </c>
      <c r="G93" s="37">
        <v>61006.22</v>
      </c>
      <c r="H93" s="37">
        <v>6100.62</v>
      </c>
      <c r="I93" s="47">
        <v>39350</v>
      </c>
      <c r="J93" s="47">
        <v>40329</v>
      </c>
      <c r="K93" s="47">
        <v>40329</v>
      </c>
      <c r="L93" s="30">
        <v>747</v>
      </c>
      <c r="M93" s="30" t="s">
        <v>151</v>
      </c>
      <c r="N93" s="48">
        <v>979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103.1</v>
      </c>
      <c r="F94" s="1">
        <v>1370.8</v>
      </c>
      <c r="G94" s="37">
        <v>40371.4</v>
      </c>
      <c r="H94" s="37">
        <v>4037.14</v>
      </c>
      <c r="I94" s="47">
        <v>39346</v>
      </c>
      <c r="J94" s="47">
        <v>40329</v>
      </c>
      <c r="K94" s="47">
        <v>40329</v>
      </c>
      <c r="L94" s="30">
        <v>747</v>
      </c>
      <c r="M94" s="30" t="s">
        <v>56</v>
      </c>
      <c r="N94" s="48">
        <v>983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182.7</v>
      </c>
      <c r="F95" s="1">
        <v>1213.6</v>
      </c>
      <c r="G95" s="37">
        <v>75275.26</v>
      </c>
      <c r="H95" s="37">
        <v>9744.97</v>
      </c>
      <c r="I95" s="47">
        <v>39225</v>
      </c>
      <c r="J95" s="47">
        <v>40329</v>
      </c>
      <c r="K95" s="47">
        <v>40329</v>
      </c>
      <c r="L95" s="30">
        <v>747</v>
      </c>
      <c r="M95" s="30" t="s">
        <v>201</v>
      </c>
      <c r="N95" s="48">
        <v>1104</v>
      </c>
      <c r="O95" s="48"/>
      <c r="P95" s="48"/>
      <c r="Q95" s="48"/>
      <c r="R95" s="48"/>
    </row>
    <row r="96" spans="2:18" s="2" customFormat="1" ht="11.25">
      <c r="B96" s="66" t="s">
        <v>202</v>
      </c>
      <c r="C96" s="64" t="s">
        <v>51</v>
      </c>
      <c r="D96" s="2" t="s">
        <v>203</v>
      </c>
      <c r="E96" s="1">
        <v>23.1</v>
      </c>
      <c r="F96" s="1">
        <v>258.6</v>
      </c>
      <c r="G96" s="37">
        <v>7400</v>
      </c>
      <c r="H96" s="37">
        <v>740</v>
      </c>
      <c r="I96" s="47">
        <v>39393</v>
      </c>
      <c r="J96" s="47">
        <v>40329</v>
      </c>
      <c r="K96" s="47">
        <v>40329</v>
      </c>
      <c r="L96" s="30">
        <v>747</v>
      </c>
      <c r="M96" s="30" t="s">
        <v>108</v>
      </c>
      <c r="N96" s="48">
        <v>936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15</v>
      </c>
      <c r="F97" s="1">
        <v>416.3</v>
      </c>
      <c r="G97" s="37">
        <v>8619.75</v>
      </c>
      <c r="H97" s="37">
        <v>861.98</v>
      </c>
      <c r="I97" s="47">
        <v>39372</v>
      </c>
      <c r="J97" s="47">
        <v>40329</v>
      </c>
      <c r="K97" s="47">
        <v>40329</v>
      </c>
      <c r="L97" s="30">
        <v>747</v>
      </c>
      <c r="M97" s="30" t="s">
        <v>117</v>
      </c>
      <c r="N97" s="48">
        <v>957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21.9</v>
      </c>
      <c r="F98" s="1">
        <v>551</v>
      </c>
      <c r="G98" s="37">
        <v>7940.1</v>
      </c>
      <c r="H98" s="37">
        <v>794.01</v>
      </c>
      <c r="I98" s="47">
        <v>39549</v>
      </c>
      <c r="J98" s="47">
        <v>40329</v>
      </c>
      <c r="K98" s="47">
        <v>40329</v>
      </c>
      <c r="L98" s="30">
        <v>747</v>
      </c>
      <c r="M98" s="30" t="s">
        <v>108</v>
      </c>
      <c r="N98" s="48">
        <v>780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25</v>
      </c>
      <c r="F99" s="1">
        <v>305.2</v>
      </c>
      <c r="G99" s="37">
        <v>7936.8</v>
      </c>
      <c r="H99" s="37">
        <v>793.68</v>
      </c>
      <c r="I99" s="47">
        <v>39435</v>
      </c>
      <c r="J99" s="47">
        <v>40329</v>
      </c>
      <c r="K99" s="47">
        <v>40329</v>
      </c>
      <c r="L99" s="30">
        <v>747</v>
      </c>
      <c r="M99" s="30" t="s">
        <v>146</v>
      </c>
      <c r="N99" s="48">
        <v>894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90.2</v>
      </c>
      <c r="F100" s="1">
        <v>1918</v>
      </c>
      <c r="G100" s="37">
        <v>81444.99</v>
      </c>
      <c r="H100" s="37">
        <v>81444.99</v>
      </c>
      <c r="I100" s="47">
        <v>39279</v>
      </c>
      <c r="J100" s="47">
        <v>40329</v>
      </c>
      <c r="K100" s="47">
        <v>40329</v>
      </c>
      <c r="L100" s="30">
        <v>747</v>
      </c>
      <c r="M100" s="30" t="s">
        <v>59</v>
      </c>
      <c r="N100" s="48">
        <v>1050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54</v>
      </c>
      <c r="F101" s="1">
        <v>573.6</v>
      </c>
      <c r="G101" s="37">
        <v>29888.15</v>
      </c>
      <c r="H101" s="37">
        <v>2988.82</v>
      </c>
      <c r="I101" s="47">
        <v>39212</v>
      </c>
      <c r="J101" s="47">
        <v>40329</v>
      </c>
      <c r="K101" s="47">
        <v>40329</v>
      </c>
      <c r="L101" s="30">
        <v>747</v>
      </c>
      <c r="M101" s="30" t="s">
        <v>67</v>
      </c>
      <c r="N101" s="48">
        <v>1117</v>
      </c>
      <c r="O101" s="48"/>
      <c r="P101" s="48"/>
      <c r="Q101" s="48"/>
      <c r="R101" s="48"/>
    </row>
    <row r="102" spans="2:18" s="2" customFormat="1" ht="11.25">
      <c r="B102" s="66" t="s">
        <v>214</v>
      </c>
      <c r="C102" s="64" t="s">
        <v>51</v>
      </c>
      <c r="D102" s="2" t="s">
        <v>215</v>
      </c>
      <c r="E102" s="1">
        <v>53</v>
      </c>
      <c r="F102" s="1">
        <v>437.8</v>
      </c>
      <c r="G102" s="37">
        <v>13357.69</v>
      </c>
      <c r="H102" s="37">
        <v>1335.77</v>
      </c>
      <c r="I102" s="47">
        <v>39255</v>
      </c>
      <c r="J102" s="47">
        <v>40329</v>
      </c>
      <c r="K102" s="47">
        <v>40329</v>
      </c>
      <c r="L102" s="30">
        <v>747</v>
      </c>
      <c r="M102" s="30" t="s">
        <v>131</v>
      </c>
      <c r="N102" s="48">
        <v>1074</v>
      </c>
      <c r="O102" s="48"/>
      <c r="P102" s="48"/>
      <c r="Q102" s="48"/>
      <c r="R102" s="48"/>
    </row>
    <row r="103" spans="2:18" s="2" customFormat="1" ht="11.25">
      <c r="B103" s="66" t="s">
        <v>216</v>
      </c>
      <c r="C103" s="64" t="s">
        <v>51</v>
      </c>
      <c r="D103" s="2" t="s">
        <v>217</v>
      </c>
      <c r="E103" s="1">
        <v>32.2</v>
      </c>
      <c r="F103" s="1">
        <v>255.8</v>
      </c>
      <c r="G103" s="37">
        <v>7720</v>
      </c>
      <c r="H103" s="37">
        <v>772</v>
      </c>
      <c r="I103" s="47">
        <v>39406</v>
      </c>
      <c r="J103" s="47">
        <v>40329</v>
      </c>
      <c r="K103" s="47">
        <v>40329</v>
      </c>
      <c r="L103" s="30">
        <v>747</v>
      </c>
      <c r="M103" s="30" t="s">
        <v>218</v>
      </c>
      <c r="N103" s="48">
        <v>923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14.6</v>
      </c>
      <c r="F104" s="1">
        <v>141.6</v>
      </c>
      <c r="G104" s="37">
        <v>3722.94</v>
      </c>
      <c r="H104" s="37">
        <v>372.29</v>
      </c>
      <c r="I104" s="47">
        <v>39443</v>
      </c>
      <c r="J104" s="47">
        <v>40512</v>
      </c>
      <c r="K104" s="47">
        <v>40512</v>
      </c>
      <c r="L104" s="30">
        <v>930</v>
      </c>
      <c r="M104" s="30" t="s">
        <v>108</v>
      </c>
      <c r="N104" s="48">
        <v>1069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9.4</v>
      </c>
      <c r="F105" s="1">
        <v>116</v>
      </c>
      <c r="G105" s="37">
        <v>4622.39</v>
      </c>
      <c r="H105" s="37">
        <v>462.44</v>
      </c>
      <c r="I105" s="47">
        <v>39430</v>
      </c>
      <c r="J105" s="47">
        <v>40512</v>
      </c>
      <c r="K105" s="47">
        <v>40512</v>
      </c>
      <c r="L105" s="30">
        <v>930</v>
      </c>
      <c r="M105" s="30" t="s">
        <v>117</v>
      </c>
      <c r="N105" s="48">
        <v>1082</v>
      </c>
      <c r="O105" s="48"/>
      <c r="P105" s="48"/>
      <c r="Q105" s="48"/>
      <c r="R105" s="48"/>
    </row>
    <row r="106" spans="2:18" s="2" customFormat="1" ht="11.25">
      <c r="B106" s="66" t="s">
        <v>223</v>
      </c>
      <c r="C106" s="64" t="s">
        <v>51</v>
      </c>
      <c r="D106" s="2" t="s">
        <v>224</v>
      </c>
      <c r="E106" s="1">
        <v>8.4</v>
      </c>
      <c r="F106" s="1">
        <v>103.07</v>
      </c>
      <c r="G106" s="37">
        <v>2861.32</v>
      </c>
      <c r="H106" s="37">
        <v>286.13</v>
      </c>
      <c r="I106" s="47">
        <v>39435</v>
      </c>
      <c r="J106" s="47">
        <v>40512</v>
      </c>
      <c r="K106" s="47">
        <v>40512</v>
      </c>
      <c r="L106" s="30">
        <v>930</v>
      </c>
      <c r="M106" s="30" t="s">
        <v>186</v>
      </c>
      <c r="N106" s="48">
        <v>1077</v>
      </c>
      <c r="O106" s="48"/>
      <c r="P106" s="48"/>
      <c r="Q106" s="48"/>
      <c r="R106" s="48"/>
    </row>
    <row r="107" spans="2:18" s="2" customFormat="1" ht="11.25">
      <c r="B107" s="66" t="s">
        <v>225</v>
      </c>
      <c r="C107" s="64" t="s">
        <v>51</v>
      </c>
      <c r="D107" s="2" t="s">
        <v>226</v>
      </c>
      <c r="E107" s="1">
        <v>17.6</v>
      </c>
      <c r="F107" s="1">
        <v>199.9</v>
      </c>
      <c r="G107" s="37">
        <v>4189.2</v>
      </c>
      <c r="H107" s="37">
        <v>4189.2</v>
      </c>
      <c r="I107" s="47">
        <v>39337</v>
      </c>
      <c r="J107" s="47">
        <v>40512</v>
      </c>
      <c r="K107" s="47">
        <v>40512</v>
      </c>
      <c r="L107" s="30">
        <v>930</v>
      </c>
      <c r="M107" s="30" t="s">
        <v>124</v>
      </c>
      <c r="N107" s="48">
        <v>1175</v>
      </c>
      <c r="O107" s="48"/>
      <c r="P107" s="48"/>
      <c r="Q107" s="48"/>
      <c r="R107" s="48"/>
    </row>
    <row r="108" spans="2:18" s="2" customFormat="1" ht="11.25">
      <c r="B108" s="66" t="s">
        <v>227</v>
      </c>
      <c r="C108" s="64" t="s">
        <v>51</v>
      </c>
      <c r="D108" s="2" t="s">
        <v>228</v>
      </c>
      <c r="E108" s="1">
        <v>8</v>
      </c>
      <c r="F108" s="1">
        <v>111.12</v>
      </c>
      <c r="G108" s="37">
        <v>3580.79</v>
      </c>
      <c r="H108" s="37">
        <v>358.08</v>
      </c>
      <c r="I108" s="47">
        <v>39430</v>
      </c>
      <c r="J108" s="47">
        <v>40512</v>
      </c>
      <c r="K108" s="47">
        <v>40512</v>
      </c>
      <c r="L108" s="30">
        <v>930</v>
      </c>
      <c r="M108" s="30" t="s">
        <v>164</v>
      </c>
      <c r="N108" s="48">
        <v>1082</v>
      </c>
      <c r="O108" s="48"/>
      <c r="P108" s="48"/>
      <c r="Q108" s="48"/>
      <c r="R108" s="48"/>
    </row>
    <row r="109" spans="2:18" s="2" customFormat="1" ht="11.25">
      <c r="B109" s="66" t="s">
        <v>229</v>
      </c>
      <c r="C109" s="64" t="s">
        <v>51</v>
      </c>
      <c r="D109" s="2" t="s">
        <v>230</v>
      </c>
      <c r="E109" s="1">
        <v>53.4</v>
      </c>
      <c r="F109" s="1">
        <v>218.8</v>
      </c>
      <c r="G109" s="37">
        <v>18533.4</v>
      </c>
      <c r="H109" s="37">
        <v>1853.34</v>
      </c>
      <c r="I109" s="47">
        <v>39373</v>
      </c>
      <c r="J109" s="47">
        <v>40512</v>
      </c>
      <c r="K109" s="47">
        <v>40512</v>
      </c>
      <c r="L109" s="30">
        <v>930</v>
      </c>
      <c r="M109" s="30" t="s">
        <v>146</v>
      </c>
      <c r="N109" s="48">
        <v>1139</v>
      </c>
      <c r="O109" s="48"/>
      <c r="P109" s="48"/>
      <c r="Q109" s="48"/>
      <c r="R109" s="48"/>
    </row>
    <row r="110" spans="2:18" s="2" customFormat="1" ht="11.25">
      <c r="B110" s="66" t="s">
        <v>231</v>
      </c>
      <c r="C110" s="64" t="s">
        <v>51</v>
      </c>
      <c r="D110" s="2" t="s">
        <v>232</v>
      </c>
      <c r="E110" s="1">
        <v>24.3</v>
      </c>
      <c r="F110" s="1">
        <v>300.01</v>
      </c>
      <c r="G110" s="37">
        <v>10254.37</v>
      </c>
      <c r="H110" s="37">
        <v>1025.44</v>
      </c>
      <c r="I110" s="47">
        <v>39430</v>
      </c>
      <c r="J110" s="47">
        <v>40512</v>
      </c>
      <c r="K110" s="47">
        <v>40512</v>
      </c>
      <c r="L110" s="30">
        <v>930</v>
      </c>
      <c r="M110" s="30" t="s">
        <v>146</v>
      </c>
      <c r="N110" s="48">
        <v>1082</v>
      </c>
      <c r="O110" s="48"/>
      <c r="P110" s="48"/>
      <c r="Q110" s="48"/>
      <c r="R110" s="48"/>
    </row>
    <row r="111" spans="2:18" s="2" customFormat="1" ht="11.25">
      <c r="B111" s="66" t="s">
        <v>233</v>
      </c>
      <c r="C111" s="64" t="s">
        <v>51</v>
      </c>
      <c r="D111" s="2" t="s">
        <v>234</v>
      </c>
      <c r="E111" s="1">
        <v>72</v>
      </c>
      <c r="F111" s="1">
        <v>767</v>
      </c>
      <c r="G111" s="37">
        <v>16716.4</v>
      </c>
      <c r="H111" s="37">
        <v>16716.4</v>
      </c>
      <c r="I111" s="47">
        <v>39406</v>
      </c>
      <c r="J111" s="47">
        <v>40512</v>
      </c>
      <c r="K111" s="47">
        <v>40512</v>
      </c>
      <c r="L111" s="30">
        <v>930</v>
      </c>
      <c r="M111" s="30" t="s">
        <v>108</v>
      </c>
      <c r="N111" s="48">
        <v>1106</v>
      </c>
      <c r="O111" s="48"/>
      <c r="P111" s="48"/>
      <c r="Q111" s="48"/>
      <c r="R111" s="48"/>
    </row>
    <row r="112" spans="2:18" s="2" customFormat="1" ht="11.25">
      <c r="B112" s="66" t="s">
        <v>235</v>
      </c>
      <c r="C112" s="64" t="s">
        <v>51</v>
      </c>
      <c r="D112" s="2" t="s">
        <v>236</v>
      </c>
      <c r="E112" s="1">
        <v>82</v>
      </c>
      <c r="F112" s="1">
        <v>1944</v>
      </c>
      <c r="G112" s="37">
        <v>71776</v>
      </c>
      <c r="H112" s="37">
        <v>7177.6</v>
      </c>
      <c r="I112" s="47">
        <v>39370</v>
      </c>
      <c r="J112" s="47">
        <v>40512</v>
      </c>
      <c r="K112" s="47">
        <v>40512</v>
      </c>
      <c r="L112" s="30">
        <v>930</v>
      </c>
      <c r="M112" s="30" t="s">
        <v>67</v>
      </c>
      <c r="N112" s="48">
        <v>1142</v>
      </c>
      <c r="O112" s="48"/>
      <c r="P112" s="48"/>
      <c r="Q112" s="48"/>
      <c r="R112" s="48"/>
    </row>
    <row r="113" spans="2:18" s="2" customFormat="1" ht="11.25">
      <c r="B113" s="66" t="s">
        <v>237</v>
      </c>
      <c r="C113" s="64" t="s">
        <v>238</v>
      </c>
      <c r="D113" s="2" t="s">
        <v>239</v>
      </c>
      <c r="E113" s="1">
        <v>25.4</v>
      </c>
      <c r="F113" s="1">
        <v>267</v>
      </c>
      <c r="G113" s="37">
        <v>6265.5</v>
      </c>
      <c r="H113" s="37">
        <v>626.55</v>
      </c>
      <c r="I113" s="47">
        <v>39373</v>
      </c>
      <c r="J113" s="47">
        <v>40512</v>
      </c>
      <c r="K113" s="47">
        <v>40512</v>
      </c>
      <c r="L113" s="30">
        <v>930</v>
      </c>
      <c r="M113" s="30" t="s">
        <v>164</v>
      </c>
      <c r="N113" s="48">
        <v>1139</v>
      </c>
      <c r="O113" s="48"/>
      <c r="P113" s="48"/>
      <c r="Q113" s="48"/>
      <c r="R113" s="48"/>
    </row>
    <row r="114" spans="2:18" s="2" customFormat="1" ht="11.25">
      <c r="B114" s="66" t="s">
        <v>240</v>
      </c>
      <c r="C114" s="64" t="s">
        <v>51</v>
      </c>
      <c r="D114" s="2" t="s">
        <v>241</v>
      </c>
      <c r="E114" s="1">
        <v>115.5</v>
      </c>
      <c r="F114" s="1">
        <v>1939.1</v>
      </c>
      <c r="G114" s="37">
        <v>56501.42</v>
      </c>
      <c r="H114" s="37">
        <v>5650.14</v>
      </c>
      <c r="I114" s="47">
        <v>39402</v>
      </c>
      <c r="J114" s="47">
        <v>40512</v>
      </c>
      <c r="K114" s="47">
        <v>40512</v>
      </c>
      <c r="L114" s="30">
        <v>930</v>
      </c>
      <c r="M114" s="30" t="s">
        <v>164</v>
      </c>
      <c r="N114" s="48">
        <v>1110</v>
      </c>
      <c r="O114" s="48"/>
      <c r="P114" s="48"/>
      <c r="Q114" s="48"/>
      <c r="R114" s="48"/>
    </row>
    <row r="115" spans="2:18" s="2" customFormat="1" ht="11.25">
      <c r="B115" s="66" t="s">
        <v>242</v>
      </c>
      <c r="C115" s="64" t="s">
        <v>51</v>
      </c>
      <c r="D115" s="2" t="s">
        <v>243</v>
      </c>
      <c r="E115" s="1">
        <v>35</v>
      </c>
      <c r="F115" s="1">
        <v>611</v>
      </c>
      <c r="G115" s="37">
        <v>15373.96</v>
      </c>
      <c r="H115" s="37">
        <v>1537.4</v>
      </c>
      <c r="I115" s="47">
        <v>39450</v>
      </c>
      <c r="J115" s="47">
        <v>40512</v>
      </c>
      <c r="K115" s="47">
        <v>40512</v>
      </c>
      <c r="L115" s="30">
        <v>930</v>
      </c>
      <c r="M115" s="30" t="s">
        <v>159</v>
      </c>
      <c r="N115" s="48">
        <v>1062</v>
      </c>
      <c r="O115" s="48"/>
      <c r="P115" s="48"/>
      <c r="Q115" s="48"/>
      <c r="R115" s="48"/>
    </row>
    <row r="116" spans="2:18" s="2" customFormat="1" ht="11.25">
      <c r="B116" s="66" t="s">
        <v>244</v>
      </c>
      <c r="C116" s="64" t="s">
        <v>51</v>
      </c>
      <c r="D116" s="2" t="s">
        <v>245</v>
      </c>
      <c r="E116" s="1">
        <v>62</v>
      </c>
      <c r="F116" s="1">
        <v>1207</v>
      </c>
      <c r="G116" s="37">
        <v>32037.75</v>
      </c>
      <c r="H116" s="37">
        <v>3203.78</v>
      </c>
      <c r="I116" s="47">
        <v>39386</v>
      </c>
      <c r="J116" s="47">
        <v>40512</v>
      </c>
      <c r="K116" s="47">
        <v>40512</v>
      </c>
      <c r="L116" s="30">
        <v>930</v>
      </c>
      <c r="M116" s="30" t="s">
        <v>59</v>
      </c>
      <c r="N116" s="48">
        <v>1126</v>
      </c>
      <c r="O116" s="48"/>
      <c r="P116" s="48"/>
      <c r="Q116" s="48"/>
      <c r="R116" s="48"/>
    </row>
    <row r="117" spans="2:18" s="2" customFormat="1" ht="11.25">
      <c r="B117" s="66" t="s">
        <v>246</v>
      </c>
      <c r="C117" s="64" t="s">
        <v>51</v>
      </c>
      <c r="D117" s="2" t="s">
        <v>247</v>
      </c>
      <c r="E117" s="1">
        <v>59</v>
      </c>
      <c r="F117" s="1">
        <v>1082</v>
      </c>
      <c r="G117" s="37">
        <v>32082.13</v>
      </c>
      <c r="H117" s="37">
        <v>3208.21</v>
      </c>
      <c r="I117" s="47">
        <v>39450</v>
      </c>
      <c r="J117" s="47">
        <v>40512</v>
      </c>
      <c r="K117" s="47">
        <v>40512</v>
      </c>
      <c r="L117" s="30">
        <v>930</v>
      </c>
      <c r="M117" s="30" t="s">
        <v>62</v>
      </c>
      <c r="N117" s="48">
        <v>1062</v>
      </c>
      <c r="O117" s="48"/>
      <c r="P117" s="48"/>
      <c r="Q117" s="48"/>
      <c r="R117" s="48"/>
    </row>
    <row r="118" spans="2:18" s="2" customFormat="1" ht="11.25">
      <c r="B118" s="66" t="s">
        <v>248</v>
      </c>
      <c r="C118" s="64" t="s">
        <v>51</v>
      </c>
      <c r="D118" s="2" t="s">
        <v>249</v>
      </c>
      <c r="E118" s="1">
        <v>66</v>
      </c>
      <c r="F118" s="1">
        <v>847</v>
      </c>
      <c r="G118" s="37">
        <v>24484.95</v>
      </c>
      <c r="H118" s="37">
        <v>24484.95</v>
      </c>
      <c r="I118" s="47">
        <v>39450</v>
      </c>
      <c r="J118" s="47">
        <v>40512</v>
      </c>
      <c r="K118" s="47">
        <v>40512</v>
      </c>
      <c r="L118" s="30">
        <v>930</v>
      </c>
      <c r="M118" s="30" t="s">
        <v>62</v>
      </c>
      <c r="N118" s="48">
        <v>1062</v>
      </c>
      <c r="O118" s="48"/>
      <c r="P118" s="48"/>
      <c r="Q118" s="48"/>
      <c r="R118" s="48"/>
    </row>
    <row r="119" spans="2:18" s="2" customFormat="1" ht="11.25">
      <c r="B119" s="66" t="s">
        <v>250</v>
      </c>
      <c r="C119" s="64" t="s">
        <v>51</v>
      </c>
      <c r="D119" s="2" t="s">
        <v>251</v>
      </c>
      <c r="E119" s="1">
        <v>30.1</v>
      </c>
      <c r="F119" s="1">
        <v>653</v>
      </c>
      <c r="G119" s="37">
        <v>26174.6</v>
      </c>
      <c r="H119" s="37">
        <v>26174.6</v>
      </c>
      <c r="I119" s="47">
        <v>39274</v>
      </c>
      <c r="J119" s="47">
        <v>40512</v>
      </c>
      <c r="K119" s="47">
        <v>40512</v>
      </c>
      <c r="L119" s="30">
        <v>930</v>
      </c>
      <c r="M119" s="30" t="s">
        <v>146</v>
      </c>
      <c r="N119" s="48">
        <v>1238</v>
      </c>
      <c r="O119" s="48"/>
      <c r="P119" s="48"/>
      <c r="Q119" s="48"/>
      <c r="R119" s="48"/>
    </row>
    <row r="120" spans="2:18" s="2" customFormat="1" ht="11.25">
      <c r="B120" s="66" t="s">
        <v>252</v>
      </c>
      <c r="C120" s="64" t="s">
        <v>51</v>
      </c>
      <c r="D120" s="2" t="s">
        <v>253</v>
      </c>
      <c r="E120" s="1">
        <v>44.5</v>
      </c>
      <c r="F120" s="1">
        <v>982</v>
      </c>
      <c r="G120" s="37">
        <v>25191.25</v>
      </c>
      <c r="H120" s="37">
        <v>25191.25</v>
      </c>
      <c r="I120" s="47">
        <v>39197</v>
      </c>
      <c r="J120" s="47">
        <v>40512</v>
      </c>
      <c r="K120" s="47">
        <v>40512</v>
      </c>
      <c r="L120" s="30">
        <v>930</v>
      </c>
      <c r="M120" s="30" t="s">
        <v>146</v>
      </c>
      <c r="N120" s="48">
        <v>1315</v>
      </c>
      <c r="O120" s="48"/>
      <c r="P120" s="48"/>
      <c r="Q120" s="48"/>
      <c r="R120" s="48"/>
    </row>
    <row r="121" spans="2:18" s="2" customFormat="1" ht="11.25">
      <c r="B121" s="66" t="s">
        <v>254</v>
      </c>
      <c r="C121" s="64" t="s">
        <v>51</v>
      </c>
      <c r="D121" s="2" t="s">
        <v>255</v>
      </c>
      <c r="E121" s="1">
        <v>86.5</v>
      </c>
      <c r="F121" s="1">
        <v>1701</v>
      </c>
      <c r="G121" s="37">
        <v>75474.27</v>
      </c>
      <c r="H121" s="37">
        <v>7547.43</v>
      </c>
      <c r="I121" s="47">
        <v>39351</v>
      </c>
      <c r="J121" s="47">
        <v>40512</v>
      </c>
      <c r="K121" s="47">
        <v>40512</v>
      </c>
      <c r="L121" s="30">
        <v>930</v>
      </c>
      <c r="M121" s="30" t="s">
        <v>62</v>
      </c>
      <c r="N121" s="48">
        <v>1161</v>
      </c>
      <c r="O121" s="48"/>
      <c r="P121" s="48"/>
      <c r="Q121" s="48"/>
      <c r="R121" s="48"/>
    </row>
    <row r="122" spans="2:18" s="2" customFormat="1" ht="11.25">
      <c r="B122" s="66" t="s">
        <v>256</v>
      </c>
      <c r="C122" s="64" t="s">
        <v>51</v>
      </c>
      <c r="D122" s="2" t="s">
        <v>257</v>
      </c>
      <c r="E122" s="1">
        <v>67.3</v>
      </c>
      <c r="F122" s="1">
        <v>2143</v>
      </c>
      <c r="G122" s="37">
        <v>82319.53</v>
      </c>
      <c r="H122" s="37">
        <v>8231.95</v>
      </c>
      <c r="I122" s="47">
        <v>39279</v>
      </c>
      <c r="J122" s="47">
        <v>40329</v>
      </c>
      <c r="K122" s="47">
        <v>40512</v>
      </c>
      <c r="L122" s="30">
        <v>930</v>
      </c>
      <c r="M122" s="30" t="s">
        <v>59</v>
      </c>
      <c r="N122" s="48">
        <v>1233</v>
      </c>
      <c r="O122" s="48"/>
      <c r="P122" s="48"/>
      <c r="Q122" s="48"/>
      <c r="R122" s="48"/>
    </row>
    <row r="123" spans="2:18" s="2" customFormat="1" ht="11.25">
      <c r="B123" s="66" t="s">
        <v>258</v>
      </c>
      <c r="C123" s="64" t="s">
        <v>51</v>
      </c>
      <c r="D123" s="2" t="s">
        <v>259</v>
      </c>
      <c r="E123" s="1">
        <v>85</v>
      </c>
      <c r="F123" s="1">
        <v>726.3</v>
      </c>
      <c r="G123" s="37">
        <v>20731.06</v>
      </c>
      <c r="H123" s="37">
        <v>2073.11</v>
      </c>
      <c r="I123" s="47">
        <v>39380</v>
      </c>
      <c r="J123" s="47">
        <v>40512</v>
      </c>
      <c r="K123" s="47">
        <v>40512</v>
      </c>
      <c r="L123" s="30">
        <v>930</v>
      </c>
      <c r="M123" s="30" t="s">
        <v>201</v>
      </c>
      <c r="N123" s="48">
        <v>1132</v>
      </c>
      <c r="O123" s="48"/>
      <c r="P123" s="48"/>
      <c r="Q123" s="48"/>
      <c r="R123" s="48"/>
    </row>
    <row r="124" spans="2:18" s="2" customFormat="1" ht="11.25">
      <c r="B124" s="66" t="s">
        <v>260</v>
      </c>
      <c r="C124" s="64" t="s">
        <v>51</v>
      </c>
      <c r="D124" s="2" t="s">
        <v>261</v>
      </c>
      <c r="E124" s="1">
        <v>49.8</v>
      </c>
      <c r="F124" s="1">
        <v>592.3</v>
      </c>
      <c r="G124" s="37">
        <v>18958.25</v>
      </c>
      <c r="H124" s="37">
        <v>1895.83</v>
      </c>
      <c r="I124" s="47">
        <v>39370</v>
      </c>
      <c r="J124" s="47">
        <v>40512</v>
      </c>
      <c r="K124" s="47">
        <v>40512</v>
      </c>
      <c r="L124" s="30">
        <v>930</v>
      </c>
      <c r="M124" s="30" t="s">
        <v>67</v>
      </c>
      <c r="N124" s="48">
        <v>1142</v>
      </c>
      <c r="O124" s="48"/>
      <c r="P124" s="48"/>
      <c r="Q124" s="48"/>
      <c r="R124" s="48"/>
    </row>
    <row r="125" spans="2:18" s="2" customFormat="1" ht="11.25">
      <c r="B125" s="66" t="s">
        <v>262</v>
      </c>
      <c r="C125" s="64" t="s">
        <v>51</v>
      </c>
      <c r="D125" s="2" t="s">
        <v>263</v>
      </c>
      <c r="E125" s="1">
        <v>38.4</v>
      </c>
      <c r="F125" s="1">
        <v>1125</v>
      </c>
      <c r="G125" s="37">
        <v>42651.75</v>
      </c>
      <c r="H125" s="37">
        <v>4265.18</v>
      </c>
      <c r="I125" s="47">
        <v>39205</v>
      </c>
      <c r="J125" s="47">
        <v>40512</v>
      </c>
      <c r="K125" s="47">
        <v>40512</v>
      </c>
      <c r="L125" s="30">
        <v>930</v>
      </c>
      <c r="M125" s="30" t="s">
        <v>264</v>
      </c>
      <c r="N125" s="48">
        <v>1307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3.2</v>
      </c>
      <c r="F126" s="1">
        <v>27.4</v>
      </c>
      <c r="G126" s="37">
        <v>614.59</v>
      </c>
      <c r="H126" s="37">
        <v>61.46</v>
      </c>
      <c r="I126" s="47">
        <v>39353</v>
      </c>
      <c r="J126" s="47">
        <v>40512</v>
      </c>
      <c r="K126" s="47">
        <v>40512</v>
      </c>
      <c r="L126" s="30">
        <v>930</v>
      </c>
      <c r="M126" s="30" t="s">
        <v>186</v>
      </c>
      <c r="N126" s="48">
        <v>1159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3</v>
      </c>
      <c r="F127" s="1">
        <v>35.48</v>
      </c>
      <c r="G127" s="37">
        <v>1068.55</v>
      </c>
      <c r="H127" s="37">
        <v>106.86</v>
      </c>
      <c r="I127" s="47">
        <v>39443</v>
      </c>
      <c r="J127" s="47">
        <v>40512</v>
      </c>
      <c r="K127" s="47">
        <v>40512</v>
      </c>
      <c r="L127" s="30">
        <v>930</v>
      </c>
      <c r="M127" s="30" t="s">
        <v>164</v>
      </c>
      <c r="N127" s="48">
        <v>1069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33</v>
      </c>
      <c r="F128" s="1">
        <v>711</v>
      </c>
      <c r="G128" s="37">
        <v>13773.14</v>
      </c>
      <c r="H128" s="37">
        <v>1377.31</v>
      </c>
      <c r="I128" s="47">
        <v>39420</v>
      </c>
      <c r="J128" s="47">
        <v>40694</v>
      </c>
      <c r="K128" s="47">
        <v>40694</v>
      </c>
      <c r="L128" s="30">
        <v>1112</v>
      </c>
      <c r="M128" s="30" t="s">
        <v>131</v>
      </c>
      <c r="N128" s="48">
        <v>1274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98.5</v>
      </c>
      <c r="F129" s="1">
        <v>1244.8</v>
      </c>
      <c r="G129" s="37">
        <v>36381.54</v>
      </c>
      <c r="H129" s="37">
        <v>3638.15</v>
      </c>
      <c r="I129" s="47">
        <v>39545</v>
      </c>
      <c r="J129" s="47">
        <v>40694</v>
      </c>
      <c r="K129" s="47">
        <v>40694</v>
      </c>
      <c r="L129" s="30">
        <v>1112</v>
      </c>
      <c r="M129" s="30" t="s">
        <v>59</v>
      </c>
      <c r="N129" s="48">
        <v>1149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108</v>
      </c>
      <c r="F130" s="1">
        <v>608.5</v>
      </c>
      <c r="G130" s="37">
        <v>24662.7</v>
      </c>
      <c r="H130" s="37">
        <v>2466.27</v>
      </c>
      <c r="I130" s="47">
        <v>39574</v>
      </c>
      <c r="J130" s="47">
        <v>40694</v>
      </c>
      <c r="K130" s="47">
        <v>40694</v>
      </c>
      <c r="L130" s="30">
        <v>1112</v>
      </c>
      <c r="M130" s="30" t="s">
        <v>131</v>
      </c>
      <c r="N130" s="48">
        <v>1120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51</v>
      </c>
      <c r="D131" s="2" t="s">
        <v>276</v>
      </c>
      <c r="E131" s="1">
        <v>184</v>
      </c>
      <c r="F131" s="1">
        <v>3890.4</v>
      </c>
      <c r="G131" s="37">
        <v>125120.6</v>
      </c>
      <c r="H131" s="37">
        <v>12512.06</v>
      </c>
      <c r="I131" s="47">
        <v>39406</v>
      </c>
      <c r="J131" s="47">
        <v>40694</v>
      </c>
      <c r="K131" s="47">
        <v>40694</v>
      </c>
      <c r="L131" s="30">
        <v>1112</v>
      </c>
      <c r="M131" s="30" t="s">
        <v>108</v>
      </c>
      <c r="N131" s="48">
        <v>1288</v>
      </c>
      <c r="O131" s="48"/>
      <c r="P131" s="48"/>
      <c r="Q131" s="48"/>
      <c r="R131" s="48"/>
    </row>
    <row r="132" spans="2:18" s="2" customFormat="1" ht="11.25">
      <c r="B132" s="66" t="s">
        <v>277</v>
      </c>
      <c r="C132" s="64" t="s">
        <v>51</v>
      </c>
      <c r="D132" s="2" t="s">
        <v>278</v>
      </c>
      <c r="E132" s="1">
        <v>178</v>
      </c>
      <c r="F132" s="1">
        <v>1446.5</v>
      </c>
      <c r="G132" s="37">
        <v>73462.42</v>
      </c>
      <c r="H132" s="37">
        <v>7346.24</v>
      </c>
      <c r="I132" s="47">
        <v>39430</v>
      </c>
      <c r="J132" s="47">
        <v>40694</v>
      </c>
      <c r="K132" s="47">
        <v>40694</v>
      </c>
      <c r="L132" s="30">
        <v>1112</v>
      </c>
      <c r="M132" s="30" t="s">
        <v>67</v>
      </c>
      <c r="N132" s="48">
        <v>1264</v>
      </c>
      <c r="O132" s="48"/>
      <c r="P132" s="48"/>
      <c r="Q132" s="48"/>
      <c r="R132" s="48"/>
    </row>
    <row r="133" spans="2:18" s="2" customFormat="1" ht="11.25">
      <c r="B133" s="66" t="s">
        <v>279</v>
      </c>
      <c r="C133" s="64" t="s">
        <v>51</v>
      </c>
      <c r="D133" s="2" t="s">
        <v>280</v>
      </c>
      <c r="E133" s="1">
        <v>132.4</v>
      </c>
      <c r="F133" s="1">
        <v>1944</v>
      </c>
      <c r="G133" s="37">
        <v>73007.31</v>
      </c>
      <c r="H133" s="37">
        <v>7300.73</v>
      </c>
      <c r="I133" s="47">
        <v>39568</v>
      </c>
      <c r="J133" s="47">
        <v>40694</v>
      </c>
      <c r="K133" s="47">
        <v>40694</v>
      </c>
      <c r="L133" s="30">
        <v>1112</v>
      </c>
      <c r="M133" s="30" t="s">
        <v>164</v>
      </c>
      <c r="N133" s="48">
        <v>1126</v>
      </c>
      <c r="O133" s="48"/>
      <c r="P133" s="48"/>
      <c r="Q133" s="48"/>
      <c r="R133" s="48"/>
    </row>
    <row r="134" spans="2:18" s="2" customFormat="1" ht="11.25">
      <c r="B134" s="66" t="s">
        <v>281</v>
      </c>
      <c r="C134" s="64" t="s">
        <v>51</v>
      </c>
      <c r="D134" s="2" t="s">
        <v>282</v>
      </c>
      <c r="E134" s="1">
        <v>55</v>
      </c>
      <c r="F134" s="1">
        <v>923.8</v>
      </c>
      <c r="G134" s="37">
        <v>31157.08</v>
      </c>
      <c r="H134" s="37">
        <v>3115.71</v>
      </c>
      <c r="I134" s="47">
        <v>39188</v>
      </c>
      <c r="J134" s="47">
        <v>40694</v>
      </c>
      <c r="K134" s="47">
        <v>40694</v>
      </c>
      <c r="L134" s="30">
        <v>1112</v>
      </c>
      <c r="M134" s="30" t="s">
        <v>151</v>
      </c>
      <c r="N134" s="48">
        <v>1506</v>
      </c>
      <c r="O134" s="48"/>
      <c r="P134" s="48"/>
      <c r="Q134" s="48"/>
      <c r="R134" s="48"/>
    </row>
    <row r="135" spans="2:18" s="2" customFormat="1" ht="11.25">
      <c r="B135" s="66" t="s">
        <v>283</v>
      </c>
      <c r="C135" s="64" t="s">
        <v>51</v>
      </c>
      <c r="D135" s="2" t="s">
        <v>284</v>
      </c>
      <c r="E135" s="1">
        <v>39.3</v>
      </c>
      <c r="F135" s="1">
        <v>341.4</v>
      </c>
      <c r="G135" s="37">
        <v>8413.55</v>
      </c>
      <c r="H135" s="37">
        <v>841.36</v>
      </c>
      <c r="I135" s="47">
        <v>39525</v>
      </c>
      <c r="J135" s="47">
        <v>40694</v>
      </c>
      <c r="K135" s="47">
        <v>40694</v>
      </c>
      <c r="L135" s="30">
        <v>1112</v>
      </c>
      <c r="M135" s="30" t="s">
        <v>53</v>
      </c>
      <c r="N135" s="48">
        <v>1169</v>
      </c>
      <c r="O135" s="48"/>
      <c r="P135" s="48"/>
      <c r="Q135" s="48"/>
      <c r="R135" s="48"/>
    </row>
    <row r="136" spans="2:18" s="2" customFormat="1" ht="11.25">
      <c r="B136" s="66" t="s">
        <v>285</v>
      </c>
      <c r="C136" s="64" t="s">
        <v>51</v>
      </c>
      <c r="D136" s="2" t="s">
        <v>286</v>
      </c>
      <c r="E136" s="1">
        <v>54</v>
      </c>
      <c r="F136" s="1">
        <v>316.4</v>
      </c>
      <c r="G136" s="37">
        <v>15683.55</v>
      </c>
      <c r="H136" s="37">
        <v>1568.36</v>
      </c>
      <c r="I136" s="47">
        <v>39450</v>
      </c>
      <c r="J136" s="47">
        <v>40694</v>
      </c>
      <c r="K136" s="47">
        <v>40694</v>
      </c>
      <c r="L136" s="30">
        <v>1112</v>
      </c>
      <c r="M136" s="30" t="s">
        <v>159</v>
      </c>
      <c r="N136" s="48">
        <v>1244</v>
      </c>
      <c r="O136" s="48"/>
      <c r="P136" s="48"/>
      <c r="Q136" s="48"/>
      <c r="R136" s="48"/>
    </row>
    <row r="137" spans="2:18" s="2" customFormat="1" ht="11.25">
      <c r="B137" s="66" t="s">
        <v>287</v>
      </c>
      <c r="C137" s="64" t="s">
        <v>51</v>
      </c>
      <c r="D137" s="2" t="s">
        <v>288</v>
      </c>
      <c r="E137" s="1">
        <v>184</v>
      </c>
      <c r="F137" s="1">
        <v>2571.2</v>
      </c>
      <c r="G137" s="37">
        <v>48697.65</v>
      </c>
      <c r="H137" s="37">
        <v>4869.77</v>
      </c>
      <c r="I137" s="47">
        <v>39407</v>
      </c>
      <c r="J137" s="47">
        <v>40694</v>
      </c>
      <c r="K137" s="47">
        <v>40694</v>
      </c>
      <c r="L137" s="30">
        <v>1112</v>
      </c>
      <c r="M137" s="30" t="s">
        <v>108</v>
      </c>
      <c r="N137" s="48">
        <v>1287</v>
      </c>
      <c r="O137" s="48"/>
      <c r="P137" s="48"/>
      <c r="Q137" s="48"/>
      <c r="R137" s="48"/>
    </row>
    <row r="138" spans="2:18" s="2" customFormat="1" ht="11.25">
      <c r="B138" s="66" t="s">
        <v>289</v>
      </c>
      <c r="C138" s="64" t="s">
        <v>51</v>
      </c>
      <c r="D138" s="2" t="s">
        <v>290</v>
      </c>
      <c r="E138" s="1">
        <v>61.7</v>
      </c>
      <c r="F138" s="1">
        <v>772</v>
      </c>
      <c r="G138" s="37">
        <v>22944.6</v>
      </c>
      <c r="H138" s="37">
        <v>2294.46</v>
      </c>
      <c r="I138" s="47">
        <v>39513</v>
      </c>
      <c r="J138" s="47">
        <v>40877</v>
      </c>
      <c r="K138" s="47">
        <v>40877</v>
      </c>
      <c r="L138" s="30">
        <v>1295</v>
      </c>
      <c r="M138" s="30" t="s">
        <v>159</v>
      </c>
      <c r="N138" s="48">
        <v>1364</v>
      </c>
      <c r="O138" s="48"/>
      <c r="P138" s="48"/>
      <c r="Q138" s="48"/>
      <c r="R138" s="48"/>
    </row>
    <row r="139" spans="2:18" s="2" customFormat="1" ht="11.25">
      <c r="B139" s="66" t="s">
        <v>291</v>
      </c>
      <c r="C139" s="64" t="s">
        <v>51</v>
      </c>
      <c r="D139" s="2" t="s">
        <v>292</v>
      </c>
      <c r="E139" s="1">
        <v>84.3</v>
      </c>
      <c r="F139" s="1">
        <v>1388.2</v>
      </c>
      <c r="G139" s="37">
        <v>32874</v>
      </c>
      <c r="H139" s="37">
        <v>3287.4</v>
      </c>
      <c r="I139" s="47">
        <v>39462</v>
      </c>
      <c r="J139" s="47">
        <v>40877</v>
      </c>
      <c r="K139" s="47">
        <v>40877</v>
      </c>
      <c r="L139" s="30">
        <v>1295</v>
      </c>
      <c r="M139" s="30" t="s">
        <v>146</v>
      </c>
      <c r="N139" s="48">
        <v>1415</v>
      </c>
      <c r="O139" s="48"/>
      <c r="P139" s="48"/>
      <c r="Q139" s="48"/>
      <c r="R139" s="48"/>
    </row>
    <row r="140" spans="2:18" s="2" customFormat="1" ht="11.25">
      <c r="B140" s="66" t="s">
        <v>293</v>
      </c>
      <c r="C140" s="64" t="s">
        <v>51</v>
      </c>
      <c r="D140" s="2" t="s">
        <v>294</v>
      </c>
      <c r="E140" s="1">
        <v>130.4</v>
      </c>
      <c r="F140" s="1">
        <v>1440.8</v>
      </c>
      <c r="G140" s="37">
        <v>40805.84</v>
      </c>
      <c r="H140" s="37">
        <v>10201.46</v>
      </c>
      <c r="I140" s="47">
        <v>39443</v>
      </c>
      <c r="J140" s="47">
        <v>40877</v>
      </c>
      <c r="K140" s="47">
        <v>40877</v>
      </c>
      <c r="L140" s="30">
        <v>1295</v>
      </c>
      <c r="M140" s="30" t="s">
        <v>164</v>
      </c>
      <c r="N140" s="48">
        <v>1434</v>
      </c>
      <c r="O140" s="48"/>
      <c r="P140" s="48"/>
      <c r="Q140" s="48"/>
      <c r="R140" s="48"/>
    </row>
    <row r="141" spans="2:18" s="2" customFormat="1" ht="11.25">
      <c r="B141" s="66" t="s">
        <v>295</v>
      </c>
      <c r="C141" s="64" t="s">
        <v>51</v>
      </c>
      <c r="D141" s="2" t="s">
        <v>296</v>
      </c>
      <c r="E141" s="1">
        <v>42</v>
      </c>
      <c r="F141" s="1">
        <v>913.13</v>
      </c>
      <c r="G141" s="37">
        <v>26555.75</v>
      </c>
      <c r="H141" s="37">
        <v>2655.58</v>
      </c>
      <c r="I141" s="47">
        <v>39528</v>
      </c>
      <c r="J141" s="47">
        <v>40877</v>
      </c>
      <c r="K141" s="47">
        <v>40877</v>
      </c>
      <c r="L141" s="30">
        <v>1295</v>
      </c>
      <c r="M141" s="30" t="s">
        <v>146</v>
      </c>
      <c r="N141" s="48">
        <v>1349</v>
      </c>
      <c r="O141" s="48"/>
      <c r="P141" s="48"/>
      <c r="Q141" s="48"/>
      <c r="R141" s="48"/>
    </row>
    <row r="142" spans="2:18" s="2" customFormat="1" ht="11.25">
      <c r="B142" s="66" t="s">
        <v>297</v>
      </c>
      <c r="C142" s="64" t="s">
        <v>51</v>
      </c>
      <c r="D142" s="2" t="s">
        <v>298</v>
      </c>
      <c r="E142" s="1">
        <v>48.8</v>
      </c>
      <c r="F142" s="1">
        <v>503.8</v>
      </c>
      <c r="G142" s="37">
        <v>11028.1</v>
      </c>
      <c r="H142" s="37">
        <v>1102.81</v>
      </c>
      <c r="I142" s="47">
        <v>39528</v>
      </c>
      <c r="J142" s="47">
        <v>40877</v>
      </c>
      <c r="K142" s="47">
        <v>40877</v>
      </c>
      <c r="L142" s="30">
        <v>1295</v>
      </c>
      <c r="M142" s="30" t="s">
        <v>56</v>
      </c>
      <c r="N142" s="48">
        <v>1349</v>
      </c>
      <c r="O142" s="48"/>
      <c r="P142" s="48"/>
      <c r="Q142" s="48"/>
      <c r="R142" s="48"/>
    </row>
    <row r="143" spans="2:18" s="2" customFormat="1" ht="11.25">
      <c r="B143" s="66" t="s">
        <v>299</v>
      </c>
      <c r="C143" s="64" t="s">
        <v>51</v>
      </c>
      <c r="D143" s="2" t="s">
        <v>300</v>
      </c>
      <c r="E143" s="1">
        <v>59.7</v>
      </c>
      <c r="F143" s="1">
        <v>1026.4</v>
      </c>
      <c r="G143" s="37">
        <v>25028.1</v>
      </c>
      <c r="H143" s="37">
        <v>2502.81</v>
      </c>
      <c r="I143" s="47">
        <v>39470</v>
      </c>
      <c r="J143" s="47">
        <v>40877</v>
      </c>
      <c r="K143" s="47">
        <v>40877</v>
      </c>
      <c r="L143" s="30">
        <v>1295</v>
      </c>
      <c r="M143" s="30" t="s">
        <v>131</v>
      </c>
      <c r="N143" s="48">
        <v>1407</v>
      </c>
      <c r="O143" s="48"/>
      <c r="P143" s="48"/>
      <c r="Q143" s="48"/>
      <c r="R143" s="48"/>
    </row>
    <row r="144" spans="2:18" s="2" customFormat="1" ht="11.25">
      <c r="B144" s="66" t="s">
        <v>301</v>
      </c>
      <c r="C144" s="64" t="s">
        <v>51</v>
      </c>
      <c r="D144" s="2" t="s">
        <v>302</v>
      </c>
      <c r="E144" s="1">
        <v>36</v>
      </c>
      <c r="F144" s="1">
        <v>859</v>
      </c>
      <c r="G144" s="37">
        <v>21484.8</v>
      </c>
      <c r="H144" s="37">
        <v>2148.48</v>
      </c>
      <c r="I144" s="47">
        <v>39528</v>
      </c>
      <c r="J144" s="47">
        <v>40877</v>
      </c>
      <c r="K144" s="47">
        <v>40877</v>
      </c>
      <c r="L144" s="30">
        <v>1295</v>
      </c>
      <c r="M144" s="30" t="s">
        <v>56</v>
      </c>
      <c r="N144" s="48">
        <v>1349</v>
      </c>
      <c r="O144" s="48"/>
      <c r="P144" s="48"/>
      <c r="Q144" s="48"/>
      <c r="R144" s="48"/>
    </row>
    <row r="145" spans="2:18" s="2" customFormat="1" ht="11.25">
      <c r="B145" s="66" t="s">
        <v>303</v>
      </c>
      <c r="C145" s="64" t="s">
        <v>51</v>
      </c>
      <c r="D145" s="2" t="s">
        <v>304</v>
      </c>
      <c r="E145" s="1">
        <v>59.2</v>
      </c>
      <c r="F145" s="1">
        <v>670.4</v>
      </c>
      <c r="G145" s="37">
        <v>16934.4</v>
      </c>
      <c r="H145" s="37">
        <v>1693.44</v>
      </c>
      <c r="I145" s="47">
        <v>39430</v>
      </c>
      <c r="J145" s="47">
        <v>40877</v>
      </c>
      <c r="K145" s="47">
        <v>40877</v>
      </c>
      <c r="L145" s="30">
        <v>1295</v>
      </c>
      <c r="M145" s="30" t="s">
        <v>117</v>
      </c>
      <c r="N145" s="48">
        <v>1447</v>
      </c>
      <c r="O145" s="48"/>
      <c r="P145" s="48"/>
      <c r="Q145" s="48"/>
      <c r="R145" s="48"/>
    </row>
    <row r="146" spans="2:18" s="2" customFormat="1" ht="11.25">
      <c r="B146" s="66" t="s">
        <v>305</v>
      </c>
      <c r="C146" s="64" t="s">
        <v>51</v>
      </c>
      <c r="D146" s="2" t="s">
        <v>306</v>
      </c>
      <c r="E146" s="1">
        <v>124.5</v>
      </c>
      <c r="F146" s="1">
        <v>1010.4</v>
      </c>
      <c r="G146" s="37">
        <v>22584</v>
      </c>
      <c r="H146" s="37">
        <v>2258.4</v>
      </c>
      <c r="I146" s="47">
        <v>39540</v>
      </c>
      <c r="J146" s="47">
        <v>40877</v>
      </c>
      <c r="K146" s="47">
        <v>40877</v>
      </c>
      <c r="L146" s="30">
        <v>1295</v>
      </c>
      <c r="M146" s="30" t="s">
        <v>131</v>
      </c>
      <c r="N146" s="48">
        <v>1337</v>
      </c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2008-05-19T21:11:00Z</dcterms:modified>
  <cp:category/>
  <cp:version/>
  <cp:contentType/>
  <cp:contentStatus/>
</cp:coreProperties>
</file>