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<sst xmlns="http://schemas.openxmlformats.org/spreadsheetml/2006/main" count="436" uniqueCount="258">
  <si>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</si>
  <si>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</si>
  <si>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</si>
  <si>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</si>
  <si>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</si>
  <si>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</si>
  <si>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</si>
  <si>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</si>
  <si>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</si>
  <si>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</si>
  <si>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</si>
  <si>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</si>
  <si>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</si>
  <si>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</si>
  <si>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</si>
  <si>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</si>
  <si>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</si>
  <si>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</si>
  <si>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</si>
  <si>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</si>
  <si>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</si>
  <si>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</si>
  <si>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</si>
  <si>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</si>
  <si>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</si>
  <si>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</si>
  <si>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</si>
  <si>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</si>
  <si>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</si>
  <si>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</si>
  <si>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</si>
  <si>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</si>
  <si>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</si>
  <si>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</si>
  <si>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</si>
  <si>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</si>
  <si>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</si>
  <si>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</si>
  <si>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</si>
  <si>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</si>
  <si>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</si>
  <si>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</si>
  <si>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</si>
  <si>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</si>
  <si>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</si>
  <si>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</si>
  <si>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</si>
  <si>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</si>
  <si>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</si>
  <si>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</si>
  <si>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320081202</t>
  </si>
  <si>
    <t>1</t>
  </si>
  <si>
    <t>WAYMAN CABIN ROAD</t>
  </si>
  <si>
    <t>COMPASS LAND CONSULTANTS INC</t>
  </si>
  <si>
    <t>321111101</t>
  </si>
  <si>
    <t>2</t>
  </si>
  <si>
    <t>PATCHY JACK SALE</t>
  </si>
  <si>
    <t>HEIDTMAN LOGGING, INC</t>
  </si>
  <si>
    <t>320011101</t>
  </si>
  <si>
    <t>KAMIKAZE PARTRIDGE</t>
  </si>
  <si>
    <t>LAFLEUR FOREST PRODUCTS, LLC</t>
  </si>
  <si>
    <t>320051001</t>
  </si>
  <si>
    <t>BOB WILSON SPRUCE</t>
  </si>
  <si>
    <t>GIGUERE LOGGING, INC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</si>
  <si>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</si>
  <si>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</si>
  <si>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</si>
  <si>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</si>
  <si>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</si>
  <si>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</si>
  <si>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</si>
  <si>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</si>
  <si>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MINERICK LOGGING, INC.</t>
  </si>
  <si>
    <t>320121001</t>
  </si>
  <si>
    <t>KAUPPILA ACCESS HARDWOODS</t>
  </si>
  <si>
    <t>DIVERSIFIED FORESTRY</t>
  </si>
  <si>
    <t>321041101</t>
  </si>
  <si>
    <t>FLAT ROCK RD. MIX</t>
  </si>
  <si>
    <t>SANVILLE LOGGING, INC.</t>
  </si>
  <si>
    <t>321061101</t>
  </si>
  <si>
    <t>FLAT ROCK BIRCH SALE</t>
  </si>
  <si>
    <t>321101001</t>
  </si>
  <si>
    <t>BRYAN PINE SALE</t>
  </si>
  <si>
    <t>321120901</t>
  </si>
  <si>
    <t>BLUEBERRY PINE SALE</t>
  </si>
  <si>
    <t>321131001</t>
  </si>
  <si>
    <t>TRIPLE A WHITE SALE</t>
  </si>
  <si>
    <t>HOLLI FOREST PRODUCTS, INC.</t>
  </si>
  <si>
    <t>321031101</t>
  </si>
  <si>
    <t>HEART LAKE SALE</t>
  </si>
  <si>
    <t>320031001</t>
  </si>
  <si>
    <t>CROOKED LAKE ASPEN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</si>
  <si>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</si>
  <si>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</si>
  <si>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</si>
  <si>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</si>
  <si>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</si>
  <si>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</si>
  <si>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</si>
  <si>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</si>
  <si>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</si>
  <si>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</si>
  <si>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</si>
  <si>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K &amp; K LOGGING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</si>
  <si>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</si>
  <si>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</si>
  <si>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</si>
  <si>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</si>
  <si>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</si>
  <si>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</si>
  <si>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</si>
  <si>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</si>
  <si>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</si>
  <si>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</si>
  <si>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</si>
  <si>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</si>
  <si>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</si>
  <si>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J. CAREY LOGGING INC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</si>
  <si>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</si>
  <si>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</si>
  <si>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</si>
  <si>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</si>
  <si>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</si>
  <si>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</si>
  <si>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</si>
  <si>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</si>
  <si>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321181101</t>
  </si>
  <si>
    <t>K.I.H. SALE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</si>
  <si>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</si>
  <si>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</si>
  <si>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</si>
  <si>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</si>
  <si>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</si>
  <si>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</si>
  <si>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</si>
  <si>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</si>
  <si>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</si>
  <si>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</si>
  <si>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</si>
  <si>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</si>
  <si>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</si>
  <si>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</si>
  <si>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</si>
  <si>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</si>
  <si>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</si>
  <si>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</si>
  <si>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</si>
  <si>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</si>
  <si>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</si>
  <si>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</si>
  <si>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</si>
  <si>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</si>
  <si>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</si>
  <si>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</si>
  <si>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</si>
  <si>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</si>
  <si>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</si>
  <si>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</si>
  <si>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</si>
  <si>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</si>
  <si>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</si>
  <si>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</si>
  <si>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</si>
  <si>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</si>
  <si>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</si>
  <si>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</si>
  <si>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</si>
  <si>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</si>
  <si>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</si>
  <si>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</si>
  <si>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</si>
  <si>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</si>
  <si>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</si>
  <si>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</si>
  <si>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</si>
  <si>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320111201</t>
  </si>
  <si>
    <t>SWEET CREEK MAPLE</t>
  </si>
  <si>
    <t>ROY NELSON JR &amp; SON FOR. PROD.</t>
  </si>
  <si>
    <t>320141001</t>
  </si>
  <si>
    <t>DEADHORSE CREEK HARDWOODS</t>
  </si>
  <si>
    <t>WILLIAMS SPECIALTY 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</si>
  <si>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</si>
  <si>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</si>
  <si>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</si>
  <si>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</si>
  <si>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</si>
  <si>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</si>
  <si>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</si>
  <si>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</si>
  <si>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</si>
  <si>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</si>
  <si>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</si>
  <si>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</si>
  <si>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</si>
  <si>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</si>
  <si>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</si>
  <si>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</si>
  <si>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</si>
  <si>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</si>
  <si>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</si>
  <si>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</si>
  <si>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</si>
  <si>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</si>
  <si>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</si>
  <si>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</si>
  <si>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</si>
  <si>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</si>
  <si>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</si>
  <si>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</si>
  <si>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</si>
  <si>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</si>
  <si>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TRIEST FOREST PRODUCTS, INC.</t>
  </si>
  <si>
    <t>323251201</t>
  </si>
  <si>
    <t>BURMA COUNTRY MIX #2</t>
  </si>
  <si>
    <t>323291201</t>
  </si>
  <si>
    <t>MT. HARLOW SALE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</si>
  <si>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</si>
  <si>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</si>
  <si>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</si>
  <si>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</si>
  <si>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</si>
  <si>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</si>
  <si>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</si>
  <si>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320141201</t>
  </si>
  <si>
    <t>557/438</t>
  </si>
  <si>
    <t>320161201</t>
  </si>
  <si>
    <t>BASS LAKE TRAILHEAD ASPEN</t>
  </si>
  <si>
    <t>321011201</t>
  </si>
  <si>
    <t>A CUBED SALE</t>
  </si>
  <si>
    <t>TIMBER PRODUCTS COMPANY</t>
  </si>
  <si>
    <t>321041201</t>
  </si>
  <si>
    <t>CHAIN OF LAKES ASPEN</t>
  </si>
  <si>
    <t>321061201</t>
  </si>
  <si>
    <t>LOTTO LAKE HARDWOOD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</si>
  <si>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</si>
  <si>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</si>
  <si>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</si>
  <si>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</si>
  <si>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</si>
  <si>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</si>
  <si>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</si>
  <si>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</si>
  <si>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</si>
  <si>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320021301</t>
  </si>
  <si>
    <t>ICE BEAR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</si>
  <si>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</si>
  <si>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</si>
  <si>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</si>
  <si>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</si>
  <si>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</si>
  <si>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</si>
  <si>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</si>
  <si>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</si>
  <si>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321031201</t>
  </si>
  <si>
    <t>MOOSE LUNCH</t>
  </si>
  <si>
    <t>321111201</t>
  </si>
  <si>
    <t>BRYAN CREEK ASPEN</t>
  </si>
  <si>
    <t xml:space="preserve">                                  as of July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</si>
</sst>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5910</v>
      </c>
      <c r="L17" s="30"/>
    </row>
    <row r="18" spans="4:12" ht="12.75">
      <c r="D18" s="12" t="s">
        <v>37</v>
      </c>
      <c r="G18" s="21">
        <f>DSUM(DATABASE,5,U15:U16)</f>
        <v>82529</v>
      </c>
      <c r="L18" s="30"/>
    </row>
    <row r="19" spans="4:12" ht="12.75">
      <c r="D19" s="12" t="s">
        <v>34</v>
      </c>
      <c r="G19" s="18">
        <f>DSUM(DATABASE,6,V15:V16)</f>
        <v>4203031.779999999</v>
      </c>
      <c r="L19" s="30"/>
    </row>
    <row r="20" spans="4:12" ht="12.75">
      <c r="D20" s="12" t="s">
        <v>38</v>
      </c>
      <c r="G20" s="18">
        <f>DSUM(DATABASE,7,W15:W16)</f>
        <v>1084499.6200000003</v>
      </c>
      <c r="L20" s="30"/>
    </row>
    <row r="21" spans="4:12" ht="12.75">
      <c r="D21" s="12" t="s">
        <v>35</v>
      </c>
      <c r="E21" s="22"/>
      <c r="F21" s="22"/>
      <c r="G21" s="18">
        <f>+G19-G20</f>
        <v>3118532.159999999</v>
      </c>
      <c r="L21" s="30"/>
    </row>
    <row r="22" spans="4:12" ht="12.75">
      <c r="D22" s="12" t="s">
        <v>44</v>
      </c>
      <c r="E22" s="22"/>
      <c r="F22" s="22"/>
      <c r="G22" s="45">
        <f>+G20/G19</f>
        <v>0.25802793715730615</v>
      </c>
      <c r="L22" s="30"/>
    </row>
    <row r="23" spans="4:12" ht="12.75">
      <c r="D23" s="12" t="s">
        <v>40</v>
      </c>
      <c r="E23" s="22"/>
      <c r="F23" s="22"/>
      <c r="G23" s="59">
        <v>41465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3.9670319634703195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</v>
      </c>
      <c r="F31" s="1">
        <v>11.2</v>
      </c>
      <c r="G31" s="37">
        <v>371.75</v>
      </c>
      <c r="H31" s="37">
        <v>371.75</v>
      </c>
      <c r="I31" s="47">
        <v>41326</v>
      </c>
      <c r="J31" s="47">
        <v>41364</v>
      </c>
      <c r="K31" s="47">
        <v>41364</v>
      </c>
      <c r="L31" s="30">
        <v>-101</v>
      </c>
      <c r="M31" s="67" t="s">
        <v>53</v>
      </c>
      <c r="N31" s="48">
        <v>38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38.5</v>
      </c>
      <c r="F32" s="1">
        <v>365</v>
      </c>
      <c r="G32" s="37">
        <v>14825.9</v>
      </c>
      <c r="H32" s="37">
        <v>1482.59</v>
      </c>
      <c r="I32" s="47">
        <v>40709</v>
      </c>
      <c r="J32" s="47">
        <v>41591</v>
      </c>
      <c r="K32" s="47">
        <v>41591</v>
      </c>
      <c r="L32" s="30">
        <v>126</v>
      </c>
      <c r="M32" s="67" t="s">
        <v>57</v>
      </c>
      <c r="N32" s="48">
        <v>882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76</v>
      </c>
      <c r="F33" s="1">
        <v>1026</v>
      </c>
      <c r="G33" s="37">
        <v>67253.6</v>
      </c>
      <c r="H33" s="37">
        <v>67253.6</v>
      </c>
      <c r="I33" s="47">
        <v>40799</v>
      </c>
      <c r="J33" s="47">
        <v>41608</v>
      </c>
      <c r="K33" s="47">
        <v>41608</v>
      </c>
      <c r="L33" s="30">
        <v>143</v>
      </c>
      <c r="M33" s="67" t="s">
        <v>60</v>
      </c>
      <c r="N33" s="48">
        <v>809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55</v>
      </c>
      <c r="F34" s="1">
        <v>993</v>
      </c>
      <c r="G34" s="37">
        <v>58645.84</v>
      </c>
      <c r="H34" s="37">
        <v>5864.58</v>
      </c>
      <c r="I34" s="47">
        <v>40732</v>
      </c>
      <c r="J34" s="47">
        <v>41608</v>
      </c>
      <c r="K34" s="47">
        <v>41608</v>
      </c>
      <c r="L34" s="30">
        <v>143</v>
      </c>
      <c r="M34" s="67" t="s">
        <v>63</v>
      </c>
      <c r="N34" s="48">
        <v>876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17</v>
      </c>
      <c r="F35" s="1">
        <v>166</v>
      </c>
      <c r="G35" s="37">
        <v>5798.45</v>
      </c>
      <c r="H35" s="37">
        <v>579.85</v>
      </c>
      <c r="I35" s="47">
        <v>40743</v>
      </c>
      <c r="J35" s="47">
        <v>41608</v>
      </c>
      <c r="K35" s="47">
        <v>41608</v>
      </c>
      <c r="L35" s="30">
        <v>143</v>
      </c>
      <c r="M35" s="67" t="s">
        <v>66</v>
      </c>
      <c r="N35" s="48">
        <v>865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70</v>
      </c>
      <c r="F36" s="1">
        <v>1517.6</v>
      </c>
      <c r="G36" s="37">
        <v>50338.67</v>
      </c>
      <c r="H36" s="37">
        <v>50338.67</v>
      </c>
      <c r="I36" s="47">
        <v>39904</v>
      </c>
      <c r="J36" s="47">
        <v>41243</v>
      </c>
      <c r="K36" s="47">
        <v>41608</v>
      </c>
      <c r="L36" s="30">
        <v>143</v>
      </c>
      <c r="M36" s="67" t="s">
        <v>69</v>
      </c>
      <c r="N36" s="48">
        <v>1704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107</v>
      </c>
      <c r="F37" s="1">
        <v>2352</v>
      </c>
      <c r="G37" s="37">
        <v>96320.44</v>
      </c>
      <c r="H37" s="37">
        <v>13760.07</v>
      </c>
      <c r="I37" s="47">
        <v>40294</v>
      </c>
      <c r="J37" s="47">
        <v>41243</v>
      </c>
      <c r="K37" s="47">
        <v>41608</v>
      </c>
      <c r="L37" s="30">
        <v>143</v>
      </c>
      <c r="M37" s="67" t="s">
        <v>72</v>
      </c>
      <c r="N37" s="48">
        <v>1314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27</v>
      </c>
      <c r="F38" s="1">
        <v>233.2</v>
      </c>
      <c r="G38" s="37">
        <v>7497.45</v>
      </c>
      <c r="H38" s="37">
        <v>749.75</v>
      </c>
      <c r="I38" s="47">
        <v>40368</v>
      </c>
      <c r="J38" s="47">
        <v>41608</v>
      </c>
      <c r="K38" s="47">
        <v>41608</v>
      </c>
      <c r="L38" s="30">
        <v>143</v>
      </c>
      <c r="M38" s="67" t="s">
        <v>75</v>
      </c>
      <c r="N38" s="48">
        <v>1240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55</v>
      </c>
      <c r="D39" s="46" t="s">
        <v>77</v>
      </c>
      <c r="E39" s="1">
        <v>26</v>
      </c>
      <c r="F39" s="1">
        <v>362</v>
      </c>
      <c r="G39" s="37">
        <v>16043.5</v>
      </c>
      <c r="H39" s="37">
        <v>1604.35</v>
      </c>
      <c r="I39" s="47">
        <v>40681</v>
      </c>
      <c r="J39" s="47">
        <v>41608</v>
      </c>
      <c r="K39" s="47">
        <v>41608</v>
      </c>
      <c r="L39" s="30">
        <v>143</v>
      </c>
      <c r="M39" s="67" t="s">
        <v>78</v>
      </c>
      <c r="N39" s="48">
        <v>927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51</v>
      </c>
      <c r="D40" s="46" t="s">
        <v>80</v>
      </c>
      <c r="E40" s="1">
        <v>47.1</v>
      </c>
      <c r="F40" s="1">
        <v>931.6</v>
      </c>
      <c r="G40" s="37">
        <v>47148.54</v>
      </c>
      <c r="H40" s="37">
        <v>4714.85</v>
      </c>
      <c r="I40" s="47">
        <v>40869</v>
      </c>
      <c r="J40" s="47">
        <v>41608</v>
      </c>
      <c r="K40" s="47">
        <v>41608</v>
      </c>
      <c r="L40" s="30">
        <v>143</v>
      </c>
      <c r="M40" s="67" t="s">
        <v>72</v>
      </c>
      <c r="N40" s="48">
        <v>739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135</v>
      </c>
      <c r="F41" s="1">
        <v>2313</v>
      </c>
      <c r="G41" s="37">
        <v>164145.45</v>
      </c>
      <c r="H41" s="37">
        <v>82072.73</v>
      </c>
      <c r="I41" s="47">
        <v>40648</v>
      </c>
      <c r="J41" s="47">
        <v>41608</v>
      </c>
      <c r="K41" s="47">
        <v>41608</v>
      </c>
      <c r="L41" s="5">
        <v>143</v>
      </c>
      <c r="M41" s="46" t="s">
        <v>72</v>
      </c>
      <c r="N41" s="2">
        <v>960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51.5</v>
      </c>
      <c r="F42" s="1">
        <v>862</v>
      </c>
      <c r="G42" s="37">
        <v>50655.76</v>
      </c>
      <c r="H42" s="37">
        <v>5065.58</v>
      </c>
      <c r="I42" s="47">
        <v>40869</v>
      </c>
      <c r="J42" s="47">
        <v>41608</v>
      </c>
      <c r="K42" s="47">
        <v>41608</v>
      </c>
      <c r="L42" s="30">
        <v>143</v>
      </c>
      <c r="M42" s="67" t="s">
        <v>72</v>
      </c>
      <c r="N42" s="48">
        <v>739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137</v>
      </c>
      <c r="F43" s="1">
        <v>1841</v>
      </c>
      <c r="G43" s="37">
        <v>74073.14</v>
      </c>
      <c r="H43" s="37">
        <v>74073.14</v>
      </c>
      <c r="I43" s="47">
        <v>40581</v>
      </c>
      <c r="J43" s="47">
        <v>41608</v>
      </c>
      <c r="K43" s="47">
        <v>41608</v>
      </c>
      <c r="L43" s="30">
        <v>143</v>
      </c>
      <c r="M43" s="67" t="s">
        <v>87</v>
      </c>
      <c r="N43" s="48">
        <v>1027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109</v>
      </c>
      <c r="F44" s="1">
        <v>1969</v>
      </c>
      <c r="G44" s="37">
        <v>78776.64</v>
      </c>
      <c r="H44" s="37">
        <v>7877.66</v>
      </c>
      <c r="I44" s="47">
        <v>40891</v>
      </c>
      <c r="J44" s="47">
        <v>41789</v>
      </c>
      <c r="K44" s="47">
        <v>41789</v>
      </c>
      <c r="L44" s="30">
        <v>324</v>
      </c>
      <c r="M44" s="67" t="s">
        <v>87</v>
      </c>
      <c r="N44" s="48">
        <v>898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29</v>
      </c>
      <c r="F45" s="1">
        <v>523</v>
      </c>
      <c r="G45" s="37">
        <v>22759.8</v>
      </c>
      <c r="H45" s="37">
        <v>22759.8</v>
      </c>
      <c r="I45" s="47">
        <v>4058</v>
      </c>
      <c r="J45" s="47">
        <v>4900</v>
      </c>
      <c r="K45" s="47">
        <v>41790</v>
      </c>
      <c r="L45" s="30">
        <v>325</v>
      </c>
      <c r="M45" s="67" t="s">
        <v>60</v>
      </c>
      <c r="N45" s="48">
        <v>37732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83</v>
      </c>
      <c r="F46" s="1">
        <v>284.8</v>
      </c>
      <c r="G46" s="37">
        <v>33647.74</v>
      </c>
      <c r="H46" s="37">
        <v>10576.86</v>
      </c>
      <c r="I46" s="47">
        <v>40393</v>
      </c>
      <c r="J46" s="47">
        <v>41425</v>
      </c>
      <c r="K46" s="47">
        <v>41790</v>
      </c>
      <c r="L46" s="30">
        <v>325</v>
      </c>
      <c r="M46" s="67" t="s">
        <v>94</v>
      </c>
      <c r="N46" s="48">
        <v>1397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100</v>
      </c>
      <c r="F47" s="1">
        <v>492.5</v>
      </c>
      <c r="G47" s="37">
        <v>28111.12</v>
      </c>
      <c r="H47" s="37">
        <v>9098.77</v>
      </c>
      <c r="I47" s="47">
        <v>40305</v>
      </c>
      <c r="J47" s="47">
        <v>41425</v>
      </c>
      <c r="K47" s="47">
        <v>41790</v>
      </c>
      <c r="L47" s="30">
        <v>325</v>
      </c>
      <c r="M47" s="67" t="s">
        <v>94</v>
      </c>
      <c r="N47" s="48">
        <v>1485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76</v>
      </c>
      <c r="F48" s="1">
        <v>631.4</v>
      </c>
      <c r="G48" s="37">
        <v>72976.3</v>
      </c>
      <c r="H48" s="37">
        <v>7297.63</v>
      </c>
      <c r="I48" s="47">
        <v>40820</v>
      </c>
      <c r="J48" s="47">
        <v>41790</v>
      </c>
      <c r="K48" s="47">
        <v>41790</v>
      </c>
      <c r="L48" s="30">
        <v>325</v>
      </c>
      <c r="M48" s="67" t="s">
        <v>60</v>
      </c>
      <c r="N48" s="48">
        <v>970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116</v>
      </c>
      <c r="F49" s="1">
        <v>855.6</v>
      </c>
      <c r="G49" s="37">
        <v>42004.66</v>
      </c>
      <c r="H49" s="37">
        <v>6004.66</v>
      </c>
      <c r="I49" s="47">
        <v>40497</v>
      </c>
      <c r="J49" s="47">
        <v>41425</v>
      </c>
      <c r="K49" s="47">
        <v>41790</v>
      </c>
      <c r="L49" s="30">
        <v>325</v>
      </c>
      <c r="M49" s="67" t="s">
        <v>72</v>
      </c>
      <c r="N49" s="48">
        <v>1293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124</v>
      </c>
      <c r="F50" s="1">
        <v>772</v>
      </c>
      <c r="G50" s="37">
        <v>69335.1</v>
      </c>
      <c r="H50" s="37">
        <v>42987.76</v>
      </c>
      <c r="I50" s="47">
        <v>40876</v>
      </c>
      <c r="J50" s="47">
        <v>41790</v>
      </c>
      <c r="K50" s="47">
        <v>41790</v>
      </c>
      <c r="L50" s="30">
        <v>325</v>
      </c>
      <c r="M50" s="67" t="s">
        <v>103</v>
      </c>
      <c r="N50" s="48">
        <v>914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37</v>
      </c>
      <c r="F51" s="1">
        <v>660.6</v>
      </c>
      <c r="G51" s="37">
        <v>28919.1</v>
      </c>
      <c r="H51" s="37">
        <v>8675.72</v>
      </c>
      <c r="I51" s="47">
        <v>40562</v>
      </c>
      <c r="J51" s="47">
        <v>41790</v>
      </c>
      <c r="K51" s="47">
        <v>41790</v>
      </c>
      <c r="L51" s="30">
        <v>325</v>
      </c>
      <c r="M51" s="67" t="s">
        <v>103</v>
      </c>
      <c r="N51" s="48">
        <v>1228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117</v>
      </c>
      <c r="F52" s="1">
        <v>2135</v>
      </c>
      <c r="G52" s="37">
        <v>107630.78</v>
      </c>
      <c r="H52" s="37">
        <v>15375.83</v>
      </c>
      <c r="I52" s="47">
        <v>40361</v>
      </c>
      <c r="J52" s="47">
        <v>41425</v>
      </c>
      <c r="K52" s="47">
        <v>41790</v>
      </c>
      <c r="L52" s="30">
        <v>325</v>
      </c>
      <c r="M52" s="67" t="s">
        <v>72</v>
      </c>
      <c r="N52" s="48">
        <v>1429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33</v>
      </c>
      <c r="F53" s="1">
        <v>293</v>
      </c>
      <c r="G53" s="37">
        <v>11015.79</v>
      </c>
      <c r="H53" s="37">
        <v>1573.68</v>
      </c>
      <c r="I53" s="47">
        <v>40735</v>
      </c>
      <c r="J53" s="47">
        <v>41425</v>
      </c>
      <c r="K53" s="47">
        <v>41790</v>
      </c>
      <c r="L53" s="30">
        <v>325</v>
      </c>
      <c r="M53" s="67" t="s">
        <v>110</v>
      </c>
      <c r="N53" s="48">
        <v>1055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9</v>
      </c>
      <c r="F54" s="1">
        <v>95</v>
      </c>
      <c r="G54" s="37">
        <v>4527.25</v>
      </c>
      <c r="H54" s="37">
        <v>470.73</v>
      </c>
      <c r="I54" s="47">
        <v>41080</v>
      </c>
      <c r="J54" s="47">
        <v>41790</v>
      </c>
      <c r="K54" s="47">
        <v>41790</v>
      </c>
      <c r="L54" s="30">
        <v>325</v>
      </c>
      <c r="M54" s="67" t="s">
        <v>60</v>
      </c>
      <c r="N54" s="48">
        <v>710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66</v>
      </c>
      <c r="F55" s="1">
        <v>1269</v>
      </c>
      <c r="G55" s="37">
        <v>56649.97</v>
      </c>
      <c r="H55" s="37">
        <v>5665</v>
      </c>
      <c r="I55" s="47">
        <v>40987</v>
      </c>
      <c r="J55" s="47">
        <v>41790</v>
      </c>
      <c r="K55" s="47">
        <v>41790</v>
      </c>
      <c r="L55" s="30">
        <v>325</v>
      </c>
      <c r="M55" s="67" t="s">
        <v>72</v>
      </c>
      <c r="N55" s="48">
        <v>803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123</v>
      </c>
      <c r="F56" s="1">
        <v>1130.8</v>
      </c>
      <c r="G56" s="37">
        <v>27985.86</v>
      </c>
      <c r="H56" s="37">
        <v>3997.98</v>
      </c>
      <c r="I56" s="47">
        <v>40675</v>
      </c>
      <c r="J56" s="47">
        <v>41425</v>
      </c>
      <c r="K56" s="47">
        <v>41790</v>
      </c>
      <c r="L56" s="30">
        <v>325</v>
      </c>
      <c r="M56" s="67" t="s">
        <v>117</v>
      </c>
      <c r="N56" s="48">
        <v>1115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34</v>
      </c>
      <c r="F57" s="1">
        <v>724</v>
      </c>
      <c r="G57" s="37">
        <v>42229.09</v>
      </c>
      <c r="H57" s="37">
        <v>4222.91</v>
      </c>
      <c r="I57" s="47">
        <v>41009</v>
      </c>
      <c r="J57" s="47">
        <v>41790</v>
      </c>
      <c r="K57" s="47">
        <v>41790</v>
      </c>
      <c r="L57" s="30">
        <v>325</v>
      </c>
      <c r="M57" s="67" t="s">
        <v>72</v>
      </c>
      <c r="N57" s="48">
        <v>781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34</v>
      </c>
      <c r="F58" s="1">
        <v>577</v>
      </c>
      <c r="G58" s="37">
        <v>24146.11</v>
      </c>
      <c r="H58" s="37">
        <v>2414.61</v>
      </c>
      <c r="I58" s="47">
        <v>40891</v>
      </c>
      <c r="J58" s="47">
        <v>41790</v>
      </c>
      <c r="K58" s="47">
        <v>41790</v>
      </c>
      <c r="L58" s="30">
        <v>325</v>
      </c>
      <c r="M58" s="67" t="s">
        <v>87</v>
      </c>
      <c r="N58" s="48">
        <v>899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76.5</v>
      </c>
      <c r="F59" s="1">
        <v>900.4</v>
      </c>
      <c r="G59" s="37">
        <v>48938.71</v>
      </c>
      <c r="H59" s="37">
        <v>4893.87</v>
      </c>
      <c r="I59" s="47">
        <v>40891</v>
      </c>
      <c r="J59" s="47">
        <v>41790</v>
      </c>
      <c r="K59" s="47">
        <v>41790</v>
      </c>
      <c r="L59" s="30">
        <v>325</v>
      </c>
      <c r="M59" s="67" t="s">
        <v>87</v>
      </c>
      <c r="N59" s="48">
        <v>899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55</v>
      </c>
      <c r="D60" s="2" t="s">
        <v>125</v>
      </c>
      <c r="E60" s="1">
        <v>53</v>
      </c>
      <c r="F60" s="1">
        <v>276</v>
      </c>
      <c r="G60" s="37">
        <v>10094.6</v>
      </c>
      <c r="H60" s="37">
        <v>1514.19</v>
      </c>
      <c r="I60" s="47">
        <v>40583</v>
      </c>
      <c r="J60" s="47">
        <v>41425</v>
      </c>
      <c r="K60" s="47">
        <v>41790</v>
      </c>
      <c r="L60" s="30">
        <v>325</v>
      </c>
      <c r="M60" s="67" t="s">
        <v>57</v>
      </c>
      <c r="N60" s="48">
        <v>1207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55</v>
      </c>
      <c r="D61" s="2" t="s">
        <v>127</v>
      </c>
      <c r="E61" s="1">
        <v>35</v>
      </c>
      <c r="F61" s="1">
        <v>383.4</v>
      </c>
      <c r="G61" s="37">
        <v>12935.92</v>
      </c>
      <c r="H61" s="37">
        <v>1293.59</v>
      </c>
      <c r="I61" s="47">
        <v>40987</v>
      </c>
      <c r="J61" s="47">
        <v>41790</v>
      </c>
      <c r="K61" s="47">
        <v>41790</v>
      </c>
      <c r="L61" s="30">
        <v>325</v>
      </c>
      <c r="M61" s="67" t="s">
        <v>78</v>
      </c>
      <c r="N61" s="48">
        <v>803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175.8</v>
      </c>
      <c r="F62" s="1">
        <v>3876.4</v>
      </c>
      <c r="G62" s="37">
        <v>151455.77</v>
      </c>
      <c r="H62" s="37">
        <v>151455.77</v>
      </c>
      <c r="I62" s="47">
        <v>40294</v>
      </c>
      <c r="J62" s="47">
        <v>41425</v>
      </c>
      <c r="K62" s="47">
        <v>41790</v>
      </c>
      <c r="L62" s="30">
        <v>325</v>
      </c>
      <c r="M62" s="67" t="s">
        <v>57</v>
      </c>
      <c r="N62" s="48">
        <v>1496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56</v>
      </c>
      <c r="F63" s="1">
        <v>823</v>
      </c>
      <c r="G63" s="37">
        <v>33084.21</v>
      </c>
      <c r="H63" s="37">
        <v>16316.38</v>
      </c>
      <c r="I63" s="47">
        <v>40673</v>
      </c>
      <c r="J63" s="47">
        <v>41425</v>
      </c>
      <c r="K63" s="47">
        <v>41790</v>
      </c>
      <c r="L63" s="30">
        <v>325</v>
      </c>
      <c r="M63" s="67" t="s">
        <v>87</v>
      </c>
      <c r="N63" s="48">
        <v>1117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81</v>
      </c>
      <c r="F64" s="1">
        <v>671</v>
      </c>
      <c r="G64" s="37">
        <v>19647.33</v>
      </c>
      <c r="H64" s="37">
        <v>1964.73</v>
      </c>
      <c r="I64" s="47">
        <v>41187</v>
      </c>
      <c r="J64" s="47">
        <v>41790</v>
      </c>
      <c r="K64" s="47">
        <v>41790</v>
      </c>
      <c r="L64" s="30">
        <v>325</v>
      </c>
      <c r="M64" s="67" t="s">
        <v>72</v>
      </c>
      <c r="N64" s="48">
        <v>603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20</v>
      </c>
      <c r="F65" s="1">
        <v>322.4</v>
      </c>
      <c r="G65" s="37">
        <v>10509.1</v>
      </c>
      <c r="H65" s="37">
        <v>1050.91</v>
      </c>
      <c r="I65" s="47">
        <v>41053</v>
      </c>
      <c r="J65" s="47">
        <v>41790</v>
      </c>
      <c r="K65" s="47">
        <v>41790</v>
      </c>
      <c r="L65" s="30">
        <v>325</v>
      </c>
      <c r="M65" s="67" t="s">
        <v>136</v>
      </c>
      <c r="N65" s="48">
        <v>737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55</v>
      </c>
      <c r="D66" s="2" t="s">
        <v>138</v>
      </c>
      <c r="E66" s="1">
        <v>35</v>
      </c>
      <c r="F66" s="1">
        <v>275</v>
      </c>
      <c r="G66" s="37">
        <v>13610.1</v>
      </c>
      <c r="H66" s="37">
        <v>13610.1</v>
      </c>
      <c r="I66" s="47">
        <v>41009</v>
      </c>
      <c r="J66" s="47">
        <v>41790</v>
      </c>
      <c r="K66" s="47">
        <v>41790</v>
      </c>
      <c r="L66" s="30">
        <v>325</v>
      </c>
      <c r="M66" s="67" t="s">
        <v>57</v>
      </c>
      <c r="N66" s="48">
        <v>781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31</v>
      </c>
      <c r="F67" s="1">
        <v>666</v>
      </c>
      <c r="G67" s="37">
        <v>32788.83</v>
      </c>
      <c r="H67" s="37">
        <v>3278.88</v>
      </c>
      <c r="I67" s="47">
        <v>41015</v>
      </c>
      <c r="J67" s="47">
        <v>41790</v>
      </c>
      <c r="K67" s="47">
        <v>41790</v>
      </c>
      <c r="L67" s="30">
        <v>325</v>
      </c>
      <c r="M67" s="67" t="s">
        <v>72</v>
      </c>
      <c r="N67" s="48">
        <v>775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23</v>
      </c>
      <c r="F68" s="1">
        <v>369</v>
      </c>
      <c r="G68" s="37">
        <v>12175.49</v>
      </c>
      <c r="H68" s="37">
        <v>1217.55</v>
      </c>
      <c r="I68" s="47">
        <v>40987</v>
      </c>
      <c r="J68" s="47">
        <v>41944</v>
      </c>
      <c r="K68" s="47">
        <v>41944</v>
      </c>
      <c r="L68" s="30">
        <v>479</v>
      </c>
      <c r="M68" s="67" t="s">
        <v>72</v>
      </c>
      <c r="N68" s="48">
        <v>957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28</v>
      </c>
      <c r="F69" s="1">
        <v>602</v>
      </c>
      <c r="G69" s="37">
        <v>37263.51</v>
      </c>
      <c r="H69" s="37">
        <v>3726.35</v>
      </c>
      <c r="I69" s="47">
        <v>40764</v>
      </c>
      <c r="J69" s="47">
        <v>41973</v>
      </c>
      <c r="K69" s="47">
        <v>41973</v>
      </c>
      <c r="L69" s="30">
        <v>508</v>
      </c>
      <c r="M69" s="67" t="s">
        <v>145</v>
      </c>
      <c r="N69" s="48">
        <v>1209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20</v>
      </c>
      <c r="F70" s="1">
        <v>299.9</v>
      </c>
      <c r="G70" s="37">
        <v>12766</v>
      </c>
      <c r="H70" s="37">
        <v>1276.6</v>
      </c>
      <c r="I70" s="47">
        <v>41052</v>
      </c>
      <c r="J70" s="47">
        <v>41973</v>
      </c>
      <c r="K70" s="47">
        <v>41973</v>
      </c>
      <c r="L70" s="30">
        <v>508</v>
      </c>
      <c r="M70" s="67" t="s">
        <v>60</v>
      </c>
      <c r="N70" s="48">
        <v>921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82</v>
      </c>
      <c r="F71" s="1">
        <v>1178</v>
      </c>
      <c r="G71" s="37">
        <v>67945.45</v>
      </c>
      <c r="H71" s="37">
        <v>6794.55</v>
      </c>
      <c r="I71" s="47">
        <v>40799</v>
      </c>
      <c r="J71" s="47">
        <v>41973</v>
      </c>
      <c r="K71" s="47">
        <v>41973</v>
      </c>
      <c r="L71" s="30">
        <v>508</v>
      </c>
      <c r="M71" s="67" t="s">
        <v>60</v>
      </c>
      <c r="N71" s="48">
        <v>1174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30</v>
      </c>
      <c r="F72" s="1">
        <v>802</v>
      </c>
      <c r="G72" s="37">
        <v>50204.25</v>
      </c>
      <c r="H72" s="37">
        <v>5020.43</v>
      </c>
      <c r="I72" s="47">
        <v>40792</v>
      </c>
      <c r="J72" s="47">
        <v>41973</v>
      </c>
      <c r="K72" s="47">
        <v>41973</v>
      </c>
      <c r="L72" s="30">
        <v>508</v>
      </c>
      <c r="M72" s="67" t="s">
        <v>60</v>
      </c>
      <c r="N72" s="48">
        <v>1181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17</v>
      </c>
      <c r="F73" s="1">
        <v>252</v>
      </c>
      <c r="G73" s="37">
        <v>9090.45</v>
      </c>
      <c r="H73" s="37">
        <v>909.05</v>
      </c>
      <c r="I73" s="47">
        <v>40794</v>
      </c>
      <c r="J73" s="47">
        <v>41973</v>
      </c>
      <c r="K73" s="47">
        <v>41973</v>
      </c>
      <c r="L73" s="30">
        <v>508</v>
      </c>
      <c r="M73" s="67" t="s">
        <v>78</v>
      </c>
      <c r="N73" s="48">
        <v>1179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71</v>
      </c>
      <c r="F74" s="1">
        <v>1279</v>
      </c>
      <c r="G74" s="37">
        <v>76161.55</v>
      </c>
      <c r="H74" s="37">
        <v>7616.16</v>
      </c>
      <c r="I74" s="47">
        <v>41015</v>
      </c>
      <c r="J74" s="47">
        <v>41973</v>
      </c>
      <c r="K74" s="47">
        <v>41973</v>
      </c>
      <c r="L74" s="30">
        <v>508</v>
      </c>
      <c r="M74" s="67" t="s">
        <v>72</v>
      </c>
      <c r="N74" s="48">
        <v>958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84</v>
      </c>
      <c r="F75" s="1">
        <v>1231</v>
      </c>
      <c r="G75" s="37">
        <v>70115.68</v>
      </c>
      <c r="H75" s="37">
        <v>7011.57</v>
      </c>
      <c r="I75" s="47">
        <v>41029</v>
      </c>
      <c r="J75" s="47">
        <v>41973</v>
      </c>
      <c r="K75" s="47">
        <v>41973</v>
      </c>
      <c r="L75" s="30">
        <v>508</v>
      </c>
      <c r="M75" s="67" t="s">
        <v>72</v>
      </c>
      <c r="N75" s="48">
        <v>944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77</v>
      </c>
      <c r="F76" s="1">
        <v>2064</v>
      </c>
      <c r="G76" s="37">
        <v>162131.4</v>
      </c>
      <c r="H76" s="37">
        <v>16213.14</v>
      </c>
      <c r="I76" s="47">
        <v>41128</v>
      </c>
      <c r="J76" s="47">
        <v>41973</v>
      </c>
      <c r="K76" s="47">
        <v>41973</v>
      </c>
      <c r="L76" s="30">
        <v>508</v>
      </c>
      <c r="M76" s="67" t="s">
        <v>60</v>
      </c>
      <c r="N76" s="48">
        <v>845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60</v>
      </c>
      <c r="F77" s="1">
        <v>389.8</v>
      </c>
      <c r="G77" s="37">
        <v>31204.2</v>
      </c>
      <c r="H77" s="37">
        <v>12169.64</v>
      </c>
      <c r="I77" s="47">
        <v>41142</v>
      </c>
      <c r="J77" s="47">
        <v>42155</v>
      </c>
      <c r="K77" s="47">
        <v>42155</v>
      </c>
      <c r="L77" s="30">
        <v>690</v>
      </c>
      <c r="M77" s="67" t="s">
        <v>94</v>
      </c>
      <c r="N77" s="48">
        <v>1013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31</v>
      </c>
      <c r="F78" s="1">
        <v>561.5</v>
      </c>
      <c r="G78" s="37">
        <v>21359.21</v>
      </c>
      <c r="H78" s="37">
        <v>2135.92</v>
      </c>
      <c r="I78" s="47">
        <v>41071</v>
      </c>
      <c r="J78" s="47">
        <v>42155</v>
      </c>
      <c r="K78" s="47">
        <v>42155</v>
      </c>
      <c r="L78" s="30">
        <v>690</v>
      </c>
      <c r="M78" s="67" t="s">
        <v>72</v>
      </c>
      <c r="N78" s="48">
        <v>1084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61</v>
      </c>
      <c r="F79" s="1">
        <v>1154</v>
      </c>
      <c r="G79" s="37">
        <v>60259</v>
      </c>
      <c r="H79" s="37">
        <v>6025.9</v>
      </c>
      <c r="I79" s="47">
        <v>41052</v>
      </c>
      <c r="J79" s="47">
        <v>42155</v>
      </c>
      <c r="K79" s="47">
        <v>42155</v>
      </c>
      <c r="L79" s="30">
        <v>690</v>
      </c>
      <c r="M79" s="67" t="s">
        <v>60</v>
      </c>
      <c r="N79" s="48">
        <v>1103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47</v>
      </c>
      <c r="F80" s="1">
        <v>743.2</v>
      </c>
      <c r="G80" s="37">
        <v>59618.2</v>
      </c>
      <c r="H80" s="37">
        <v>26828.19</v>
      </c>
      <c r="I80" s="47">
        <v>40794</v>
      </c>
      <c r="J80" s="47">
        <v>42155</v>
      </c>
      <c r="K80" s="47">
        <v>42155</v>
      </c>
      <c r="L80" s="30">
        <v>690</v>
      </c>
      <c r="M80" s="67" t="s">
        <v>63</v>
      </c>
      <c r="N80" s="48">
        <v>1361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23</v>
      </c>
      <c r="F81" s="1">
        <v>347.5</v>
      </c>
      <c r="G81" s="37">
        <v>16217.9</v>
      </c>
      <c r="H81" s="37">
        <v>1621.79</v>
      </c>
      <c r="I81" s="47">
        <v>41052</v>
      </c>
      <c r="J81" s="47">
        <v>42155</v>
      </c>
      <c r="K81" s="47">
        <v>42155</v>
      </c>
      <c r="L81" s="30">
        <v>690</v>
      </c>
      <c r="M81" s="67" t="s">
        <v>60</v>
      </c>
      <c r="N81" s="48">
        <v>1103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53</v>
      </c>
      <c r="F82" s="1">
        <v>597.8</v>
      </c>
      <c r="G82" s="37">
        <v>47110.8</v>
      </c>
      <c r="H82" s="37">
        <v>47110.8</v>
      </c>
      <c r="I82" s="47">
        <v>40794</v>
      </c>
      <c r="J82" s="47">
        <v>42155</v>
      </c>
      <c r="K82" s="47">
        <v>42155</v>
      </c>
      <c r="L82" s="30">
        <v>690</v>
      </c>
      <c r="M82" s="67" t="s">
        <v>63</v>
      </c>
      <c r="N82" s="48">
        <v>1361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47</v>
      </c>
      <c r="F83" s="1">
        <v>746.4</v>
      </c>
      <c r="G83" s="37">
        <v>30091.8</v>
      </c>
      <c r="H83" s="37">
        <v>3009.18</v>
      </c>
      <c r="I83" s="47">
        <v>41131</v>
      </c>
      <c r="J83" s="47">
        <v>42155</v>
      </c>
      <c r="K83" s="47">
        <v>42155</v>
      </c>
      <c r="L83" s="30">
        <v>690</v>
      </c>
      <c r="M83" s="67" t="s">
        <v>174</v>
      </c>
      <c r="N83" s="48">
        <v>1024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23</v>
      </c>
      <c r="F84" s="1">
        <v>173.2</v>
      </c>
      <c r="G84" s="37">
        <v>6911.55</v>
      </c>
      <c r="H84" s="37">
        <v>691.16</v>
      </c>
      <c r="I84" s="47">
        <v>41291</v>
      </c>
      <c r="J84" s="47">
        <v>42155</v>
      </c>
      <c r="K84" s="47">
        <v>42155</v>
      </c>
      <c r="L84" s="30">
        <v>690</v>
      </c>
      <c r="M84" s="67" t="s">
        <v>177</v>
      </c>
      <c r="N84" s="48">
        <v>864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177</v>
      </c>
      <c r="F85" s="1">
        <v>1184.6</v>
      </c>
      <c r="G85" s="37">
        <v>36531.3</v>
      </c>
      <c r="H85" s="37">
        <v>15811.06</v>
      </c>
      <c r="I85" s="47">
        <v>40736</v>
      </c>
      <c r="J85" s="47">
        <v>42155</v>
      </c>
      <c r="K85" s="47">
        <v>42155</v>
      </c>
      <c r="L85" s="30">
        <v>690</v>
      </c>
      <c r="M85" s="67" t="s">
        <v>180</v>
      </c>
      <c r="N85" s="48">
        <v>1419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58</v>
      </c>
      <c r="F86" s="1">
        <v>1354</v>
      </c>
      <c r="G86" s="37">
        <v>77535.6</v>
      </c>
      <c r="H86" s="37">
        <v>7753.56</v>
      </c>
      <c r="I86" s="47">
        <v>40927</v>
      </c>
      <c r="J86" s="47">
        <v>42155</v>
      </c>
      <c r="K86" s="47">
        <v>42155</v>
      </c>
      <c r="L86" s="30">
        <v>690</v>
      </c>
      <c r="M86" s="67" t="s">
        <v>60</v>
      </c>
      <c r="N86" s="48">
        <v>1228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50</v>
      </c>
      <c r="F87" s="1">
        <v>268.8</v>
      </c>
      <c r="G87" s="37">
        <v>13261.8</v>
      </c>
      <c r="H87" s="37">
        <v>1326.18</v>
      </c>
      <c r="I87" s="47">
        <v>41339</v>
      </c>
      <c r="J87" s="47">
        <v>42155</v>
      </c>
      <c r="K87" s="47">
        <v>42155</v>
      </c>
      <c r="L87" s="30">
        <v>690</v>
      </c>
      <c r="M87" s="67" t="s">
        <v>177</v>
      </c>
      <c r="N87" s="48">
        <v>816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41</v>
      </c>
      <c r="F88" s="1">
        <v>336</v>
      </c>
      <c r="G88" s="37">
        <v>14522.25</v>
      </c>
      <c r="H88" s="37">
        <v>1452.23</v>
      </c>
      <c r="I88" s="47">
        <v>41092</v>
      </c>
      <c r="J88" s="47">
        <v>42155</v>
      </c>
      <c r="K88" s="47">
        <v>42155</v>
      </c>
      <c r="L88" s="30">
        <v>690</v>
      </c>
      <c r="M88" s="67" t="s">
        <v>103</v>
      </c>
      <c r="N88" s="48">
        <v>1063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47</v>
      </c>
      <c r="F89" s="1">
        <v>1176.4</v>
      </c>
      <c r="G89" s="37">
        <v>40122.75</v>
      </c>
      <c r="H89" s="37">
        <v>4012.28</v>
      </c>
      <c r="I89" s="47">
        <v>41347</v>
      </c>
      <c r="J89" s="47">
        <v>42155</v>
      </c>
      <c r="K89" s="47">
        <v>42155</v>
      </c>
      <c r="L89" s="30">
        <v>690</v>
      </c>
      <c r="M89" s="67" t="s">
        <v>189</v>
      </c>
      <c r="N89" s="48">
        <v>808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97</v>
      </c>
      <c r="F90" s="1">
        <v>435.4</v>
      </c>
      <c r="G90" s="37">
        <v>29995.5</v>
      </c>
      <c r="H90" s="37">
        <v>2999.55</v>
      </c>
      <c r="I90" s="47">
        <v>41033</v>
      </c>
      <c r="J90" s="47">
        <v>42155</v>
      </c>
      <c r="K90" s="47">
        <v>42155</v>
      </c>
      <c r="L90" s="30">
        <v>690</v>
      </c>
      <c r="M90" s="67" t="s">
        <v>63</v>
      </c>
      <c r="N90" s="48">
        <v>1122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37</v>
      </c>
      <c r="F91" s="1">
        <v>361.6</v>
      </c>
      <c r="G91" s="37">
        <v>14346.88</v>
      </c>
      <c r="H91" s="37">
        <v>1434.69</v>
      </c>
      <c r="I91" s="47">
        <v>41292</v>
      </c>
      <c r="J91" s="47">
        <v>42155</v>
      </c>
      <c r="K91" s="47">
        <v>42155</v>
      </c>
      <c r="L91" s="30">
        <v>690</v>
      </c>
      <c r="M91" s="67" t="s">
        <v>194</v>
      </c>
      <c r="N91" s="48">
        <v>863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59</v>
      </c>
      <c r="F92" s="1">
        <v>581.4</v>
      </c>
      <c r="G92" s="37">
        <v>24806.04</v>
      </c>
      <c r="H92" s="37">
        <v>2480.6</v>
      </c>
      <c r="I92" s="47">
        <v>41037</v>
      </c>
      <c r="J92" s="47">
        <v>42155</v>
      </c>
      <c r="K92" s="47">
        <v>42155</v>
      </c>
      <c r="L92" s="30">
        <v>690</v>
      </c>
      <c r="M92" s="67" t="s">
        <v>177</v>
      </c>
      <c r="N92" s="48">
        <v>1118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86</v>
      </c>
      <c r="F93" s="1">
        <v>797</v>
      </c>
      <c r="G93" s="37">
        <v>44801.11</v>
      </c>
      <c r="H93" s="37">
        <v>4480.11</v>
      </c>
      <c r="I93" s="47">
        <v>41029</v>
      </c>
      <c r="J93" s="47">
        <v>42155</v>
      </c>
      <c r="K93" s="47">
        <v>42155</v>
      </c>
      <c r="L93" s="30">
        <v>690</v>
      </c>
      <c r="M93" s="67" t="s">
        <v>72</v>
      </c>
      <c r="N93" s="48">
        <v>1126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28</v>
      </c>
      <c r="F94" s="1">
        <v>75</v>
      </c>
      <c r="G94" s="37">
        <v>2667.9</v>
      </c>
      <c r="H94" s="37">
        <v>266.79</v>
      </c>
      <c r="I94" s="47">
        <v>41052</v>
      </c>
      <c r="J94" s="47">
        <v>42155</v>
      </c>
      <c r="K94" s="47">
        <v>42155</v>
      </c>
      <c r="L94" s="30">
        <v>690</v>
      </c>
      <c r="M94" s="67" t="s">
        <v>94</v>
      </c>
      <c r="N94" s="48">
        <v>1103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61</v>
      </c>
      <c r="F95" s="1">
        <v>1077</v>
      </c>
      <c r="G95" s="37">
        <v>83561.06</v>
      </c>
      <c r="H95" s="37">
        <v>8356.11</v>
      </c>
      <c r="I95" s="47">
        <v>41187</v>
      </c>
      <c r="J95" s="47">
        <v>42155</v>
      </c>
      <c r="K95" s="47">
        <v>42155</v>
      </c>
      <c r="L95" s="30">
        <v>690</v>
      </c>
      <c r="M95" s="67" t="s">
        <v>72</v>
      </c>
      <c r="N95" s="48">
        <v>968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105</v>
      </c>
      <c r="F96" s="1">
        <v>1755</v>
      </c>
      <c r="G96" s="37">
        <v>86272.04</v>
      </c>
      <c r="H96" s="37">
        <v>8627.2</v>
      </c>
      <c r="I96" s="47">
        <v>41080</v>
      </c>
      <c r="J96" s="47">
        <v>42155</v>
      </c>
      <c r="K96" s="47">
        <v>42155</v>
      </c>
      <c r="L96" s="30">
        <v>690</v>
      </c>
      <c r="M96" s="67" t="s">
        <v>60</v>
      </c>
      <c r="N96" s="48">
        <v>1075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67</v>
      </c>
      <c r="F97" s="1">
        <v>846</v>
      </c>
      <c r="G97" s="37">
        <v>36568.94</v>
      </c>
      <c r="H97" s="37">
        <v>3656.89</v>
      </c>
      <c r="I97" s="47">
        <v>41092</v>
      </c>
      <c r="J97" s="47">
        <v>42155</v>
      </c>
      <c r="K97" s="47">
        <v>42155</v>
      </c>
      <c r="L97" s="30">
        <v>690</v>
      </c>
      <c r="M97" s="67" t="s">
        <v>72</v>
      </c>
      <c r="N97" s="48">
        <v>1063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79</v>
      </c>
      <c r="F98" s="1">
        <v>1310</v>
      </c>
      <c r="G98" s="37">
        <v>41487.9</v>
      </c>
      <c r="H98" s="37">
        <v>4148.79</v>
      </c>
      <c r="I98" s="47">
        <v>41199</v>
      </c>
      <c r="J98" s="47">
        <v>42155</v>
      </c>
      <c r="K98" s="47">
        <v>42155</v>
      </c>
      <c r="L98" s="30">
        <v>690</v>
      </c>
      <c r="M98" s="67" t="s">
        <v>57</v>
      </c>
      <c r="N98" s="48">
        <v>956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107</v>
      </c>
      <c r="F99" s="1">
        <v>895.9</v>
      </c>
      <c r="G99" s="37">
        <v>44968.45</v>
      </c>
      <c r="H99" s="37">
        <v>4496.85</v>
      </c>
      <c r="I99" s="47">
        <v>40945</v>
      </c>
      <c r="J99" s="47">
        <v>42155</v>
      </c>
      <c r="K99" s="47">
        <v>42155</v>
      </c>
      <c r="L99" s="30">
        <v>690</v>
      </c>
      <c r="M99" s="67" t="s">
        <v>211</v>
      </c>
      <c r="N99" s="48">
        <v>1210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82</v>
      </c>
      <c r="F100" s="1">
        <v>1253</v>
      </c>
      <c r="G100" s="37">
        <v>24826</v>
      </c>
      <c r="H100" s="37">
        <v>2482.6</v>
      </c>
      <c r="I100" s="47">
        <v>41173</v>
      </c>
      <c r="J100" s="47">
        <v>42155</v>
      </c>
      <c r="K100" s="47">
        <v>42155</v>
      </c>
      <c r="L100" s="30">
        <v>690</v>
      </c>
      <c r="M100" s="67" t="s">
        <v>180</v>
      </c>
      <c r="N100" s="48">
        <v>982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60.6</v>
      </c>
      <c r="F101" s="1">
        <v>889.4</v>
      </c>
      <c r="G101" s="37">
        <v>23529.39</v>
      </c>
      <c r="H101" s="37">
        <v>2352.94</v>
      </c>
      <c r="I101" s="47">
        <v>41239</v>
      </c>
      <c r="J101" s="47">
        <v>42155</v>
      </c>
      <c r="K101" s="47">
        <v>42155</v>
      </c>
      <c r="L101" s="30">
        <v>690</v>
      </c>
      <c r="M101" s="67" t="s">
        <v>211</v>
      </c>
      <c r="N101" s="48">
        <v>916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51</v>
      </c>
      <c r="D102" s="2" t="s">
        <v>217</v>
      </c>
      <c r="E102" s="1">
        <v>23</v>
      </c>
      <c r="F102" s="1">
        <v>128</v>
      </c>
      <c r="G102" s="37">
        <v>4246</v>
      </c>
      <c r="H102" s="37">
        <v>424.6</v>
      </c>
      <c r="I102" s="47">
        <v>41339</v>
      </c>
      <c r="J102" s="47">
        <v>42323</v>
      </c>
      <c r="K102" s="47">
        <v>42323</v>
      </c>
      <c r="L102" s="30">
        <v>858</v>
      </c>
      <c r="M102" s="67" t="s">
        <v>218</v>
      </c>
      <c r="N102" s="48">
        <v>984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78</v>
      </c>
      <c r="F103" s="1">
        <v>1572</v>
      </c>
      <c r="G103" s="37">
        <v>98769.95</v>
      </c>
      <c r="H103" s="37">
        <v>9877</v>
      </c>
      <c r="I103" s="47">
        <v>41452</v>
      </c>
      <c r="J103" s="47">
        <v>42338</v>
      </c>
      <c r="K103" s="47">
        <v>42338</v>
      </c>
      <c r="L103" s="30">
        <v>873</v>
      </c>
      <c r="M103" s="67" t="s">
        <v>103</v>
      </c>
      <c r="N103" s="48">
        <v>886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29</v>
      </c>
      <c r="F104" s="1">
        <v>417</v>
      </c>
      <c r="G104" s="37">
        <v>19396.4</v>
      </c>
      <c r="H104" s="37">
        <v>3491.36</v>
      </c>
      <c r="I104" s="47">
        <v>41326</v>
      </c>
      <c r="J104" s="47">
        <v>42338</v>
      </c>
      <c r="K104" s="47">
        <v>42338</v>
      </c>
      <c r="L104" s="30">
        <v>873</v>
      </c>
      <c r="M104" s="67" t="s">
        <v>103</v>
      </c>
      <c r="N104" s="48">
        <v>1012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120</v>
      </c>
      <c r="F105" s="1">
        <v>2320</v>
      </c>
      <c r="G105" s="37">
        <v>104086.8</v>
      </c>
      <c r="H105" s="37">
        <v>73289.39</v>
      </c>
      <c r="I105" s="47">
        <v>41241</v>
      </c>
      <c r="J105" s="47">
        <v>42338</v>
      </c>
      <c r="K105" s="47">
        <v>42338</v>
      </c>
      <c r="L105" s="30">
        <v>873</v>
      </c>
      <c r="M105" s="67" t="s">
        <v>78</v>
      </c>
      <c r="N105" s="48">
        <v>1097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67</v>
      </c>
      <c r="F106" s="1">
        <v>972</v>
      </c>
      <c r="G106" s="37">
        <v>48177.05</v>
      </c>
      <c r="H106" s="37">
        <v>8671.87</v>
      </c>
      <c r="I106" s="47">
        <v>41326</v>
      </c>
      <c r="J106" s="47">
        <v>42338</v>
      </c>
      <c r="K106" s="47">
        <v>42338</v>
      </c>
      <c r="L106" s="30">
        <v>873</v>
      </c>
      <c r="M106" s="67" t="s">
        <v>103</v>
      </c>
      <c r="N106" s="48">
        <v>1012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69</v>
      </c>
      <c r="F107" s="1">
        <v>1051.2</v>
      </c>
      <c r="G107" s="37">
        <v>44389.94</v>
      </c>
      <c r="H107" s="37">
        <v>4438.99</v>
      </c>
      <c r="I107" s="47">
        <v>41435</v>
      </c>
      <c r="J107" s="47">
        <v>42338</v>
      </c>
      <c r="K107" s="47">
        <v>42338</v>
      </c>
      <c r="L107" s="30">
        <v>873</v>
      </c>
      <c r="M107" s="67" t="s">
        <v>229</v>
      </c>
      <c r="N107" s="48">
        <v>903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47</v>
      </c>
      <c r="F108" s="1">
        <v>615.6</v>
      </c>
      <c r="G108" s="37">
        <v>25352.07</v>
      </c>
      <c r="H108" s="37">
        <v>25352.07</v>
      </c>
      <c r="I108" s="47">
        <v>41239</v>
      </c>
      <c r="J108" s="47">
        <v>42338</v>
      </c>
      <c r="K108" s="47">
        <v>42338</v>
      </c>
      <c r="L108" s="30">
        <v>873</v>
      </c>
      <c r="M108" s="67" t="s">
        <v>211</v>
      </c>
      <c r="N108" s="48">
        <v>1099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45</v>
      </c>
      <c r="F109" s="1">
        <v>174.4</v>
      </c>
      <c r="G109" s="37">
        <v>15740.18</v>
      </c>
      <c r="H109" s="37">
        <v>1574.02</v>
      </c>
      <c r="I109" s="47">
        <v>41330</v>
      </c>
      <c r="J109" s="47">
        <v>42338</v>
      </c>
      <c r="K109" s="47">
        <v>42338</v>
      </c>
      <c r="L109" s="30">
        <v>873</v>
      </c>
      <c r="M109" s="67" t="s">
        <v>211</v>
      </c>
      <c r="N109" s="48">
        <v>1008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61</v>
      </c>
      <c r="F110" s="1">
        <v>747.4</v>
      </c>
      <c r="G110" s="37">
        <v>29729.85</v>
      </c>
      <c r="H110" s="37">
        <v>2972.99</v>
      </c>
      <c r="I110" s="47">
        <v>41190</v>
      </c>
      <c r="J110" s="47">
        <v>42338</v>
      </c>
      <c r="K110" s="47">
        <v>42338</v>
      </c>
      <c r="L110" s="30">
        <v>873</v>
      </c>
      <c r="M110" s="67" t="s">
        <v>78</v>
      </c>
      <c r="N110" s="48">
        <v>1148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74</v>
      </c>
      <c r="F111" s="1">
        <v>1733.9</v>
      </c>
      <c r="G111" s="37">
        <v>133142.13</v>
      </c>
      <c r="H111" s="37">
        <v>13314.21</v>
      </c>
      <c r="I111" s="47">
        <v>41387</v>
      </c>
      <c r="J111" s="47">
        <v>42338</v>
      </c>
      <c r="K111" s="47">
        <v>42338</v>
      </c>
      <c r="L111" s="30">
        <v>873</v>
      </c>
      <c r="M111" s="67" t="s">
        <v>78</v>
      </c>
      <c r="N111" s="48">
        <v>951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38</v>
      </c>
      <c r="F112" s="1">
        <v>359.6</v>
      </c>
      <c r="G112" s="37">
        <v>37844.9</v>
      </c>
      <c r="H112" s="37">
        <v>3784.49</v>
      </c>
      <c r="I112" s="47">
        <v>41372</v>
      </c>
      <c r="J112" s="47">
        <v>42338</v>
      </c>
      <c r="K112" s="47">
        <v>42338</v>
      </c>
      <c r="L112" s="30">
        <v>873</v>
      </c>
      <c r="M112" s="67" t="s">
        <v>240</v>
      </c>
      <c r="N112" s="48">
        <v>966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67</v>
      </c>
      <c r="F113" s="1">
        <v>2355</v>
      </c>
      <c r="G113" s="37">
        <v>166560.98</v>
      </c>
      <c r="H113" s="37">
        <v>16656.1</v>
      </c>
      <c r="I113" s="47">
        <v>41424</v>
      </c>
      <c r="J113" s="47">
        <v>42338</v>
      </c>
      <c r="K113" s="47">
        <v>42338</v>
      </c>
      <c r="L113" s="30">
        <v>873</v>
      </c>
      <c r="M113" s="67" t="s">
        <v>87</v>
      </c>
      <c r="N113" s="48">
        <v>914</v>
      </c>
      <c r="O113" s="48"/>
      <c r="P113" s="48"/>
      <c r="Q113" s="48"/>
      <c r="R113" s="48"/>
    </row>
    <row r="114" spans="2:18" s="2" customFormat="1" ht="11.25">
      <c r="B114" s="65" t="s">
        <v>243</v>
      </c>
      <c r="C114" s="65" t="s">
        <v>51</v>
      </c>
      <c r="D114" s="2" t="s">
        <v>244</v>
      </c>
      <c r="E114" s="1">
        <v>50</v>
      </c>
      <c r="F114" s="1">
        <v>831</v>
      </c>
      <c r="G114" s="37">
        <v>42727.33</v>
      </c>
      <c r="H114" s="37">
        <v>4272.73</v>
      </c>
      <c r="I114" s="47">
        <v>41451</v>
      </c>
      <c r="J114" s="47">
        <v>42521</v>
      </c>
      <c r="K114" s="47">
        <v>42521</v>
      </c>
      <c r="L114" s="30">
        <v>1056</v>
      </c>
      <c r="M114" s="67" t="s">
        <v>72</v>
      </c>
      <c r="N114" s="48">
        <v>1070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51</v>
      </c>
      <c r="D115" s="2" t="s">
        <v>246</v>
      </c>
      <c r="E115" s="1">
        <v>195</v>
      </c>
      <c r="F115" s="1">
        <v>1787.4</v>
      </c>
      <c r="G115" s="37">
        <v>99224.9</v>
      </c>
      <c r="H115" s="37">
        <v>9922.49</v>
      </c>
      <c r="I115" s="47">
        <v>41187</v>
      </c>
      <c r="J115" s="47">
        <v>42521</v>
      </c>
      <c r="K115" s="47">
        <v>42521</v>
      </c>
      <c r="L115" s="30">
        <v>1056</v>
      </c>
      <c r="M115" s="67" t="s">
        <v>177</v>
      </c>
      <c r="N115" s="48">
        <v>1334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75</v>
      </c>
      <c r="F116" s="1">
        <v>474</v>
      </c>
      <c r="G116" s="37">
        <v>37570</v>
      </c>
      <c r="H116" s="37">
        <v>3757</v>
      </c>
      <c r="I116" s="47">
        <v>41304</v>
      </c>
      <c r="J116" s="47">
        <v>42521</v>
      </c>
      <c r="K116" s="47">
        <v>42521</v>
      </c>
      <c r="L116" s="30">
        <v>1056</v>
      </c>
      <c r="M116" s="67" t="s">
        <v>94</v>
      </c>
      <c r="N116" s="48">
        <v>1217</v>
      </c>
      <c r="O116" s="48"/>
      <c r="P116" s="48"/>
      <c r="Q116" s="48"/>
      <c r="R116" s="48"/>
    </row>
    <row r="117" spans="2:18" s="2" customFormat="1" ht="11.25">
      <c r="B117" s="65" t="s">
        <v>249</v>
      </c>
      <c r="C117" s="65" t="s">
        <v>51</v>
      </c>
      <c r="D117" s="2" t="s">
        <v>250</v>
      </c>
      <c r="E117" s="1">
        <v>86</v>
      </c>
      <c r="F117" s="1">
        <v>811</v>
      </c>
      <c r="G117" s="37">
        <v>36779.76</v>
      </c>
      <c r="H117" s="37">
        <v>3677.98</v>
      </c>
      <c r="I117" s="47">
        <v>40950</v>
      </c>
      <c r="J117" s="47">
        <v>42521</v>
      </c>
      <c r="K117" s="47">
        <v>42521</v>
      </c>
      <c r="L117" s="30">
        <v>1056</v>
      </c>
      <c r="M117" s="67" t="s">
        <v>218</v>
      </c>
      <c r="N117" s="48">
        <v>1571</v>
      </c>
      <c r="O117" s="48"/>
      <c r="P117" s="48"/>
      <c r="Q117" s="48"/>
      <c r="R117" s="48"/>
    </row>
    <row r="118" spans="2:18" s="2" customFormat="1" ht="11.25">
      <c r="B118" s="65" t="s">
        <v>251</v>
      </c>
      <c r="C118" s="65" t="s">
        <v>51</v>
      </c>
      <c r="D118" s="2" t="s">
        <v>252</v>
      </c>
      <c r="E118" s="1">
        <v>128</v>
      </c>
      <c r="F118" s="1">
        <v>1333</v>
      </c>
      <c r="G118" s="37">
        <v>49733.2</v>
      </c>
      <c r="H118" s="37">
        <v>4973.32</v>
      </c>
      <c r="I118" s="47">
        <v>41309</v>
      </c>
      <c r="J118" s="47">
        <v>42521</v>
      </c>
      <c r="K118" s="47">
        <v>42521</v>
      </c>
      <c r="L118" s="30">
        <v>1056</v>
      </c>
      <c r="M118" s="67" t="s">
        <v>117</v>
      </c>
      <c r="N118" s="48">
        <v>1212</v>
      </c>
      <c r="O118" s="48"/>
      <c r="P118" s="48"/>
      <c r="Q118" s="48"/>
      <c r="R118" s="48"/>
    </row>
    <row r="119" spans="2:18" s="2" customFormat="1" ht="11.25">
      <c r="B119" s="65" t="s">
        <v>253</v>
      </c>
      <c r="C119" s="65" t="s">
        <v>51</v>
      </c>
      <c r="D119" s="2" t="s">
        <v>254</v>
      </c>
      <c r="E119" s="1">
        <v>102</v>
      </c>
      <c r="F119" s="1">
        <v>2021</v>
      </c>
      <c r="G119" s="37">
        <v>78830.55</v>
      </c>
      <c r="H119" s="37">
        <v>7883.06</v>
      </c>
      <c r="I119" s="47">
        <v>41452</v>
      </c>
      <c r="J119" s="47">
        <v>42704</v>
      </c>
      <c r="K119" s="47">
        <v>42704</v>
      </c>
      <c r="L119" s="30">
        <v>1239</v>
      </c>
      <c r="M119" s="67" t="s">
        <v>78</v>
      </c>
      <c r="N119" s="48">
        <v>1252</v>
      </c>
      <c r="O119" s="48"/>
      <c r="P119" s="48"/>
      <c r="Q119" s="48"/>
      <c r="R119" s="48"/>
    </row>
    <row r="120" spans="2:18" s="2" customFormat="1" ht="11.25">
      <c r="B120" s="65" t="s">
        <v>255</v>
      </c>
      <c r="C120" s="65" t="s">
        <v>51</v>
      </c>
      <c r="D120" s="2" t="s">
        <v>256</v>
      </c>
      <c r="E120" s="1">
        <v>96</v>
      </c>
      <c r="F120" s="1">
        <v>1858.8</v>
      </c>
      <c r="G120" s="37">
        <v>83400.07</v>
      </c>
      <c r="H120" s="37">
        <v>8340.01</v>
      </c>
      <c r="I120" s="47">
        <v>41387</v>
      </c>
      <c r="J120" s="47">
        <v>42704</v>
      </c>
      <c r="K120" s="47">
        <v>42704</v>
      </c>
      <c r="L120" s="30">
        <v>1239</v>
      </c>
      <c r="M120" s="67" t="s">
        <v>72</v>
      </c>
      <c r="N120" s="48">
        <v>1317</v>
      </c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2013-07-12T00:52:31Z</dcterms:modified>
  <cp:category/>
  <cp:version/>
  <cp:contentType/>
  <cp:contentStatus/>
</cp:coreProperties>
</file>