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<sst xmlns="http://schemas.openxmlformats.org/spreadsheetml/2006/main" count="384" uniqueCount="228">
  <si>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</si>
  <si>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</si>
  <si>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</si>
  <si>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</si>
  <si>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</si>
  <si>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</si>
  <si>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</si>
  <si>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</si>
  <si>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</si>
  <si>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</si>
  <si>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</si>
  <si>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</si>
  <si>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</si>
  <si>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</si>
  <si>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</si>
  <si>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</si>
  <si>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</si>
  <si>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</si>
  <si>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</si>
  <si>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</si>
  <si>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</si>
  <si>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</si>
  <si>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</si>
  <si>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</si>
  <si>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</si>
  <si>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</si>
  <si>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</si>
  <si>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</si>
  <si>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</si>
  <si>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</si>
  <si>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</si>
  <si>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</si>
  <si>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</si>
  <si>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</si>
  <si>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</si>
  <si>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</si>
  <si>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</si>
  <si>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</si>
  <si>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</si>
  <si>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</si>
  <si>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</si>
  <si>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</si>
  <si>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</si>
  <si>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</si>
  <si>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</si>
  <si>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</si>
  <si>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</si>
  <si>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</si>
  <si>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</si>
  <si>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</si>
  <si>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320011201</t>
  </si>
  <si>
    <t>1</t>
  </si>
  <si>
    <t>4 PT HARDWOODS</t>
  </si>
  <si>
    <t>RON GRAVES LOGGING</t>
  </si>
  <si>
    <t>320041001</t>
  </si>
  <si>
    <t>2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</si>
  <si>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</si>
  <si>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</si>
  <si>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</si>
  <si>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</si>
  <si>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</si>
  <si>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</si>
  <si>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</si>
  <si>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</si>
  <si>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</si>
  <si>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</si>
  <si>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</si>
  <si>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</si>
  <si>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</si>
  <si>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</si>
  <si>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</si>
  <si>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</si>
  <si>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</si>
  <si>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</si>
  <si>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</si>
  <si>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</si>
  <si>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</si>
  <si>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</si>
  <si>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</si>
  <si>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</si>
  <si>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</si>
  <si>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</si>
  <si>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</si>
  <si>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</si>
  <si>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</si>
  <si>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</si>
  <si>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</si>
  <si>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</si>
  <si>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</si>
  <si>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</si>
  <si>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</si>
  <si>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320211101</t>
  </si>
  <si>
    <t>PIKE LAKE CAMPGROUND</t>
  </si>
  <si>
    <t>320221101</t>
  </si>
  <si>
    <t>VESSEL CAMP REVISED</t>
  </si>
  <si>
    <t>321011101</t>
  </si>
  <si>
    <t>CLOWRY-BURMA SPF</t>
  </si>
  <si>
    <t>MINERICK LOGGING, INC.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</si>
  <si>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</si>
  <si>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</si>
  <si>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</si>
  <si>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</si>
  <si>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</si>
  <si>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</si>
  <si>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</si>
  <si>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</si>
  <si>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</si>
  <si>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</si>
  <si>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</si>
  <si>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</si>
  <si>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</si>
  <si>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</si>
  <si>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</si>
  <si>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</si>
  <si>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</si>
  <si>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</si>
  <si>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TRIEST FOREST PRODUCTS, INC.</t>
  </si>
  <si>
    <t>323031101</t>
  </si>
  <si>
    <t>BBR NORTH</t>
  </si>
  <si>
    <t>323291201</t>
  </si>
  <si>
    <t>MT. HARLOW SALE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</si>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</sst>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5183.7</v>
      </c>
      <c r="L17" s="30"/>
    </row>
    <row r="18" spans="4:12" ht="12.75">
      <c r="D18" s="12" t="s">
        <v>37</v>
      </c>
      <c r="G18" s="21">
        <f>DSUM(DATABASE,5,U15:U16)</f>
        <v>76709.40000000001</v>
      </c>
      <c r="L18" s="30"/>
    </row>
    <row r="19" spans="4:12" ht="12.75">
      <c r="D19" s="12" t="s">
        <v>34</v>
      </c>
      <c r="G19" s="18">
        <f>DSUM(DATABASE,6,V15:V16)</f>
        <v>3987555.3200000003</v>
      </c>
      <c r="L19" s="30"/>
    </row>
    <row r="20" spans="4:12" ht="12.75">
      <c r="D20" s="12" t="s">
        <v>38</v>
      </c>
      <c r="G20" s="18">
        <f>DSUM(DATABASE,7,W15:W16)</f>
        <v>1513421.5499999993</v>
      </c>
      <c r="L20" s="30"/>
    </row>
    <row r="21" spans="4:12" ht="12.75">
      <c r="D21" s="12" t="s">
        <v>35</v>
      </c>
      <c r="E21" s="22"/>
      <c r="F21" s="22"/>
      <c r="G21" s="18">
        <f>+G19-G20</f>
        <v>2474133.770000001</v>
      </c>
      <c r="L21" s="30"/>
    </row>
    <row r="22" spans="4:12" ht="12.75">
      <c r="D22" s="12" t="s">
        <v>44</v>
      </c>
      <c r="E22" s="22"/>
      <c r="F22" s="22"/>
      <c r="G22" s="45">
        <f>+G20/G19</f>
        <v>0.37953618910545905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3.178473581213307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389.8</v>
      </c>
      <c r="G31" s="37">
        <v>31204.2</v>
      </c>
      <c r="H31" s="37">
        <v>12169.64</v>
      </c>
      <c r="I31" s="47">
        <v>41142</v>
      </c>
      <c r="J31" s="47">
        <v>42155</v>
      </c>
      <c r="K31" s="47">
        <v>42155</v>
      </c>
      <c r="L31" s="30">
        <v>172</v>
      </c>
      <c r="M31" s="67" t="s">
        <v>53</v>
      </c>
      <c r="N31" s="48">
        <v>1013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83</v>
      </c>
      <c r="F32" s="1">
        <v>284.8</v>
      </c>
      <c r="G32" s="37">
        <v>35954.82</v>
      </c>
      <c r="H32" s="37">
        <v>21657.37</v>
      </c>
      <c r="I32" s="47">
        <v>40393</v>
      </c>
      <c r="J32" s="47">
        <v>41425</v>
      </c>
      <c r="K32" s="47">
        <v>42155</v>
      </c>
      <c r="L32" s="30">
        <v>172</v>
      </c>
      <c r="M32" s="67" t="s">
        <v>57</v>
      </c>
      <c r="N32" s="48">
        <v>1762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100</v>
      </c>
      <c r="F33" s="1">
        <v>492.5</v>
      </c>
      <c r="G33" s="37">
        <v>30012.36</v>
      </c>
      <c r="H33" s="37">
        <v>11000.01</v>
      </c>
      <c r="I33" s="47">
        <v>40305</v>
      </c>
      <c r="J33" s="47">
        <v>41425</v>
      </c>
      <c r="K33" s="47">
        <v>42155</v>
      </c>
      <c r="L33" s="30">
        <v>172</v>
      </c>
      <c r="M33" s="67" t="s">
        <v>53</v>
      </c>
      <c r="N33" s="48">
        <v>1850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61</v>
      </c>
      <c r="F34" s="1">
        <v>1154</v>
      </c>
      <c r="G34" s="37">
        <v>60259</v>
      </c>
      <c r="H34" s="37">
        <v>6025.9</v>
      </c>
      <c r="I34" s="47">
        <v>41052</v>
      </c>
      <c r="J34" s="47">
        <v>42155</v>
      </c>
      <c r="K34" s="47">
        <v>42155</v>
      </c>
      <c r="L34" s="30">
        <v>172</v>
      </c>
      <c r="M34" s="67" t="s">
        <v>62</v>
      </c>
      <c r="N34" s="48">
        <v>1103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</v>
      </c>
      <c r="F35" s="1">
        <v>347.5</v>
      </c>
      <c r="G35" s="37">
        <v>16217.9</v>
      </c>
      <c r="H35" s="37">
        <v>1621.79</v>
      </c>
      <c r="I35" s="47">
        <v>41052</v>
      </c>
      <c r="J35" s="47">
        <v>42155</v>
      </c>
      <c r="K35" s="47">
        <v>42155</v>
      </c>
      <c r="L35" s="30">
        <v>172</v>
      </c>
      <c r="M35" s="67" t="s">
        <v>62</v>
      </c>
      <c r="N35" s="48">
        <v>1103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746.4</v>
      </c>
      <c r="G36" s="37">
        <v>30091.8</v>
      </c>
      <c r="H36" s="37">
        <v>3009.18</v>
      </c>
      <c r="I36" s="47">
        <v>41131</v>
      </c>
      <c r="J36" s="47">
        <v>42155</v>
      </c>
      <c r="K36" s="47">
        <v>42155</v>
      </c>
      <c r="L36" s="30">
        <v>172</v>
      </c>
      <c r="M36" s="67" t="s">
        <v>67</v>
      </c>
      <c r="N36" s="48">
        <v>1024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124</v>
      </c>
      <c r="F37" s="1">
        <v>772</v>
      </c>
      <c r="G37" s="37">
        <v>70652.47</v>
      </c>
      <c r="H37" s="37">
        <v>70652.47</v>
      </c>
      <c r="I37" s="47">
        <v>40876</v>
      </c>
      <c r="J37" s="47">
        <v>41790</v>
      </c>
      <c r="K37" s="47">
        <v>42155</v>
      </c>
      <c r="L37" s="30">
        <v>172</v>
      </c>
      <c r="M37" s="67" t="s">
        <v>70</v>
      </c>
      <c r="N37" s="48">
        <v>1279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177</v>
      </c>
      <c r="F38" s="1">
        <v>1184.6</v>
      </c>
      <c r="G38" s="37">
        <v>36531.3</v>
      </c>
      <c r="H38" s="37">
        <v>15811.06</v>
      </c>
      <c r="I38" s="47">
        <v>40736</v>
      </c>
      <c r="J38" s="47">
        <v>42155</v>
      </c>
      <c r="K38" s="47">
        <v>42155</v>
      </c>
      <c r="L38" s="30">
        <v>172</v>
      </c>
      <c r="M38" s="67" t="s">
        <v>73</v>
      </c>
      <c r="N38" s="48">
        <v>1419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58</v>
      </c>
      <c r="F39" s="1">
        <v>1354</v>
      </c>
      <c r="G39" s="37">
        <v>77535.6</v>
      </c>
      <c r="H39" s="37">
        <v>7753.56</v>
      </c>
      <c r="I39" s="47">
        <v>40927</v>
      </c>
      <c r="J39" s="47">
        <v>42155</v>
      </c>
      <c r="K39" s="47">
        <v>42155</v>
      </c>
      <c r="L39" s="30">
        <v>172</v>
      </c>
      <c r="M39" s="67" t="s">
        <v>62</v>
      </c>
      <c r="N39" s="48">
        <v>1228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37</v>
      </c>
      <c r="F40" s="1">
        <v>660.6</v>
      </c>
      <c r="G40" s="37">
        <v>29931.27</v>
      </c>
      <c r="H40" s="37">
        <v>9687.89</v>
      </c>
      <c r="I40" s="47">
        <v>40562</v>
      </c>
      <c r="J40" s="47">
        <v>41790</v>
      </c>
      <c r="K40" s="47">
        <v>42155</v>
      </c>
      <c r="L40" s="30">
        <v>172</v>
      </c>
      <c r="M40" s="67" t="s">
        <v>70</v>
      </c>
      <c r="N40" s="48">
        <v>1593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50</v>
      </c>
      <c r="F41" s="1">
        <v>268.8</v>
      </c>
      <c r="G41" s="37">
        <v>13261.8</v>
      </c>
      <c r="H41" s="37">
        <v>1326.18</v>
      </c>
      <c r="I41" s="47">
        <v>41339</v>
      </c>
      <c r="J41" s="47">
        <v>42155</v>
      </c>
      <c r="K41" s="47">
        <v>42155</v>
      </c>
      <c r="L41" s="5">
        <v>172</v>
      </c>
      <c r="M41" s="46" t="s">
        <v>80</v>
      </c>
      <c r="N41" s="2">
        <v>816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41</v>
      </c>
      <c r="F42" s="1">
        <v>336</v>
      </c>
      <c r="G42" s="37">
        <v>14522.25</v>
      </c>
      <c r="H42" s="37">
        <v>1452.23</v>
      </c>
      <c r="I42" s="47">
        <v>41092</v>
      </c>
      <c r="J42" s="47">
        <v>42155</v>
      </c>
      <c r="K42" s="47">
        <v>42155</v>
      </c>
      <c r="L42" s="30">
        <v>172</v>
      </c>
      <c r="M42" s="67" t="s">
        <v>70</v>
      </c>
      <c r="N42" s="48">
        <v>1063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47</v>
      </c>
      <c r="F43" s="1">
        <v>1176.4</v>
      </c>
      <c r="G43" s="37">
        <v>40122.75</v>
      </c>
      <c r="H43" s="37">
        <v>40122.75</v>
      </c>
      <c r="I43" s="47">
        <v>41347</v>
      </c>
      <c r="J43" s="47">
        <v>42155</v>
      </c>
      <c r="K43" s="47">
        <v>42155</v>
      </c>
      <c r="L43" s="30">
        <v>172</v>
      </c>
      <c r="M43" s="67" t="s">
        <v>85</v>
      </c>
      <c r="N43" s="48">
        <v>808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97</v>
      </c>
      <c r="F44" s="1">
        <v>435.4</v>
      </c>
      <c r="G44" s="37">
        <v>29995.5</v>
      </c>
      <c r="H44" s="37">
        <v>2999.55</v>
      </c>
      <c r="I44" s="47">
        <v>41033</v>
      </c>
      <c r="J44" s="47">
        <v>42155</v>
      </c>
      <c r="K44" s="47">
        <v>42155</v>
      </c>
      <c r="L44" s="30">
        <v>172</v>
      </c>
      <c r="M44" s="67" t="s">
        <v>88</v>
      </c>
      <c r="N44" s="48">
        <v>1122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59</v>
      </c>
      <c r="F45" s="1">
        <v>581.4</v>
      </c>
      <c r="G45" s="37">
        <v>24806.04</v>
      </c>
      <c r="H45" s="37">
        <v>24806.04</v>
      </c>
      <c r="I45" s="47">
        <v>41037</v>
      </c>
      <c r="J45" s="47">
        <v>42155</v>
      </c>
      <c r="K45" s="47">
        <v>42155</v>
      </c>
      <c r="L45" s="30">
        <v>172</v>
      </c>
      <c r="M45" s="67" t="s">
        <v>80</v>
      </c>
      <c r="N45" s="48">
        <v>1118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9</v>
      </c>
      <c r="F46" s="1">
        <v>95</v>
      </c>
      <c r="G46" s="37">
        <v>4753.61</v>
      </c>
      <c r="H46" s="37">
        <v>697.09</v>
      </c>
      <c r="I46" s="47">
        <v>41080</v>
      </c>
      <c r="J46" s="47">
        <v>41790</v>
      </c>
      <c r="K46" s="47">
        <v>42155</v>
      </c>
      <c r="L46" s="30">
        <v>172</v>
      </c>
      <c r="M46" s="67" t="s">
        <v>62</v>
      </c>
      <c r="N46" s="48">
        <v>1075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28</v>
      </c>
      <c r="F47" s="1">
        <v>75</v>
      </c>
      <c r="G47" s="37">
        <v>2667.9</v>
      </c>
      <c r="H47" s="37">
        <v>266.79</v>
      </c>
      <c r="I47" s="47">
        <v>41052</v>
      </c>
      <c r="J47" s="47">
        <v>42155</v>
      </c>
      <c r="K47" s="47">
        <v>42155</v>
      </c>
      <c r="L47" s="30">
        <v>172</v>
      </c>
      <c r="M47" s="67" t="s">
        <v>53</v>
      </c>
      <c r="N47" s="48">
        <v>1103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66</v>
      </c>
      <c r="F48" s="1">
        <v>1269</v>
      </c>
      <c r="G48" s="37">
        <v>59482.47</v>
      </c>
      <c r="H48" s="37">
        <v>8497.5</v>
      </c>
      <c r="I48" s="47">
        <v>40987</v>
      </c>
      <c r="J48" s="47">
        <v>41790</v>
      </c>
      <c r="K48" s="47">
        <v>42155</v>
      </c>
      <c r="L48" s="30">
        <v>172</v>
      </c>
      <c r="M48" s="67" t="s">
        <v>97</v>
      </c>
      <c r="N48" s="48">
        <v>1168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34</v>
      </c>
      <c r="F49" s="1">
        <v>724</v>
      </c>
      <c r="G49" s="37">
        <v>44340.55</v>
      </c>
      <c r="H49" s="37">
        <v>44340.55</v>
      </c>
      <c r="I49" s="47">
        <v>41009</v>
      </c>
      <c r="J49" s="47">
        <v>41790</v>
      </c>
      <c r="K49" s="47">
        <v>42155</v>
      </c>
      <c r="L49" s="30">
        <v>172</v>
      </c>
      <c r="M49" s="67" t="s">
        <v>97</v>
      </c>
      <c r="N49" s="48">
        <v>1146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109</v>
      </c>
      <c r="F50" s="1">
        <v>1969</v>
      </c>
      <c r="G50" s="37">
        <v>82715.48</v>
      </c>
      <c r="H50" s="37">
        <v>11816.5</v>
      </c>
      <c r="I50" s="47">
        <v>40891</v>
      </c>
      <c r="J50" s="47">
        <v>41789</v>
      </c>
      <c r="K50" s="47">
        <v>42155</v>
      </c>
      <c r="L50" s="30">
        <v>172</v>
      </c>
      <c r="M50" s="67" t="s">
        <v>102</v>
      </c>
      <c r="N50" s="48">
        <v>1264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34</v>
      </c>
      <c r="F51" s="1">
        <v>577</v>
      </c>
      <c r="G51" s="37">
        <v>25353.42</v>
      </c>
      <c r="H51" s="37">
        <v>3621.92</v>
      </c>
      <c r="I51" s="47">
        <v>40891</v>
      </c>
      <c r="J51" s="47">
        <v>41790</v>
      </c>
      <c r="K51" s="47">
        <v>42155</v>
      </c>
      <c r="L51" s="30">
        <v>172</v>
      </c>
      <c r="M51" s="67" t="s">
        <v>102</v>
      </c>
      <c r="N51" s="48">
        <v>1264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61</v>
      </c>
      <c r="F52" s="1">
        <v>1077</v>
      </c>
      <c r="G52" s="37">
        <v>83561.06</v>
      </c>
      <c r="H52" s="37">
        <v>8356.11</v>
      </c>
      <c r="I52" s="47">
        <v>41187</v>
      </c>
      <c r="J52" s="47">
        <v>42155</v>
      </c>
      <c r="K52" s="47">
        <v>42155</v>
      </c>
      <c r="L52" s="30">
        <v>172</v>
      </c>
      <c r="M52" s="67" t="s">
        <v>97</v>
      </c>
      <c r="N52" s="48">
        <v>968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105</v>
      </c>
      <c r="F53" s="1">
        <v>1755</v>
      </c>
      <c r="G53" s="37">
        <v>86272.04</v>
      </c>
      <c r="H53" s="37">
        <v>8627.2</v>
      </c>
      <c r="I53" s="47">
        <v>41080</v>
      </c>
      <c r="J53" s="47">
        <v>42155</v>
      </c>
      <c r="K53" s="47">
        <v>42155</v>
      </c>
      <c r="L53" s="30">
        <v>172</v>
      </c>
      <c r="M53" s="67" t="s">
        <v>62</v>
      </c>
      <c r="N53" s="48">
        <v>1075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67</v>
      </c>
      <c r="F54" s="1">
        <v>846</v>
      </c>
      <c r="G54" s="37">
        <v>36568.94</v>
      </c>
      <c r="H54" s="37">
        <v>3656.89</v>
      </c>
      <c r="I54" s="47">
        <v>41092</v>
      </c>
      <c r="J54" s="47">
        <v>42155</v>
      </c>
      <c r="K54" s="47">
        <v>42155</v>
      </c>
      <c r="L54" s="30">
        <v>172</v>
      </c>
      <c r="M54" s="67" t="s">
        <v>97</v>
      </c>
      <c r="N54" s="48">
        <v>1063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79</v>
      </c>
      <c r="F55" s="1">
        <v>1310</v>
      </c>
      <c r="G55" s="37">
        <v>41487.9</v>
      </c>
      <c r="H55" s="37">
        <v>41487.9</v>
      </c>
      <c r="I55" s="47">
        <v>41199</v>
      </c>
      <c r="J55" s="47">
        <v>42155</v>
      </c>
      <c r="K55" s="47">
        <v>42155</v>
      </c>
      <c r="L55" s="30">
        <v>172</v>
      </c>
      <c r="M55" s="67" t="s">
        <v>113</v>
      </c>
      <c r="N55" s="48">
        <v>956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107</v>
      </c>
      <c r="F56" s="1">
        <v>895.9</v>
      </c>
      <c r="G56" s="37">
        <v>44968.45</v>
      </c>
      <c r="H56" s="37">
        <v>44968.45</v>
      </c>
      <c r="I56" s="47">
        <v>40945</v>
      </c>
      <c r="J56" s="47">
        <v>42155</v>
      </c>
      <c r="K56" s="47">
        <v>42155</v>
      </c>
      <c r="L56" s="30">
        <v>172</v>
      </c>
      <c r="M56" s="67" t="s">
        <v>116</v>
      </c>
      <c r="N56" s="48">
        <v>1210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23</v>
      </c>
      <c r="F57" s="1">
        <v>369</v>
      </c>
      <c r="G57" s="37">
        <v>12460.99</v>
      </c>
      <c r="H57" s="37">
        <v>12460.99</v>
      </c>
      <c r="I57" s="47">
        <v>40987</v>
      </c>
      <c r="J57" s="47">
        <v>41944</v>
      </c>
      <c r="K57" s="47">
        <v>42155</v>
      </c>
      <c r="L57" s="30">
        <v>172</v>
      </c>
      <c r="M57" s="67" t="s">
        <v>97</v>
      </c>
      <c r="N57" s="48">
        <v>1168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60.6</v>
      </c>
      <c r="F58" s="1">
        <v>889.4</v>
      </c>
      <c r="G58" s="37">
        <v>23529.39</v>
      </c>
      <c r="H58" s="37">
        <v>2352.94</v>
      </c>
      <c r="I58" s="47">
        <v>41239</v>
      </c>
      <c r="J58" s="47">
        <v>42155</v>
      </c>
      <c r="K58" s="47">
        <v>42155</v>
      </c>
      <c r="L58" s="30">
        <v>172</v>
      </c>
      <c r="M58" s="67" t="s">
        <v>116</v>
      </c>
      <c r="N58" s="48">
        <v>916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23</v>
      </c>
      <c r="F59" s="1">
        <v>128</v>
      </c>
      <c r="G59" s="37">
        <v>4246</v>
      </c>
      <c r="H59" s="37">
        <v>424.6</v>
      </c>
      <c r="I59" s="47">
        <v>41339</v>
      </c>
      <c r="J59" s="47">
        <v>42323</v>
      </c>
      <c r="K59" s="47">
        <v>42323</v>
      </c>
      <c r="L59" s="30">
        <v>340</v>
      </c>
      <c r="M59" s="67" t="s">
        <v>123</v>
      </c>
      <c r="N59" s="48">
        <v>984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28</v>
      </c>
      <c r="F60" s="1">
        <v>602</v>
      </c>
      <c r="G60" s="37">
        <v>37841.09</v>
      </c>
      <c r="H60" s="37">
        <v>37841.09</v>
      </c>
      <c r="I60" s="47">
        <v>40764</v>
      </c>
      <c r="J60" s="47">
        <v>41973</v>
      </c>
      <c r="K60" s="47">
        <v>42338</v>
      </c>
      <c r="L60" s="30">
        <v>355</v>
      </c>
      <c r="M60" s="67" t="s">
        <v>126</v>
      </c>
      <c r="N60" s="48">
        <v>1574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20</v>
      </c>
      <c r="F61" s="1">
        <v>299.9</v>
      </c>
      <c r="G61" s="37">
        <v>13404.3</v>
      </c>
      <c r="H61" s="37">
        <v>1914.9</v>
      </c>
      <c r="I61" s="47">
        <v>41052</v>
      </c>
      <c r="J61" s="47">
        <v>41973</v>
      </c>
      <c r="K61" s="47">
        <v>42338</v>
      </c>
      <c r="L61" s="30">
        <v>355</v>
      </c>
      <c r="M61" s="67" t="s">
        <v>62</v>
      </c>
      <c r="N61" s="48">
        <v>1286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17</v>
      </c>
      <c r="F62" s="1">
        <v>166</v>
      </c>
      <c r="G62" s="37">
        <v>6378.3</v>
      </c>
      <c r="H62" s="37">
        <v>579.85</v>
      </c>
      <c r="I62" s="47">
        <v>40743</v>
      </c>
      <c r="J62" s="47">
        <v>41608</v>
      </c>
      <c r="K62" s="47">
        <v>42338</v>
      </c>
      <c r="L62" s="30">
        <v>355</v>
      </c>
      <c r="M62" s="67" t="s">
        <v>131</v>
      </c>
      <c r="N62" s="48">
        <v>1595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17</v>
      </c>
      <c r="F63" s="1">
        <v>252</v>
      </c>
      <c r="G63" s="37">
        <v>9544.98</v>
      </c>
      <c r="H63" s="37">
        <v>1363.58</v>
      </c>
      <c r="I63" s="47">
        <v>40794</v>
      </c>
      <c r="J63" s="47">
        <v>41973</v>
      </c>
      <c r="K63" s="47">
        <v>42338</v>
      </c>
      <c r="L63" s="30">
        <v>355</v>
      </c>
      <c r="M63" s="67" t="s">
        <v>134</v>
      </c>
      <c r="N63" s="48">
        <v>1544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67</v>
      </c>
      <c r="F64" s="1">
        <v>972</v>
      </c>
      <c r="G64" s="37">
        <v>48177.05</v>
      </c>
      <c r="H64" s="37">
        <v>48177.05</v>
      </c>
      <c r="I64" s="47">
        <v>41326</v>
      </c>
      <c r="J64" s="47">
        <v>42338</v>
      </c>
      <c r="K64" s="47">
        <v>42338</v>
      </c>
      <c r="L64" s="30">
        <v>355</v>
      </c>
      <c r="M64" s="67" t="s">
        <v>70</v>
      </c>
      <c r="N64" s="48">
        <v>1012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69</v>
      </c>
      <c r="F65" s="1">
        <v>1051.2</v>
      </c>
      <c r="G65" s="37">
        <v>41588.4</v>
      </c>
      <c r="H65" s="37">
        <v>44662.4</v>
      </c>
      <c r="I65" s="47">
        <v>41435</v>
      </c>
      <c r="J65" s="47">
        <v>42338</v>
      </c>
      <c r="K65" s="47">
        <v>42338</v>
      </c>
      <c r="L65" s="30">
        <v>355</v>
      </c>
      <c r="M65" s="67" t="s">
        <v>139</v>
      </c>
      <c r="N65" s="48">
        <v>903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67</v>
      </c>
      <c r="F66" s="1">
        <v>2355</v>
      </c>
      <c r="G66" s="37">
        <v>166560.98</v>
      </c>
      <c r="H66" s="37">
        <v>16656.1</v>
      </c>
      <c r="I66" s="47">
        <v>41424</v>
      </c>
      <c r="J66" s="47">
        <v>42338</v>
      </c>
      <c r="K66" s="47">
        <v>42338</v>
      </c>
      <c r="L66" s="30">
        <v>355</v>
      </c>
      <c r="M66" s="67" t="s">
        <v>102</v>
      </c>
      <c r="N66" s="48">
        <v>914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50</v>
      </c>
      <c r="F67" s="1">
        <v>831</v>
      </c>
      <c r="G67" s="37">
        <v>42727.33</v>
      </c>
      <c r="H67" s="37">
        <v>4272.73</v>
      </c>
      <c r="I67" s="47">
        <v>41451</v>
      </c>
      <c r="J67" s="47">
        <v>42521</v>
      </c>
      <c r="K67" s="47">
        <v>42521</v>
      </c>
      <c r="L67" s="30">
        <v>538</v>
      </c>
      <c r="M67" s="67" t="s">
        <v>97</v>
      </c>
      <c r="N67" s="48">
        <v>1070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32</v>
      </c>
      <c r="F68" s="1">
        <v>420.8</v>
      </c>
      <c r="G68" s="37">
        <v>21440.37</v>
      </c>
      <c r="H68" s="37">
        <v>2144.04</v>
      </c>
      <c r="I68" s="47">
        <v>41792</v>
      </c>
      <c r="J68" s="47">
        <v>42521</v>
      </c>
      <c r="K68" s="47">
        <v>42521</v>
      </c>
      <c r="L68" s="30">
        <v>538</v>
      </c>
      <c r="M68" s="67" t="s">
        <v>116</v>
      </c>
      <c r="N68" s="48">
        <v>729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85</v>
      </c>
      <c r="F69" s="1">
        <v>1786</v>
      </c>
      <c r="G69" s="37">
        <v>96019.35</v>
      </c>
      <c r="H69" s="37">
        <v>9601.94</v>
      </c>
      <c r="I69" s="47">
        <v>41628</v>
      </c>
      <c r="J69" s="47">
        <v>42521</v>
      </c>
      <c r="K69" s="47">
        <v>42521</v>
      </c>
      <c r="L69" s="30">
        <v>538</v>
      </c>
      <c r="M69" s="67" t="s">
        <v>134</v>
      </c>
      <c r="N69" s="48">
        <v>893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195</v>
      </c>
      <c r="F70" s="1">
        <v>1787.4</v>
      </c>
      <c r="G70" s="37">
        <v>99224.9</v>
      </c>
      <c r="H70" s="37">
        <v>34728.72</v>
      </c>
      <c r="I70" s="47">
        <v>41187</v>
      </c>
      <c r="J70" s="47">
        <v>42521</v>
      </c>
      <c r="K70" s="47">
        <v>42521</v>
      </c>
      <c r="L70" s="30">
        <v>538</v>
      </c>
      <c r="M70" s="67" t="s">
        <v>80</v>
      </c>
      <c r="N70" s="48">
        <v>1334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75</v>
      </c>
      <c r="F71" s="1">
        <v>474</v>
      </c>
      <c r="G71" s="37">
        <v>37570</v>
      </c>
      <c r="H71" s="37">
        <v>3757</v>
      </c>
      <c r="I71" s="47">
        <v>41304</v>
      </c>
      <c r="J71" s="47">
        <v>42521</v>
      </c>
      <c r="K71" s="47">
        <v>42521</v>
      </c>
      <c r="L71" s="30">
        <v>538</v>
      </c>
      <c r="M71" s="67" t="s">
        <v>53</v>
      </c>
      <c r="N71" s="48">
        <v>1217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170</v>
      </c>
      <c r="F72" s="1">
        <v>1757.4</v>
      </c>
      <c r="G72" s="37">
        <v>82799.55</v>
      </c>
      <c r="H72" s="37">
        <v>8279.96</v>
      </c>
      <c r="I72" s="47">
        <v>41647</v>
      </c>
      <c r="J72" s="47">
        <v>42521</v>
      </c>
      <c r="K72" s="47">
        <v>42521</v>
      </c>
      <c r="L72" s="30">
        <v>538</v>
      </c>
      <c r="M72" s="67" t="s">
        <v>62</v>
      </c>
      <c r="N72" s="48">
        <v>874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55</v>
      </c>
      <c r="D73" s="2" t="s">
        <v>155</v>
      </c>
      <c r="E73" s="1">
        <v>86</v>
      </c>
      <c r="F73" s="1">
        <v>811</v>
      </c>
      <c r="G73" s="37">
        <v>36779.76</v>
      </c>
      <c r="H73" s="37">
        <v>3677.98</v>
      </c>
      <c r="I73" s="47">
        <v>40950</v>
      </c>
      <c r="J73" s="47">
        <v>42521</v>
      </c>
      <c r="K73" s="47">
        <v>42521</v>
      </c>
      <c r="L73" s="30">
        <v>538</v>
      </c>
      <c r="M73" s="67" t="s">
        <v>156</v>
      </c>
      <c r="N73" s="48">
        <v>1571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128</v>
      </c>
      <c r="F74" s="1">
        <v>1333</v>
      </c>
      <c r="G74" s="37">
        <v>49733.2</v>
      </c>
      <c r="H74" s="37">
        <v>4973.32</v>
      </c>
      <c r="I74" s="47">
        <v>41309</v>
      </c>
      <c r="J74" s="47">
        <v>42521</v>
      </c>
      <c r="K74" s="47">
        <v>42521</v>
      </c>
      <c r="L74" s="30">
        <v>538</v>
      </c>
      <c r="M74" s="67" t="s">
        <v>156</v>
      </c>
      <c r="N74" s="48">
        <v>1212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57</v>
      </c>
      <c r="F75" s="1">
        <v>1399</v>
      </c>
      <c r="G75" s="37">
        <v>59738.6</v>
      </c>
      <c r="H75" s="37">
        <v>5973.86</v>
      </c>
      <c r="I75" s="47">
        <v>41771</v>
      </c>
      <c r="J75" s="47">
        <v>42704</v>
      </c>
      <c r="K75" s="47">
        <v>42704</v>
      </c>
      <c r="L75" s="30">
        <v>721</v>
      </c>
      <c r="M75" s="67" t="s">
        <v>134</v>
      </c>
      <c r="N75" s="48">
        <v>933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106</v>
      </c>
      <c r="F76" s="1">
        <v>757</v>
      </c>
      <c r="G76" s="37">
        <v>29112.84</v>
      </c>
      <c r="H76" s="37">
        <v>2911.28</v>
      </c>
      <c r="I76" s="47">
        <v>41813</v>
      </c>
      <c r="J76" s="47">
        <v>42704</v>
      </c>
      <c r="K76" s="47">
        <v>42704</v>
      </c>
      <c r="L76" s="30">
        <v>721</v>
      </c>
      <c r="M76" s="67" t="s">
        <v>163</v>
      </c>
      <c r="N76" s="48">
        <v>891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102</v>
      </c>
      <c r="F77" s="1">
        <v>2021</v>
      </c>
      <c r="G77" s="37">
        <v>78830.55</v>
      </c>
      <c r="H77" s="37">
        <v>7883.06</v>
      </c>
      <c r="I77" s="47">
        <v>41452</v>
      </c>
      <c r="J77" s="47">
        <v>42704</v>
      </c>
      <c r="K77" s="47">
        <v>42704</v>
      </c>
      <c r="L77" s="30">
        <v>721</v>
      </c>
      <c r="M77" s="67" t="s">
        <v>134</v>
      </c>
      <c r="N77" s="48">
        <v>1252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56.9</v>
      </c>
      <c r="F78" s="1">
        <v>1593.8</v>
      </c>
      <c r="G78" s="37">
        <v>128598.39</v>
      </c>
      <c r="H78" s="37">
        <v>12859.84</v>
      </c>
      <c r="I78" s="47">
        <v>41813</v>
      </c>
      <c r="J78" s="47">
        <v>42704</v>
      </c>
      <c r="K78" s="47">
        <v>42704</v>
      </c>
      <c r="L78" s="30">
        <v>721</v>
      </c>
      <c r="M78" s="67" t="s">
        <v>97</v>
      </c>
      <c r="N78" s="48">
        <v>891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37</v>
      </c>
      <c r="F79" s="1">
        <v>685.2</v>
      </c>
      <c r="G79" s="37">
        <v>27219.16</v>
      </c>
      <c r="H79" s="37">
        <v>27219.16</v>
      </c>
      <c r="I79" s="47">
        <v>41781</v>
      </c>
      <c r="J79" s="47">
        <v>42704</v>
      </c>
      <c r="K79" s="47">
        <v>42704</v>
      </c>
      <c r="L79" s="30">
        <v>721</v>
      </c>
      <c r="M79" s="67" t="s">
        <v>163</v>
      </c>
      <c r="N79" s="48">
        <v>923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96</v>
      </c>
      <c r="F80" s="1">
        <v>1858.8</v>
      </c>
      <c r="G80" s="37">
        <v>83400.07</v>
      </c>
      <c r="H80" s="37">
        <v>8340.01</v>
      </c>
      <c r="I80" s="47">
        <v>41387</v>
      </c>
      <c r="J80" s="47">
        <v>42704</v>
      </c>
      <c r="K80" s="47">
        <v>42704</v>
      </c>
      <c r="L80" s="30">
        <v>721</v>
      </c>
      <c r="M80" s="67" t="s">
        <v>97</v>
      </c>
      <c r="N80" s="48">
        <v>1317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57</v>
      </c>
      <c r="F81" s="1">
        <v>427</v>
      </c>
      <c r="G81" s="37">
        <v>13964.6</v>
      </c>
      <c r="H81" s="37">
        <v>1396.46</v>
      </c>
      <c r="I81" s="47">
        <v>41778</v>
      </c>
      <c r="J81" s="47">
        <v>42704</v>
      </c>
      <c r="K81" s="47">
        <v>42704</v>
      </c>
      <c r="L81" s="30">
        <v>721</v>
      </c>
      <c r="M81" s="67" t="s">
        <v>102</v>
      </c>
      <c r="N81" s="48">
        <v>926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30</v>
      </c>
      <c r="F82" s="1">
        <v>437</v>
      </c>
      <c r="G82" s="37">
        <v>18468.55</v>
      </c>
      <c r="H82" s="37">
        <v>1846.86</v>
      </c>
      <c r="I82" s="47">
        <v>41918</v>
      </c>
      <c r="J82" s="47">
        <v>42886</v>
      </c>
      <c r="K82" s="47">
        <v>42886</v>
      </c>
      <c r="L82" s="30">
        <v>903</v>
      </c>
      <c r="M82" s="67" t="s">
        <v>134</v>
      </c>
      <c r="N82" s="48">
        <v>968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48</v>
      </c>
      <c r="F83" s="1">
        <v>597</v>
      </c>
      <c r="G83" s="37">
        <v>21113.1</v>
      </c>
      <c r="H83" s="37">
        <v>2111.31</v>
      </c>
      <c r="I83" s="47">
        <v>41708</v>
      </c>
      <c r="J83" s="47">
        <v>42886</v>
      </c>
      <c r="K83" s="47">
        <v>42886</v>
      </c>
      <c r="L83" s="30">
        <v>903</v>
      </c>
      <c r="M83" s="67" t="s">
        <v>134</v>
      </c>
      <c r="N83" s="48">
        <v>1178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78</v>
      </c>
      <c r="F84" s="1">
        <v>847</v>
      </c>
      <c r="G84" s="37">
        <v>46931.9</v>
      </c>
      <c r="H84" s="37">
        <v>4693.19</v>
      </c>
      <c r="I84" s="47">
        <v>41715</v>
      </c>
      <c r="J84" s="47">
        <v>42886</v>
      </c>
      <c r="K84" s="47">
        <v>42886</v>
      </c>
      <c r="L84" s="30">
        <v>903</v>
      </c>
      <c r="M84" s="67" t="s">
        <v>139</v>
      </c>
      <c r="N84" s="48">
        <v>1171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99</v>
      </c>
      <c r="F85" s="1">
        <v>907.4</v>
      </c>
      <c r="G85" s="37">
        <v>104928.23</v>
      </c>
      <c r="H85" s="37">
        <v>104928.23</v>
      </c>
      <c r="I85" s="47">
        <v>41780</v>
      </c>
      <c r="J85" s="47">
        <v>42886</v>
      </c>
      <c r="K85" s="47">
        <v>42886</v>
      </c>
      <c r="L85" s="30">
        <v>903</v>
      </c>
      <c r="M85" s="67" t="s">
        <v>57</v>
      </c>
      <c r="N85" s="48">
        <v>1106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59</v>
      </c>
      <c r="F86" s="1">
        <v>573</v>
      </c>
      <c r="G86" s="37">
        <v>34186.52</v>
      </c>
      <c r="H86" s="37">
        <v>3418.65</v>
      </c>
      <c r="I86" s="47">
        <v>41434</v>
      </c>
      <c r="J86" s="47">
        <v>42886</v>
      </c>
      <c r="K86" s="47">
        <v>42886</v>
      </c>
      <c r="L86" s="30">
        <v>903</v>
      </c>
      <c r="M86" s="67" t="s">
        <v>184</v>
      </c>
      <c r="N86" s="48">
        <v>1452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85</v>
      </c>
      <c r="F87" s="1">
        <v>1191</v>
      </c>
      <c r="G87" s="37">
        <v>56548.7</v>
      </c>
      <c r="H87" s="37">
        <v>5654.87</v>
      </c>
      <c r="I87" s="47">
        <v>41830</v>
      </c>
      <c r="J87" s="47">
        <v>42886</v>
      </c>
      <c r="K87" s="47">
        <v>42886</v>
      </c>
      <c r="L87" s="30">
        <v>903</v>
      </c>
      <c r="M87" s="67" t="s">
        <v>70</v>
      </c>
      <c r="N87" s="48">
        <v>1056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38</v>
      </c>
      <c r="F88" s="1">
        <v>551.6</v>
      </c>
      <c r="G88" s="37">
        <v>40695.58</v>
      </c>
      <c r="H88" s="37">
        <v>4069.56</v>
      </c>
      <c r="I88" s="47">
        <v>41757</v>
      </c>
      <c r="J88" s="47">
        <v>42886</v>
      </c>
      <c r="K88" s="47">
        <v>42886</v>
      </c>
      <c r="L88" s="30">
        <v>903</v>
      </c>
      <c r="M88" s="67" t="s">
        <v>113</v>
      </c>
      <c r="N88" s="48">
        <v>1129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109</v>
      </c>
      <c r="F89" s="1">
        <v>1351</v>
      </c>
      <c r="G89" s="37">
        <v>63704.58</v>
      </c>
      <c r="H89" s="37">
        <v>6370.46</v>
      </c>
      <c r="I89" s="47">
        <v>41806</v>
      </c>
      <c r="J89" s="47">
        <v>42886</v>
      </c>
      <c r="K89" s="47">
        <v>42886</v>
      </c>
      <c r="L89" s="30">
        <v>903</v>
      </c>
      <c r="M89" s="67" t="s">
        <v>97</v>
      </c>
      <c r="N89" s="48">
        <v>1080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44</v>
      </c>
      <c r="F90" s="1">
        <v>634</v>
      </c>
      <c r="G90" s="37">
        <v>30607.15</v>
      </c>
      <c r="H90" s="37">
        <v>3060.72</v>
      </c>
      <c r="I90" s="47">
        <v>41837</v>
      </c>
      <c r="J90" s="47">
        <v>42886</v>
      </c>
      <c r="K90" s="47">
        <v>42886</v>
      </c>
      <c r="L90" s="30">
        <v>903</v>
      </c>
      <c r="M90" s="67" t="s">
        <v>80</v>
      </c>
      <c r="N90" s="48">
        <v>1049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36</v>
      </c>
      <c r="F91" s="1">
        <v>758</v>
      </c>
      <c r="G91" s="37">
        <v>23620.34</v>
      </c>
      <c r="H91" s="37">
        <v>2362.03</v>
      </c>
      <c r="I91" s="47">
        <v>41827</v>
      </c>
      <c r="J91" s="47">
        <v>42886</v>
      </c>
      <c r="K91" s="47">
        <v>42886</v>
      </c>
      <c r="L91" s="30">
        <v>903</v>
      </c>
      <c r="M91" s="67" t="s">
        <v>97</v>
      </c>
      <c r="N91" s="48">
        <v>1059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111</v>
      </c>
      <c r="F92" s="1">
        <v>2338.6</v>
      </c>
      <c r="G92" s="37">
        <v>107336.24</v>
      </c>
      <c r="H92" s="37">
        <v>10733.62</v>
      </c>
      <c r="I92" s="47">
        <v>41799</v>
      </c>
      <c r="J92" s="47">
        <v>42886</v>
      </c>
      <c r="K92" s="47">
        <v>42886</v>
      </c>
      <c r="L92" s="30">
        <v>903</v>
      </c>
      <c r="M92" s="67" t="s">
        <v>139</v>
      </c>
      <c r="N92" s="48">
        <v>1087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17</v>
      </c>
      <c r="F93" s="1">
        <v>417</v>
      </c>
      <c r="G93" s="37">
        <v>10397.4</v>
      </c>
      <c r="H93" s="37">
        <v>1039.74</v>
      </c>
      <c r="I93" s="47">
        <v>41834</v>
      </c>
      <c r="J93" s="47">
        <v>42886</v>
      </c>
      <c r="K93" s="47">
        <v>42886</v>
      </c>
      <c r="L93" s="30">
        <v>903</v>
      </c>
      <c r="M93" s="67" t="s">
        <v>80</v>
      </c>
      <c r="N93" s="48">
        <v>1052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21</v>
      </c>
      <c r="F94" s="1">
        <v>304</v>
      </c>
      <c r="G94" s="37">
        <v>12364.5</v>
      </c>
      <c r="H94" s="37">
        <v>1236.45</v>
      </c>
      <c r="I94" s="47">
        <v>41827</v>
      </c>
      <c r="J94" s="47">
        <v>42886</v>
      </c>
      <c r="K94" s="47">
        <v>42886</v>
      </c>
      <c r="L94" s="30">
        <v>903</v>
      </c>
      <c r="M94" s="67" t="s">
        <v>80</v>
      </c>
      <c r="N94" s="48">
        <v>1059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36</v>
      </c>
      <c r="F95" s="1">
        <v>180.2</v>
      </c>
      <c r="G95" s="37">
        <v>6676.6</v>
      </c>
      <c r="H95" s="37">
        <v>667.66</v>
      </c>
      <c r="I95" s="47">
        <v>41843</v>
      </c>
      <c r="J95" s="47">
        <v>42886</v>
      </c>
      <c r="K95" s="47">
        <v>42886</v>
      </c>
      <c r="L95" s="30">
        <v>903</v>
      </c>
      <c r="M95" s="67" t="s">
        <v>113</v>
      </c>
      <c r="N95" s="48">
        <v>1043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160</v>
      </c>
      <c r="F96" s="1">
        <v>4360</v>
      </c>
      <c r="G96" s="37">
        <v>269274.3</v>
      </c>
      <c r="H96" s="37">
        <v>269274.3</v>
      </c>
      <c r="I96" s="47">
        <v>41925</v>
      </c>
      <c r="J96" s="47">
        <v>43069</v>
      </c>
      <c r="K96" s="47">
        <v>43069</v>
      </c>
      <c r="L96" s="30">
        <v>1086</v>
      </c>
      <c r="M96" s="67" t="s">
        <v>85</v>
      </c>
      <c r="N96" s="48">
        <v>1144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67</v>
      </c>
      <c r="F97" s="1">
        <v>1538</v>
      </c>
      <c r="G97" s="37">
        <v>85288.15</v>
      </c>
      <c r="H97" s="37">
        <v>85288.15</v>
      </c>
      <c r="I97" s="47">
        <v>41918</v>
      </c>
      <c r="J97" s="47">
        <v>43069</v>
      </c>
      <c r="K97" s="47">
        <v>43069</v>
      </c>
      <c r="L97" s="30">
        <v>1086</v>
      </c>
      <c r="M97" s="67" t="s">
        <v>134</v>
      </c>
      <c r="N97" s="48">
        <v>1151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53</v>
      </c>
      <c r="F98" s="1">
        <v>605</v>
      </c>
      <c r="G98" s="37">
        <v>15194.1</v>
      </c>
      <c r="H98" s="37">
        <v>7141.23</v>
      </c>
      <c r="I98" s="47">
        <v>41343</v>
      </c>
      <c r="J98" s="47">
        <v>43069</v>
      </c>
      <c r="K98" s="47">
        <v>43069</v>
      </c>
      <c r="L98" s="30">
        <v>1086</v>
      </c>
      <c r="M98" s="67" t="s">
        <v>134</v>
      </c>
      <c r="N98" s="48">
        <v>1726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42</v>
      </c>
      <c r="F99" s="1">
        <v>837</v>
      </c>
      <c r="G99" s="37">
        <v>34464.3</v>
      </c>
      <c r="H99" s="37">
        <v>34464.3</v>
      </c>
      <c r="I99" s="47">
        <v>41708</v>
      </c>
      <c r="J99" s="47">
        <v>43069</v>
      </c>
      <c r="K99" s="47">
        <v>43069</v>
      </c>
      <c r="L99" s="30">
        <v>1086</v>
      </c>
      <c r="M99" s="67" t="s">
        <v>134</v>
      </c>
      <c r="N99" s="48">
        <v>1361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11</v>
      </c>
      <c r="F100" s="1">
        <v>135</v>
      </c>
      <c r="G100" s="37">
        <v>5373</v>
      </c>
      <c r="H100" s="37">
        <v>537.3</v>
      </c>
      <c r="I100" s="47">
        <v>41708</v>
      </c>
      <c r="J100" s="47">
        <v>43069</v>
      </c>
      <c r="K100" s="47">
        <v>43069</v>
      </c>
      <c r="L100" s="30">
        <v>1086</v>
      </c>
      <c r="M100" s="67" t="s">
        <v>134</v>
      </c>
      <c r="N100" s="48">
        <v>1361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51</v>
      </c>
      <c r="F101" s="1">
        <v>521</v>
      </c>
      <c r="G101" s="37">
        <v>24795.5</v>
      </c>
      <c r="H101" s="37">
        <v>24747</v>
      </c>
      <c r="I101" s="47">
        <v>41918</v>
      </c>
      <c r="J101" s="47">
        <v>43069</v>
      </c>
      <c r="K101" s="47">
        <v>43069</v>
      </c>
      <c r="L101" s="30">
        <v>1086</v>
      </c>
      <c r="M101" s="67" t="s">
        <v>134</v>
      </c>
      <c r="N101" s="48">
        <v>1151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49</v>
      </c>
      <c r="F102" s="1">
        <v>941.6</v>
      </c>
      <c r="G102" s="37">
        <v>35734.05</v>
      </c>
      <c r="H102" s="37">
        <v>3573.41</v>
      </c>
      <c r="I102" s="47">
        <v>41771</v>
      </c>
      <c r="J102" s="47">
        <v>43069</v>
      </c>
      <c r="K102" s="47">
        <v>43069</v>
      </c>
      <c r="L102" s="30">
        <v>1086</v>
      </c>
      <c r="M102" s="67" t="s">
        <v>134</v>
      </c>
      <c r="N102" s="48">
        <v>1298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42</v>
      </c>
      <c r="F103" s="1">
        <v>1054</v>
      </c>
      <c r="G103" s="37">
        <v>43008.75</v>
      </c>
      <c r="H103" s="37">
        <v>4300.88</v>
      </c>
      <c r="I103" s="47">
        <v>41927</v>
      </c>
      <c r="J103" s="47">
        <v>43069</v>
      </c>
      <c r="K103" s="47">
        <v>43069</v>
      </c>
      <c r="L103" s="30">
        <v>1086</v>
      </c>
      <c r="M103" s="67" t="s">
        <v>80</v>
      </c>
      <c r="N103" s="48">
        <v>1142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129</v>
      </c>
      <c r="F104" s="1">
        <v>3333</v>
      </c>
      <c r="G104" s="37">
        <v>164183.77</v>
      </c>
      <c r="H104" s="37">
        <v>16481.38</v>
      </c>
      <c r="I104" s="47">
        <v>41830</v>
      </c>
      <c r="J104" s="47">
        <v>43069</v>
      </c>
      <c r="K104" s="47">
        <v>43069</v>
      </c>
      <c r="L104" s="30">
        <v>1086</v>
      </c>
      <c r="M104" s="67" t="s">
        <v>62</v>
      </c>
      <c r="N104" s="48">
        <v>1239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136</v>
      </c>
      <c r="F105" s="1">
        <v>3168</v>
      </c>
      <c r="G105" s="37">
        <v>189583.02</v>
      </c>
      <c r="H105" s="37">
        <v>18958.3</v>
      </c>
      <c r="I105" s="47">
        <v>41848</v>
      </c>
      <c r="J105" s="47">
        <v>43069</v>
      </c>
      <c r="K105" s="47">
        <v>43069</v>
      </c>
      <c r="L105" s="30">
        <v>1086</v>
      </c>
      <c r="M105" s="67" t="s">
        <v>97</v>
      </c>
      <c r="N105" s="48">
        <v>1221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55</v>
      </c>
      <c r="F106" s="1">
        <v>839</v>
      </c>
      <c r="G106" s="37">
        <v>52442</v>
      </c>
      <c r="H106" s="37">
        <v>5244.2</v>
      </c>
      <c r="I106" s="47">
        <v>41855</v>
      </c>
      <c r="J106" s="47">
        <v>43069</v>
      </c>
      <c r="K106" s="47">
        <v>43069</v>
      </c>
      <c r="L106" s="30">
        <v>1086</v>
      </c>
      <c r="M106" s="67" t="s">
        <v>62</v>
      </c>
      <c r="N106" s="48">
        <v>1214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90.2</v>
      </c>
      <c r="F107" s="1">
        <v>2487</v>
      </c>
      <c r="G107" s="37">
        <v>186473.96</v>
      </c>
      <c r="H107" s="37">
        <v>180332.37</v>
      </c>
      <c r="I107" s="47">
        <v>41757</v>
      </c>
      <c r="J107" s="47">
        <v>43069</v>
      </c>
      <c r="K107" s="47">
        <v>43069</v>
      </c>
      <c r="L107" s="30">
        <v>1086</v>
      </c>
      <c r="M107" s="67" t="s">
        <v>88</v>
      </c>
      <c r="N107" s="48">
        <v>1312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2014-12-12T01:52:15Z</dcterms:modified>
  <cp:category/>
  <cp:version/>
  <cp:contentType/>
  <cp:contentStatus/>
</cp:coreProperties>
</file>