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<sst xmlns="http://schemas.openxmlformats.org/spreadsheetml/2006/main" count="416" uniqueCount="243">
  <si>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</si>
  <si>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</si>
  <si>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</si>
  <si>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</si>
  <si>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</si>
  <si>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</si>
  <si>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</si>
  <si>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</si>
  <si>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</si>
  <si>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</si>
  <si>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</si>
  <si>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</si>
  <si>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</si>
  <si>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</si>
  <si>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</si>
  <si>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</si>
  <si>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</si>
  <si>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</si>
  <si>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</si>
  <si>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</si>
  <si>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</si>
  <si>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</si>
  <si>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</si>
  <si>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</si>
  <si>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</si>
  <si>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</si>
  <si>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</si>
  <si>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</si>
  <si>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</si>
  <si>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</si>
  <si>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</si>
  <si>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</si>
  <si>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</si>
  <si>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</si>
  <si>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</si>
  <si>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</si>
  <si>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</si>
  <si>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</si>
  <si>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</si>
  <si>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</si>
  <si>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</si>
  <si>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</si>
  <si>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</si>
  <si>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</si>
  <si>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</si>
  <si>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</si>
  <si>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</si>
  <si>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</si>
  <si>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</si>
  <si>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</si>
  <si>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420041001</t>
  </si>
  <si>
    <t>1</t>
  </si>
  <si>
    <t>COMPARTMENT 125 SPRUCE</t>
  </si>
  <si>
    <t>DUBERVILLE LOGGING</t>
  </si>
  <si>
    <t>420271201</t>
  </si>
  <si>
    <t>DUCK LAKE SALVAGE #4</t>
  </si>
  <si>
    <t>ZELLAR EXCAVATING, INC.</t>
  </si>
  <si>
    <t>420371201</t>
  </si>
  <si>
    <t>DUCK LAKE SALVAGE #14</t>
  </si>
  <si>
    <t>TUFFY &amp; SON L.L.C.</t>
  </si>
  <si>
    <t>420110801</t>
  </si>
  <si>
    <t>SOO JUNCTION SPRUCE</t>
  </si>
  <si>
    <t>RICHARD BROW &amp; SONS</t>
  </si>
  <si>
    <t>420011001</t>
  </si>
  <si>
    <t>COMPARTMENT 42 PINE</t>
  </si>
  <si>
    <t>LLC CUTTING EDGE FOREST PRODUCTS</t>
  </si>
  <si>
    <t>420101001</t>
  </si>
  <si>
    <t>BOOTY BIRCH REVISIT</t>
  </si>
  <si>
    <t>MANISTIQUE SPENCER FOREST PRODUCTS OF</t>
  </si>
  <si>
    <t>420131001</t>
  </si>
  <si>
    <t>TRAILER THIEF PINE</t>
  </si>
  <si>
    <t>420141001</t>
  </si>
  <si>
    <t>CHECK CRUISE HARDWOODS</t>
  </si>
  <si>
    <t>420151001</t>
  </si>
  <si>
    <t>TWO ISLAND HARDWOODS</t>
  </si>
  <si>
    <t>420161001</t>
  </si>
  <si>
    <t>RESERVE TREE HARDWOOD</t>
  </si>
  <si>
    <t>420281201</t>
  </si>
  <si>
    <t>DUCK LAKE SALVAGE #5</t>
  </si>
  <si>
    <t>420290901</t>
  </si>
  <si>
    <t>KNOTCHED LOG PINE</t>
  </si>
  <si>
    <t>WJZ &amp; SONS HARVESTING, INC.</t>
  </si>
  <si>
    <t>420291201</t>
  </si>
  <si>
    <t>DUCK LAKE SALVAGE #6</t>
  </si>
  <si>
    <t>420301001</t>
  </si>
  <si>
    <t>FOUR CORNERS RED PINE</t>
  </si>
  <si>
    <t>HYDROLAKE, INC.</t>
  </si>
  <si>
    <t>420301201</t>
  </si>
  <si>
    <t>DUCK LAKE SALVAGE #7</t>
  </si>
  <si>
    <t>420310901</t>
  </si>
  <si>
    <t>CURIOUS MARTEN ASPEN</t>
  </si>
  <si>
    <t>420311001</t>
  </si>
  <si>
    <t>FEEDER STREAM PINE</t>
  </si>
  <si>
    <t>420311201</t>
  </si>
  <si>
    <t>DUCK LAKE SALVAGE #8</t>
  </si>
  <si>
    <t>420321201</t>
  </si>
  <si>
    <t>DUCK LAKE SALVAGE #9</t>
  </si>
  <si>
    <t>420331201</t>
  </si>
  <si>
    <t>DUCK LAKE SALVAGE #10</t>
  </si>
  <si>
    <t>420341201</t>
  </si>
  <si>
    <t>DUCK LAKE SALVAGE #11</t>
  </si>
  <si>
    <t>420351201</t>
  </si>
  <si>
    <t>DUCK LAKE SALVAGE #12</t>
  </si>
  <si>
    <t>420051301</t>
  </si>
  <si>
    <t>AIRPORT DISPOSAL UPLANDS</t>
  </si>
  <si>
    <t>TIMBER PRODUCTS CO.</t>
  </si>
  <si>
    <t>420121101</t>
  </si>
  <si>
    <t>COMP 79</t>
  </si>
  <si>
    <t>420141101</t>
  </si>
  <si>
    <t>COMPARTMENT 74 ASPEN</t>
  </si>
  <si>
    <t>420210801</t>
  </si>
  <si>
    <t>2</t>
  </si>
  <si>
    <t>MCMILLAN MIX</t>
  </si>
  <si>
    <t>POTLATCH LAND &amp; LUMBER, LLC</t>
  </si>
  <si>
    <t>420291101</t>
  </si>
  <si>
    <t>COMP 53 WEST</t>
  </si>
  <si>
    <t>420321001</t>
  </si>
  <si>
    <t>COLD RIDE JACK PINE</t>
  </si>
  <si>
    <t>420430901</t>
  </si>
  <si>
    <t>HALIFAX MIX</t>
  </si>
  <si>
    <t>JACK GRIBBELL LOGGING</t>
  </si>
  <si>
    <t>420450901</t>
  </si>
  <si>
    <t>MILLS BAY HARDWOODS</t>
  </si>
  <si>
    <t>KERR FOREST MANAGEMENT</t>
  </si>
  <si>
    <t>420071101</t>
  </si>
  <si>
    <t>HIDDEN HILLS JACK PINE</t>
  </si>
  <si>
    <t>420031001</t>
  </si>
  <si>
    <t>HOLLAND NORWAY PINE</t>
  </si>
  <si>
    <t>420131101</t>
  </si>
  <si>
    <t>COMP 53 EAST</t>
  </si>
  <si>
    <t>420191001</t>
  </si>
  <si>
    <t>KILP LAKE PINE</t>
  </si>
  <si>
    <t>420211001</t>
  </si>
  <si>
    <t>MATTILAS MAPLE</t>
  </si>
  <si>
    <t>420221001</t>
  </si>
  <si>
    <t>COMPARTMENT 132 ROAD SIDE</t>
  </si>
  <si>
    <t>ARJ TIMBER ENTERPRISES, LLC</t>
  </si>
  <si>
    <t>420231001</t>
  </si>
  <si>
    <t>COMPARTMENT 129 MIX</t>
  </si>
  <si>
    <t>420251001</t>
  </si>
  <si>
    <t>COMP 111 HARDWOOD</t>
  </si>
  <si>
    <t>LONGYEAR, J.M., LLC</t>
  </si>
  <si>
    <t>420271001</t>
  </si>
  <si>
    <t>COMPARTMENT 111 SWAMP</t>
  </si>
  <si>
    <t>420291001</t>
  </si>
  <si>
    <t>WAYWARD RAT JACK PINE</t>
  </si>
  <si>
    <t>420331001</t>
  </si>
  <si>
    <t>MULTI BUFFER MIX</t>
  </si>
  <si>
    <t>CLARENCE MCNAMARA LOGGING</t>
  </si>
  <si>
    <t>420341001</t>
  </si>
  <si>
    <t>CG CEMENT CORNERS JP</t>
  </si>
  <si>
    <t>420371001</t>
  </si>
  <si>
    <t>16 CREEK SPRUCE</t>
  </si>
  <si>
    <t>420231101</t>
  </si>
  <si>
    <t>KABELMAN HARDWOODS</t>
  </si>
  <si>
    <t>420251101</t>
  </si>
  <si>
    <t>ARBUTUS HARDWOODS</t>
  </si>
  <si>
    <t>420021201</t>
  </si>
  <si>
    <t>FOUR POCKET JACK PINE</t>
  </si>
  <si>
    <t>420031201</t>
  </si>
  <si>
    <t>JACK PINE-A-SAURUS</t>
  </si>
  <si>
    <t>420061201</t>
  </si>
  <si>
    <t>DANAHER NORTH PINE</t>
  </si>
  <si>
    <t>420071201</t>
  </si>
  <si>
    <t>DANAHER SOUTH</t>
  </si>
  <si>
    <t>420141201</t>
  </si>
  <si>
    <t>COMPARTMENT 2 MIX</t>
  </si>
  <si>
    <t>KEITH SPENCER FOREST PRODUCTS</t>
  </si>
  <si>
    <t>420151201</t>
  </si>
  <si>
    <t>BIG MUSKY PINE</t>
  </si>
  <si>
    <t>420161101</t>
  </si>
  <si>
    <t>SLED AROUND PINE</t>
  </si>
  <si>
    <t>420161201</t>
  </si>
  <si>
    <t>POWERLINE PINE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</si>
  <si>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</si>
  <si>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</si>
  <si>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</si>
  <si>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</si>
  <si>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</si>
  <si>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</si>
  <si>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</si>
  <si>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</si>
  <si>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</si>
  <si>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</si>
  <si>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MATELSKI LUMBER INC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</si>
  <si>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</si>
  <si>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</si>
  <si>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</si>
  <si>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</si>
  <si>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</si>
  <si>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</si>
  <si>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</si>
  <si>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420121201</t>
  </si>
  <si>
    <t>SPRING HILL ASPEN</t>
  </si>
  <si>
    <t>420171201</t>
  </si>
  <si>
    <t>#405 MIX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</si>
  <si>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</si>
  <si>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</si>
  <si>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</si>
  <si>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</si>
  <si>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</si>
  <si>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</si>
  <si>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</si>
  <si>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420501201</t>
  </si>
  <si>
    <t>SAVAGE CREEK H.W.</t>
  </si>
  <si>
    <t>420511201</t>
  </si>
  <si>
    <t>PENNY CREEK H.W.</t>
  </si>
  <si>
    <t>420571201</t>
  </si>
  <si>
    <t>EAST PESHIMS MIX</t>
  </si>
  <si>
    <t>420451201</t>
  </si>
  <si>
    <t>GROANING BOOTS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</si>
  <si>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</si>
  <si>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</si>
  <si>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</si>
  <si>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</si>
  <si>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</si>
  <si>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</si>
  <si>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</si>
  <si>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</si>
  <si>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420131201</t>
  </si>
  <si>
    <t>NEW GUY JACK</t>
  </si>
  <si>
    <t>420231201</t>
  </si>
  <si>
    <t>HARRIERS JACK PINE</t>
  </si>
  <si>
    <t>420411201</t>
  </si>
  <si>
    <t>BIG BUMP PINE</t>
  </si>
  <si>
    <t>420421201</t>
  </si>
  <si>
    <t>ONE SHOT GUN RANGE</t>
  </si>
  <si>
    <t>JOE BOSANIC TIMBER PRODUCTS</t>
  </si>
  <si>
    <t>420431201</t>
  </si>
  <si>
    <t>ROAD SIDE RUCKUS</t>
  </si>
  <si>
    <t>420441201</t>
  </si>
  <si>
    <t>GOOD STATION J.P.</t>
  </si>
  <si>
    <t>420471201</t>
  </si>
  <si>
    <t>COMP 45 PINE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</si>
  <si>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</si>
  <si>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</si>
  <si>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</si>
  <si>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</si>
  <si>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</si>
  <si>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</si>
  <si>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</si>
  <si>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</si>
  <si>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 xml:space="preserve">                                  as of September 11,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</si>
</sst>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18187</v>
      </c>
      <c r="L17" s="30"/>
    </row>
    <row r="18" spans="4:12" ht="12.75">
      <c r="D18" s="12" t="s">
        <v>37</v>
      </c>
      <c r="G18" s="21">
        <f>DSUM(DATABASE,5,U15:U16)</f>
        <v>183653.69999999995</v>
      </c>
      <c r="L18" s="30"/>
    </row>
    <row r="19" spans="4:12" ht="12.75">
      <c r="D19" s="12" t="s">
        <v>34</v>
      </c>
      <c r="G19" s="18">
        <f>DSUM(DATABASE,6,V15:V16)</f>
        <v>8017607.2</v>
      </c>
      <c r="L19" s="30"/>
    </row>
    <row r="20" spans="4:12" ht="12.75">
      <c r="D20" s="12" t="s">
        <v>38</v>
      </c>
      <c r="G20" s="18">
        <f>DSUM(DATABASE,7,W15:W16)</f>
        <v>2933869.7199999993</v>
      </c>
      <c r="L20" s="30"/>
    </row>
    <row r="21" spans="4:12" ht="12.75">
      <c r="D21" s="12" t="s">
        <v>35</v>
      </c>
      <c r="E21" s="22"/>
      <c r="F21" s="22"/>
      <c r="G21" s="18">
        <f>+G19-G20</f>
        <v>5083737.48</v>
      </c>
      <c r="L21" s="30"/>
    </row>
    <row r="22" spans="4:12" ht="12.75">
      <c r="D22" s="12" t="s">
        <v>44</v>
      </c>
      <c r="E22" s="22"/>
      <c r="F22" s="22"/>
      <c r="G22" s="45">
        <f>+G20/G19</f>
        <v>0.36592834330921065</v>
      </c>
      <c r="L22" s="30"/>
    </row>
    <row r="23" spans="4:12" ht="12.75">
      <c r="D23" s="12" t="s">
        <v>40</v>
      </c>
      <c r="E23" s="22"/>
      <c r="F23" s="22"/>
      <c r="G23" s="59">
        <v>41528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3.1966156325543915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55</v>
      </c>
      <c r="F31" s="1">
        <v>812</v>
      </c>
      <c r="G31" s="37">
        <v>26343.35</v>
      </c>
      <c r="H31" s="37">
        <v>26343.35</v>
      </c>
      <c r="I31" s="47">
        <v>40522</v>
      </c>
      <c r="J31" s="47">
        <v>41455</v>
      </c>
      <c r="K31" s="47">
        <v>41455</v>
      </c>
      <c r="L31" s="30">
        <v>-73</v>
      </c>
      <c r="M31" s="67" t="s">
        <v>53</v>
      </c>
      <c r="N31" s="48">
        <v>933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1760</v>
      </c>
      <c r="F32" s="1">
        <v>5487</v>
      </c>
      <c r="G32" s="37">
        <v>83567.01</v>
      </c>
      <c r="H32" s="37">
        <v>83567.01</v>
      </c>
      <c r="I32" s="47">
        <v>41102</v>
      </c>
      <c r="J32" s="47">
        <v>41455</v>
      </c>
      <c r="K32" s="47">
        <v>41455</v>
      </c>
      <c r="L32" s="30">
        <v>-73</v>
      </c>
      <c r="M32" s="67" t="s">
        <v>56</v>
      </c>
      <c r="N32" s="48">
        <v>353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285</v>
      </c>
      <c r="F33" s="1">
        <v>1930</v>
      </c>
      <c r="G33" s="37">
        <v>19069</v>
      </c>
      <c r="H33" s="37">
        <v>19069</v>
      </c>
      <c r="I33" s="47">
        <v>41092</v>
      </c>
      <c r="J33" s="47">
        <v>41455</v>
      </c>
      <c r="K33" s="47">
        <v>41455</v>
      </c>
      <c r="L33" s="30">
        <v>-73</v>
      </c>
      <c r="M33" s="67" t="s">
        <v>59</v>
      </c>
      <c r="N33" s="48">
        <v>363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244</v>
      </c>
      <c r="F34" s="1">
        <v>3128</v>
      </c>
      <c r="G34" s="37">
        <v>42958.8</v>
      </c>
      <c r="H34" s="37">
        <v>31359.92</v>
      </c>
      <c r="I34" s="47">
        <v>39702</v>
      </c>
      <c r="J34" s="47">
        <v>41182</v>
      </c>
      <c r="K34" s="47">
        <v>41547</v>
      </c>
      <c r="L34" s="30">
        <v>19</v>
      </c>
      <c r="M34" s="67" t="s">
        <v>62</v>
      </c>
      <c r="N34" s="48">
        <v>1845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344</v>
      </c>
      <c r="F35" s="1">
        <v>2741.4</v>
      </c>
      <c r="G35" s="37">
        <v>86853.98</v>
      </c>
      <c r="H35" s="37">
        <v>86853.98</v>
      </c>
      <c r="I35" s="47">
        <v>40374</v>
      </c>
      <c r="J35" s="47">
        <v>41274</v>
      </c>
      <c r="K35" s="47">
        <v>41639</v>
      </c>
      <c r="L35" s="30">
        <v>111</v>
      </c>
      <c r="M35" s="67" t="s">
        <v>65</v>
      </c>
      <c r="N35" s="48">
        <v>1265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84</v>
      </c>
      <c r="F36" s="1">
        <v>956.8</v>
      </c>
      <c r="G36" s="37">
        <v>32873.3</v>
      </c>
      <c r="H36" s="37">
        <v>16436.66</v>
      </c>
      <c r="I36" s="47">
        <v>40491</v>
      </c>
      <c r="J36" s="47">
        <v>41639</v>
      </c>
      <c r="K36" s="47">
        <v>41639</v>
      </c>
      <c r="L36" s="30">
        <v>111</v>
      </c>
      <c r="M36" s="67" t="s">
        <v>68</v>
      </c>
      <c r="N36" s="48">
        <v>1148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129</v>
      </c>
      <c r="F37" s="1">
        <v>490.5</v>
      </c>
      <c r="G37" s="37">
        <v>20016</v>
      </c>
      <c r="H37" s="37">
        <v>2001.6</v>
      </c>
      <c r="I37" s="47">
        <v>40556</v>
      </c>
      <c r="J37" s="47">
        <v>41639</v>
      </c>
      <c r="K37" s="47">
        <v>41639</v>
      </c>
      <c r="L37" s="30">
        <v>111</v>
      </c>
      <c r="M37" s="67" t="s">
        <v>68</v>
      </c>
      <c r="N37" s="48">
        <v>1083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155</v>
      </c>
      <c r="F38" s="1">
        <v>1576.8</v>
      </c>
      <c r="G38" s="37">
        <v>89822.95</v>
      </c>
      <c r="H38" s="37">
        <v>89822.95</v>
      </c>
      <c r="I38" s="47">
        <v>40522</v>
      </c>
      <c r="J38" s="47">
        <v>41639</v>
      </c>
      <c r="K38" s="47">
        <v>41639</v>
      </c>
      <c r="L38" s="30">
        <v>111</v>
      </c>
      <c r="M38" s="67" t="s">
        <v>53</v>
      </c>
      <c r="N38" s="48">
        <v>1117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58</v>
      </c>
      <c r="F39" s="1">
        <v>633.2</v>
      </c>
      <c r="G39" s="37">
        <v>111663.8</v>
      </c>
      <c r="H39" s="37">
        <v>11166.38</v>
      </c>
      <c r="I39" s="47">
        <v>40492</v>
      </c>
      <c r="J39" s="47">
        <v>41639</v>
      </c>
      <c r="K39" s="47">
        <v>41639</v>
      </c>
      <c r="L39" s="30">
        <v>111</v>
      </c>
      <c r="M39" s="67" t="s">
        <v>56</v>
      </c>
      <c r="N39" s="48">
        <v>1147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225</v>
      </c>
      <c r="F40" s="1">
        <v>3657</v>
      </c>
      <c r="G40" s="37">
        <v>234084.25</v>
      </c>
      <c r="H40" s="37">
        <v>234084.25</v>
      </c>
      <c r="I40" s="47">
        <v>40492</v>
      </c>
      <c r="J40" s="47">
        <v>41639</v>
      </c>
      <c r="K40" s="47">
        <v>41639</v>
      </c>
      <c r="L40" s="30">
        <v>111</v>
      </c>
      <c r="M40" s="67" t="s">
        <v>56</v>
      </c>
      <c r="N40" s="48">
        <v>1147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907</v>
      </c>
      <c r="F41" s="1">
        <v>6631</v>
      </c>
      <c r="G41" s="37">
        <v>100990.13</v>
      </c>
      <c r="H41" s="37">
        <v>50495.07</v>
      </c>
      <c r="I41" s="47">
        <v>41110</v>
      </c>
      <c r="J41" s="47">
        <v>41455</v>
      </c>
      <c r="K41" s="47">
        <v>41639</v>
      </c>
      <c r="L41" s="5">
        <v>111</v>
      </c>
      <c r="M41" s="46" t="s">
        <v>56</v>
      </c>
      <c r="N41" s="2">
        <v>529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104</v>
      </c>
      <c r="F42" s="1">
        <v>2136</v>
      </c>
      <c r="G42" s="37">
        <v>99341.9</v>
      </c>
      <c r="H42" s="37">
        <v>83447.2</v>
      </c>
      <c r="I42" s="47">
        <v>40183</v>
      </c>
      <c r="J42" s="47">
        <v>41274</v>
      </c>
      <c r="K42" s="47">
        <v>41639</v>
      </c>
      <c r="L42" s="30">
        <v>111</v>
      </c>
      <c r="M42" s="67" t="s">
        <v>81</v>
      </c>
      <c r="N42" s="48">
        <v>1456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51</v>
      </c>
      <c r="D43" s="2" t="s">
        <v>83</v>
      </c>
      <c r="E43" s="1">
        <v>523</v>
      </c>
      <c r="F43" s="1">
        <v>2990</v>
      </c>
      <c r="G43" s="37">
        <v>8252.4</v>
      </c>
      <c r="H43" s="37">
        <v>8252.4</v>
      </c>
      <c r="I43" s="47">
        <v>41085</v>
      </c>
      <c r="J43" s="47">
        <v>41455</v>
      </c>
      <c r="K43" s="47">
        <v>41639</v>
      </c>
      <c r="L43" s="30">
        <v>111</v>
      </c>
      <c r="M43" s="67" t="s">
        <v>81</v>
      </c>
      <c r="N43" s="48">
        <v>554</v>
      </c>
      <c r="O43" s="48"/>
      <c r="P43" s="48"/>
      <c r="Q43" s="48"/>
      <c r="R43" s="48"/>
    </row>
    <row r="44" spans="2:18" s="2" customFormat="1" ht="11.25">
      <c r="B44" s="65" t="s">
        <v>84</v>
      </c>
      <c r="C44" s="65" t="s">
        <v>51</v>
      </c>
      <c r="D44" s="2" t="s">
        <v>85</v>
      </c>
      <c r="E44" s="1">
        <v>132</v>
      </c>
      <c r="F44" s="1">
        <v>1053.6</v>
      </c>
      <c r="G44" s="37">
        <v>64002.53</v>
      </c>
      <c r="H44" s="37">
        <v>6400.25</v>
      </c>
      <c r="I44" s="47">
        <v>40476</v>
      </c>
      <c r="J44" s="47">
        <v>41639</v>
      </c>
      <c r="K44" s="47">
        <v>41639</v>
      </c>
      <c r="L44" s="30">
        <v>111</v>
      </c>
      <c r="M44" s="67" t="s">
        <v>86</v>
      </c>
      <c r="N44" s="48">
        <v>1163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878</v>
      </c>
      <c r="F45" s="1">
        <v>5430</v>
      </c>
      <c r="G45" s="37">
        <v>14986.8</v>
      </c>
      <c r="H45" s="37">
        <v>14986.8</v>
      </c>
      <c r="I45" s="47">
        <v>41085</v>
      </c>
      <c r="J45" s="47">
        <v>41455</v>
      </c>
      <c r="K45" s="47">
        <v>41639</v>
      </c>
      <c r="L45" s="30">
        <v>111</v>
      </c>
      <c r="M45" s="67" t="s">
        <v>81</v>
      </c>
      <c r="N45" s="48">
        <v>554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51</v>
      </c>
      <c r="D46" s="2" t="s">
        <v>90</v>
      </c>
      <c r="E46" s="1">
        <v>88</v>
      </c>
      <c r="F46" s="1">
        <v>1719.8</v>
      </c>
      <c r="G46" s="37">
        <v>47200.88</v>
      </c>
      <c r="H46" s="37">
        <v>47200.88</v>
      </c>
      <c r="I46" s="47">
        <v>40183</v>
      </c>
      <c r="J46" s="47">
        <v>41274</v>
      </c>
      <c r="K46" s="47">
        <v>41639</v>
      </c>
      <c r="L46" s="30">
        <v>111</v>
      </c>
      <c r="M46" s="67" t="s">
        <v>81</v>
      </c>
      <c r="N46" s="48">
        <v>1456</v>
      </c>
      <c r="O46" s="48"/>
      <c r="P46" s="48"/>
      <c r="Q46" s="48"/>
      <c r="R46" s="48"/>
    </row>
    <row r="47" spans="2:18" s="2" customFormat="1" ht="11.25">
      <c r="B47" s="65" t="s">
        <v>91</v>
      </c>
      <c r="C47" s="65" t="s">
        <v>51</v>
      </c>
      <c r="D47" s="2" t="s">
        <v>92</v>
      </c>
      <c r="E47" s="1">
        <v>114</v>
      </c>
      <c r="F47" s="1">
        <v>2080.6</v>
      </c>
      <c r="G47" s="37">
        <v>113542.6</v>
      </c>
      <c r="H47" s="37">
        <v>113542.6</v>
      </c>
      <c r="I47" s="47">
        <v>40492</v>
      </c>
      <c r="J47" s="47">
        <v>41639</v>
      </c>
      <c r="K47" s="47">
        <v>41639</v>
      </c>
      <c r="L47" s="30">
        <v>111</v>
      </c>
      <c r="M47" s="67" t="s">
        <v>68</v>
      </c>
      <c r="N47" s="48">
        <v>1147</v>
      </c>
      <c r="O47" s="48"/>
      <c r="P47" s="48"/>
      <c r="Q47" s="48"/>
      <c r="R47" s="48"/>
    </row>
    <row r="48" spans="2:18" s="2" customFormat="1" ht="11.25">
      <c r="B48" s="65" t="s">
        <v>93</v>
      </c>
      <c r="C48" s="65" t="s">
        <v>51</v>
      </c>
      <c r="D48" s="2" t="s">
        <v>94</v>
      </c>
      <c r="E48" s="1">
        <v>688</v>
      </c>
      <c r="F48" s="1">
        <v>4238</v>
      </c>
      <c r="G48" s="37">
        <v>50856</v>
      </c>
      <c r="H48" s="37">
        <v>50856</v>
      </c>
      <c r="I48" s="47">
        <v>41085</v>
      </c>
      <c r="J48" s="47">
        <v>41455</v>
      </c>
      <c r="K48" s="47">
        <v>41639</v>
      </c>
      <c r="L48" s="30">
        <v>111</v>
      </c>
      <c r="M48" s="67" t="s">
        <v>68</v>
      </c>
      <c r="N48" s="48">
        <v>554</v>
      </c>
      <c r="O48" s="48"/>
      <c r="P48" s="48"/>
      <c r="Q48" s="48"/>
      <c r="R48" s="48"/>
    </row>
    <row r="49" spans="2:18" s="2" customFormat="1" ht="11.25">
      <c r="B49" s="65" t="s">
        <v>95</v>
      </c>
      <c r="C49" s="65" t="s">
        <v>51</v>
      </c>
      <c r="D49" s="2" t="s">
        <v>96</v>
      </c>
      <c r="E49" s="1">
        <v>937</v>
      </c>
      <c r="F49" s="1">
        <v>5576</v>
      </c>
      <c r="G49" s="37">
        <v>19125.68</v>
      </c>
      <c r="H49" s="37">
        <v>19125.68</v>
      </c>
      <c r="I49" s="47">
        <v>41109</v>
      </c>
      <c r="J49" s="47">
        <v>41455</v>
      </c>
      <c r="K49" s="47">
        <v>41639</v>
      </c>
      <c r="L49" s="30">
        <v>111</v>
      </c>
      <c r="M49" s="67" t="s">
        <v>81</v>
      </c>
      <c r="N49" s="48">
        <v>530</v>
      </c>
      <c r="O49" s="48"/>
      <c r="P49" s="48"/>
      <c r="Q49" s="48"/>
      <c r="R49" s="48"/>
    </row>
    <row r="50" spans="2:18" s="2" customFormat="1" ht="11.25">
      <c r="B50" s="65" t="s">
        <v>97</v>
      </c>
      <c r="C50" s="65" t="s">
        <v>51</v>
      </c>
      <c r="D50" s="2" t="s">
        <v>98</v>
      </c>
      <c r="E50" s="1">
        <v>659</v>
      </c>
      <c r="F50" s="1">
        <v>4003</v>
      </c>
      <c r="G50" s="37">
        <v>16532.39</v>
      </c>
      <c r="H50" s="37">
        <v>16532.39</v>
      </c>
      <c r="I50" s="47">
        <v>41109</v>
      </c>
      <c r="J50" s="47">
        <v>41455</v>
      </c>
      <c r="K50" s="47">
        <v>41639</v>
      </c>
      <c r="L50" s="30">
        <v>111</v>
      </c>
      <c r="M50" s="67" t="s">
        <v>81</v>
      </c>
      <c r="N50" s="48">
        <v>530</v>
      </c>
      <c r="O50" s="48"/>
      <c r="P50" s="48"/>
      <c r="Q50" s="48"/>
      <c r="R50" s="48"/>
    </row>
    <row r="51" spans="2:18" s="2" customFormat="1" ht="11.25">
      <c r="B51" s="65" t="s">
        <v>99</v>
      </c>
      <c r="C51" s="65" t="s">
        <v>51</v>
      </c>
      <c r="D51" s="2" t="s">
        <v>100</v>
      </c>
      <c r="E51" s="1">
        <v>776</v>
      </c>
      <c r="F51" s="1">
        <v>2806</v>
      </c>
      <c r="G51" s="37">
        <v>13988.5</v>
      </c>
      <c r="H51" s="37">
        <v>13988.5</v>
      </c>
      <c r="I51" s="47">
        <v>41115</v>
      </c>
      <c r="J51" s="47">
        <v>41455</v>
      </c>
      <c r="K51" s="47">
        <v>41639</v>
      </c>
      <c r="L51" s="30">
        <v>111</v>
      </c>
      <c r="M51" s="67" t="s">
        <v>68</v>
      </c>
      <c r="N51" s="48">
        <v>524</v>
      </c>
      <c r="O51" s="48"/>
      <c r="P51" s="48"/>
      <c r="Q51" s="48"/>
      <c r="R51" s="48"/>
    </row>
    <row r="52" spans="2:18" s="2" customFormat="1" ht="11.25">
      <c r="B52" s="65" t="s">
        <v>101</v>
      </c>
      <c r="C52" s="65" t="s">
        <v>51</v>
      </c>
      <c r="D52" s="2" t="s">
        <v>102</v>
      </c>
      <c r="E52" s="1">
        <v>556</v>
      </c>
      <c r="F52" s="1">
        <v>3431</v>
      </c>
      <c r="G52" s="37">
        <v>10293</v>
      </c>
      <c r="H52" s="37">
        <v>1029.3</v>
      </c>
      <c r="I52" s="47">
        <v>41110</v>
      </c>
      <c r="J52" s="47">
        <v>41455</v>
      </c>
      <c r="K52" s="47">
        <v>41639</v>
      </c>
      <c r="L52" s="30">
        <v>111</v>
      </c>
      <c r="M52" s="67" t="s">
        <v>56</v>
      </c>
      <c r="N52" s="48">
        <v>529</v>
      </c>
      <c r="O52" s="48"/>
      <c r="P52" s="48"/>
      <c r="Q52" s="48"/>
      <c r="R52" s="48"/>
    </row>
    <row r="53" spans="2:18" s="2" customFormat="1" ht="11.25">
      <c r="B53" s="65" t="s">
        <v>103</v>
      </c>
      <c r="C53" s="65" t="s">
        <v>51</v>
      </c>
      <c r="D53" s="2" t="s">
        <v>104</v>
      </c>
      <c r="E53" s="1">
        <v>151</v>
      </c>
      <c r="F53" s="1">
        <v>2603</v>
      </c>
      <c r="G53" s="37">
        <v>131710.08</v>
      </c>
      <c r="H53" s="37">
        <v>131710.08</v>
      </c>
      <c r="I53" s="47">
        <v>41423</v>
      </c>
      <c r="J53" s="47">
        <v>41820</v>
      </c>
      <c r="K53" s="47">
        <v>41820</v>
      </c>
      <c r="L53" s="30">
        <v>292</v>
      </c>
      <c r="M53" s="67" t="s">
        <v>105</v>
      </c>
      <c r="N53" s="48">
        <v>397</v>
      </c>
      <c r="O53" s="48"/>
      <c r="P53" s="48"/>
      <c r="Q53" s="48"/>
      <c r="R53" s="48"/>
    </row>
    <row r="54" spans="2:18" s="2" customFormat="1" ht="11.25">
      <c r="B54" s="65" t="s">
        <v>106</v>
      </c>
      <c r="C54" s="65" t="s">
        <v>51</v>
      </c>
      <c r="D54" s="2" t="s">
        <v>107</v>
      </c>
      <c r="E54" s="1">
        <v>206</v>
      </c>
      <c r="F54" s="1">
        <v>2470.4</v>
      </c>
      <c r="G54" s="37">
        <v>122561.25</v>
      </c>
      <c r="H54" s="37">
        <v>122561.25</v>
      </c>
      <c r="I54" s="47">
        <v>40973</v>
      </c>
      <c r="J54" s="47">
        <v>41820</v>
      </c>
      <c r="K54" s="47">
        <v>41820</v>
      </c>
      <c r="L54" s="30">
        <v>292</v>
      </c>
      <c r="M54" s="67" t="s">
        <v>105</v>
      </c>
      <c r="N54" s="48">
        <v>847</v>
      </c>
      <c r="O54" s="48"/>
      <c r="P54" s="48"/>
      <c r="Q54" s="48"/>
      <c r="R54" s="48"/>
    </row>
    <row r="55" spans="2:18" s="2" customFormat="1" ht="11.25">
      <c r="B55" s="65" t="s">
        <v>108</v>
      </c>
      <c r="C55" s="65" t="s">
        <v>51</v>
      </c>
      <c r="D55" s="2" t="s">
        <v>109</v>
      </c>
      <c r="E55" s="1">
        <v>115</v>
      </c>
      <c r="F55" s="1">
        <v>2597.8</v>
      </c>
      <c r="G55" s="37">
        <v>90566.95</v>
      </c>
      <c r="H55" s="37">
        <v>51623.17</v>
      </c>
      <c r="I55" s="47">
        <v>40802</v>
      </c>
      <c r="J55" s="47">
        <v>41820</v>
      </c>
      <c r="K55" s="47">
        <v>41820</v>
      </c>
      <c r="L55" s="30">
        <v>292</v>
      </c>
      <c r="M55" s="67" t="s">
        <v>65</v>
      </c>
      <c r="N55" s="48">
        <v>1018</v>
      </c>
      <c r="O55" s="48"/>
      <c r="P55" s="48"/>
      <c r="Q55" s="48"/>
      <c r="R55" s="48"/>
    </row>
    <row r="56" spans="2:18" s="2" customFormat="1" ht="11.25">
      <c r="B56" s="65" t="s">
        <v>110</v>
      </c>
      <c r="C56" s="65" t="s">
        <v>111</v>
      </c>
      <c r="D56" s="2" t="s">
        <v>112</v>
      </c>
      <c r="E56" s="1">
        <v>130</v>
      </c>
      <c r="F56" s="1">
        <v>1730</v>
      </c>
      <c r="G56" s="37">
        <v>52446.11</v>
      </c>
      <c r="H56" s="37">
        <v>15961.86</v>
      </c>
      <c r="I56" s="47">
        <v>39716</v>
      </c>
      <c r="J56" s="47">
        <v>41090</v>
      </c>
      <c r="K56" s="47">
        <v>41820</v>
      </c>
      <c r="L56" s="30">
        <v>292</v>
      </c>
      <c r="M56" s="67" t="s">
        <v>113</v>
      </c>
      <c r="N56" s="48">
        <v>2104</v>
      </c>
      <c r="O56" s="48"/>
      <c r="P56" s="48"/>
      <c r="Q56" s="48"/>
      <c r="R56" s="48"/>
    </row>
    <row r="57" spans="2:18" s="2" customFormat="1" ht="11.25">
      <c r="B57" s="65" t="s">
        <v>114</v>
      </c>
      <c r="C57" s="65" t="s">
        <v>51</v>
      </c>
      <c r="D57" s="2" t="s">
        <v>115</v>
      </c>
      <c r="E57" s="1">
        <v>64</v>
      </c>
      <c r="F57" s="1">
        <v>890</v>
      </c>
      <c r="G57" s="37">
        <v>24374.82</v>
      </c>
      <c r="H57" s="37">
        <v>2437.48</v>
      </c>
      <c r="I57" s="47">
        <v>40966</v>
      </c>
      <c r="J57" s="47">
        <v>41820</v>
      </c>
      <c r="K57" s="47">
        <v>41820</v>
      </c>
      <c r="L57" s="30">
        <v>292</v>
      </c>
      <c r="M57" s="67" t="s">
        <v>81</v>
      </c>
      <c r="N57" s="48">
        <v>854</v>
      </c>
      <c r="O57" s="48"/>
      <c r="P57" s="48"/>
      <c r="Q57" s="48"/>
      <c r="R57" s="48"/>
    </row>
    <row r="58" spans="2:18" s="2" customFormat="1" ht="11.25">
      <c r="B58" s="65" t="s">
        <v>116</v>
      </c>
      <c r="C58" s="65" t="s">
        <v>51</v>
      </c>
      <c r="D58" s="2" t="s">
        <v>117</v>
      </c>
      <c r="E58" s="1">
        <v>97</v>
      </c>
      <c r="F58" s="1">
        <v>1531</v>
      </c>
      <c r="G58" s="37">
        <v>105360.16</v>
      </c>
      <c r="H58" s="37">
        <v>22125.64</v>
      </c>
      <c r="I58" s="47">
        <v>40716</v>
      </c>
      <c r="J58" s="47">
        <v>41820</v>
      </c>
      <c r="K58" s="47">
        <v>41820</v>
      </c>
      <c r="L58" s="30">
        <v>292</v>
      </c>
      <c r="M58" s="67" t="s">
        <v>65</v>
      </c>
      <c r="N58" s="48">
        <v>1104</v>
      </c>
      <c r="O58" s="48"/>
      <c r="P58" s="48"/>
      <c r="Q58" s="48"/>
      <c r="R58" s="48"/>
    </row>
    <row r="59" spans="2:18" s="2" customFormat="1" ht="11.25">
      <c r="B59" s="65" t="s">
        <v>118</v>
      </c>
      <c r="C59" s="65" t="s">
        <v>51</v>
      </c>
      <c r="D59" s="2" t="s">
        <v>119</v>
      </c>
      <c r="E59" s="1">
        <v>177</v>
      </c>
      <c r="F59" s="1">
        <v>1739.4</v>
      </c>
      <c r="G59" s="37">
        <v>59359.56</v>
      </c>
      <c r="H59" s="37">
        <v>21990.35</v>
      </c>
      <c r="I59" s="47">
        <v>40351</v>
      </c>
      <c r="J59" s="47">
        <v>41455</v>
      </c>
      <c r="K59" s="47">
        <v>41820</v>
      </c>
      <c r="L59" s="30">
        <v>292</v>
      </c>
      <c r="M59" s="67" t="s">
        <v>120</v>
      </c>
      <c r="N59" s="48">
        <v>1469</v>
      </c>
      <c r="O59" s="48"/>
      <c r="P59" s="48"/>
      <c r="Q59" s="48"/>
      <c r="R59" s="48"/>
    </row>
    <row r="60" spans="2:18" s="2" customFormat="1" ht="11.25">
      <c r="B60" s="65" t="s">
        <v>121</v>
      </c>
      <c r="C60" s="65" t="s">
        <v>111</v>
      </c>
      <c r="D60" s="2" t="s">
        <v>122</v>
      </c>
      <c r="E60" s="1">
        <v>48</v>
      </c>
      <c r="F60" s="1">
        <v>405.4</v>
      </c>
      <c r="G60" s="37">
        <v>10531.2</v>
      </c>
      <c r="H60" s="37">
        <v>7898.4</v>
      </c>
      <c r="I60" s="47">
        <v>40486</v>
      </c>
      <c r="J60" s="47">
        <v>41455</v>
      </c>
      <c r="K60" s="47">
        <v>41820</v>
      </c>
      <c r="L60" s="30">
        <v>292</v>
      </c>
      <c r="M60" s="67" t="s">
        <v>123</v>
      </c>
      <c r="N60" s="48">
        <v>1334</v>
      </c>
      <c r="O60" s="48"/>
      <c r="P60" s="48"/>
      <c r="Q60" s="48"/>
      <c r="R60" s="48"/>
    </row>
    <row r="61" spans="2:18" s="2" customFormat="1" ht="11.25">
      <c r="B61" s="65" t="s">
        <v>124</v>
      </c>
      <c r="C61" s="65" t="s">
        <v>51</v>
      </c>
      <c r="D61" s="2" t="s">
        <v>125</v>
      </c>
      <c r="E61" s="1">
        <v>159</v>
      </c>
      <c r="F61" s="1">
        <v>2317.4</v>
      </c>
      <c r="G61" s="37">
        <v>147275.7</v>
      </c>
      <c r="H61" s="37">
        <v>147275.7</v>
      </c>
      <c r="I61" s="47">
        <v>40781</v>
      </c>
      <c r="J61" s="47">
        <v>41912</v>
      </c>
      <c r="K61" s="47">
        <v>41912</v>
      </c>
      <c r="L61" s="30">
        <v>384</v>
      </c>
      <c r="M61" s="67" t="s">
        <v>68</v>
      </c>
      <c r="N61" s="48">
        <v>1131</v>
      </c>
      <c r="O61" s="48"/>
      <c r="P61" s="48"/>
      <c r="Q61" s="48"/>
      <c r="R61" s="48"/>
    </row>
    <row r="62" spans="2:18" s="2" customFormat="1" ht="11.25">
      <c r="B62" s="65" t="s">
        <v>126</v>
      </c>
      <c r="C62" s="65" t="s">
        <v>51</v>
      </c>
      <c r="D62" s="2" t="s">
        <v>127</v>
      </c>
      <c r="E62" s="1">
        <v>109</v>
      </c>
      <c r="F62" s="1">
        <v>804.4</v>
      </c>
      <c r="G62" s="37">
        <v>52100.6</v>
      </c>
      <c r="H62" s="37">
        <v>13545.97</v>
      </c>
      <c r="I62" s="47">
        <v>40694</v>
      </c>
      <c r="J62" s="47">
        <v>42004</v>
      </c>
      <c r="K62" s="47">
        <v>42004</v>
      </c>
      <c r="L62" s="30">
        <v>476</v>
      </c>
      <c r="M62" s="67" t="s">
        <v>68</v>
      </c>
      <c r="N62" s="48">
        <v>1310</v>
      </c>
      <c r="O62" s="48"/>
      <c r="P62" s="48"/>
      <c r="Q62" s="48"/>
      <c r="R62" s="48"/>
    </row>
    <row r="63" spans="2:18" s="2" customFormat="1" ht="11.25">
      <c r="B63" s="65" t="s">
        <v>128</v>
      </c>
      <c r="C63" s="65" t="s">
        <v>51</v>
      </c>
      <c r="D63" s="2" t="s">
        <v>129</v>
      </c>
      <c r="E63" s="1">
        <v>91</v>
      </c>
      <c r="F63" s="1">
        <v>1242</v>
      </c>
      <c r="G63" s="37">
        <v>49126.87</v>
      </c>
      <c r="H63" s="37">
        <v>4912.69</v>
      </c>
      <c r="I63" s="47">
        <v>40966</v>
      </c>
      <c r="J63" s="47">
        <v>42004</v>
      </c>
      <c r="K63" s="47">
        <v>42004</v>
      </c>
      <c r="L63" s="30">
        <v>476</v>
      </c>
      <c r="M63" s="67" t="s">
        <v>81</v>
      </c>
      <c r="N63" s="48">
        <v>1038</v>
      </c>
      <c r="O63" s="48"/>
      <c r="P63" s="48"/>
      <c r="Q63" s="48"/>
      <c r="R63" s="48"/>
    </row>
    <row r="64" spans="2:18" s="2" customFormat="1" ht="11.25">
      <c r="B64" s="65" t="s">
        <v>130</v>
      </c>
      <c r="C64" s="65" t="s">
        <v>51</v>
      </c>
      <c r="D64" s="2" t="s">
        <v>131</v>
      </c>
      <c r="E64" s="1">
        <v>150</v>
      </c>
      <c r="F64" s="1">
        <v>1193.8</v>
      </c>
      <c r="G64" s="37">
        <v>68670.55</v>
      </c>
      <c r="H64" s="37">
        <v>21974.58</v>
      </c>
      <c r="I64" s="47">
        <v>40694</v>
      </c>
      <c r="J64" s="47">
        <v>42004</v>
      </c>
      <c r="K64" s="47">
        <v>42004</v>
      </c>
      <c r="L64" s="30">
        <v>476</v>
      </c>
      <c r="M64" s="67" t="s">
        <v>68</v>
      </c>
      <c r="N64" s="48">
        <v>1310</v>
      </c>
      <c r="O64" s="48"/>
      <c r="P64" s="48"/>
      <c r="Q64" s="48"/>
      <c r="R64" s="48"/>
    </row>
    <row r="65" spans="2:18" s="2" customFormat="1" ht="11.25">
      <c r="B65" s="65" t="s">
        <v>132</v>
      </c>
      <c r="C65" s="65" t="s">
        <v>51</v>
      </c>
      <c r="D65" s="2" t="s">
        <v>133</v>
      </c>
      <c r="E65" s="1">
        <v>189</v>
      </c>
      <c r="F65" s="1">
        <v>1981</v>
      </c>
      <c r="G65" s="37">
        <v>83793.7</v>
      </c>
      <c r="H65" s="37">
        <v>8379.37</v>
      </c>
      <c r="I65" s="47">
        <v>40620</v>
      </c>
      <c r="J65" s="47">
        <v>42004</v>
      </c>
      <c r="K65" s="47">
        <v>42004</v>
      </c>
      <c r="L65" s="30">
        <v>476</v>
      </c>
      <c r="M65" s="67" t="s">
        <v>65</v>
      </c>
      <c r="N65" s="48">
        <v>1384</v>
      </c>
      <c r="O65" s="48"/>
      <c r="P65" s="48"/>
      <c r="Q65" s="48"/>
      <c r="R65" s="48"/>
    </row>
    <row r="66" spans="2:18" s="2" customFormat="1" ht="11.25">
      <c r="B66" s="65" t="s">
        <v>134</v>
      </c>
      <c r="C66" s="65" t="s">
        <v>51</v>
      </c>
      <c r="D66" s="2" t="s">
        <v>135</v>
      </c>
      <c r="E66" s="1">
        <v>35</v>
      </c>
      <c r="F66" s="1">
        <v>66</v>
      </c>
      <c r="G66" s="37">
        <v>964.5</v>
      </c>
      <c r="H66" s="37">
        <v>964.5</v>
      </c>
      <c r="I66" s="47">
        <v>40623</v>
      </c>
      <c r="J66" s="47">
        <v>42004</v>
      </c>
      <c r="K66" s="47">
        <v>42004</v>
      </c>
      <c r="L66" s="30">
        <v>476</v>
      </c>
      <c r="M66" s="67" t="s">
        <v>136</v>
      </c>
      <c r="N66" s="48">
        <v>1381</v>
      </c>
      <c r="O66" s="48"/>
      <c r="P66" s="48"/>
      <c r="Q66" s="48"/>
      <c r="R66" s="48"/>
    </row>
    <row r="67" spans="2:18" s="2" customFormat="1" ht="11.25">
      <c r="B67" s="65" t="s">
        <v>137</v>
      </c>
      <c r="C67" s="65" t="s">
        <v>51</v>
      </c>
      <c r="D67" s="2" t="s">
        <v>138</v>
      </c>
      <c r="E67" s="1">
        <v>61</v>
      </c>
      <c r="F67" s="1">
        <v>640</v>
      </c>
      <c r="G67" s="37">
        <v>12203.75</v>
      </c>
      <c r="H67" s="37">
        <v>5491.68</v>
      </c>
      <c r="I67" s="47">
        <v>40623</v>
      </c>
      <c r="J67" s="47">
        <v>42004</v>
      </c>
      <c r="K67" s="47">
        <v>42004</v>
      </c>
      <c r="L67" s="30">
        <v>476</v>
      </c>
      <c r="M67" s="67" t="s">
        <v>136</v>
      </c>
      <c r="N67" s="48">
        <v>1381</v>
      </c>
      <c r="O67" s="48"/>
      <c r="P67" s="48"/>
      <c r="Q67" s="48"/>
      <c r="R67" s="48"/>
    </row>
    <row r="68" spans="2:18" s="2" customFormat="1" ht="11.25">
      <c r="B68" s="65" t="s">
        <v>139</v>
      </c>
      <c r="C68" s="65" t="s">
        <v>51</v>
      </c>
      <c r="D68" s="2" t="s">
        <v>140</v>
      </c>
      <c r="E68" s="1">
        <v>81</v>
      </c>
      <c r="F68" s="1">
        <v>581.4</v>
      </c>
      <c r="G68" s="37">
        <v>17042.4</v>
      </c>
      <c r="H68" s="37">
        <v>17042.4</v>
      </c>
      <c r="I68" s="47">
        <v>40675</v>
      </c>
      <c r="J68" s="47">
        <v>42004</v>
      </c>
      <c r="K68" s="47">
        <v>42004</v>
      </c>
      <c r="L68" s="30">
        <v>476</v>
      </c>
      <c r="M68" s="67" t="s">
        <v>141</v>
      </c>
      <c r="N68" s="48">
        <v>1329</v>
      </c>
      <c r="O68" s="48"/>
      <c r="P68" s="48"/>
      <c r="Q68" s="48"/>
      <c r="R68" s="48"/>
    </row>
    <row r="69" spans="2:18" s="2" customFormat="1" ht="11.25">
      <c r="B69" s="65" t="s">
        <v>142</v>
      </c>
      <c r="C69" s="65" t="s">
        <v>51</v>
      </c>
      <c r="D69" s="2" t="s">
        <v>143</v>
      </c>
      <c r="E69" s="1">
        <v>81</v>
      </c>
      <c r="F69" s="1">
        <v>1141.6</v>
      </c>
      <c r="G69" s="37">
        <v>29277.35</v>
      </c>
      <c r="H69" s="37">
        <v>2927.74</v>
      </c>
      <c r="I69" s="47">
        <v>40680</v>
      </c>
      <c r="J69" s="47">
        <v>42004</v>
      </c>
      <c r="K69" s="47">
        <v>42004</v>
      </c>
      <c r="L69" s="30">
        <v>476</v>
      </c>
      <c r="M69" s="67" t="s">
        <v>56</v>
      </c>
      <c r="N69" s="48">
        <v>1324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51</v>
      </c>
      <c r="D70" s="2" t="s">
        <v>145</v>
      </c>
      <c r="E70" s="1">
        <v>174</v>
      </c>
      <c r="F70" s="1">
        <v>2399</v>
      </c>
      <c r="G70" s="37">
        <v>204466.73</v>
      </c>
      <c r="H70" s="37">
        <v>22595.34</v>
      </c>
      <c r="I70" s="47">
        <v>40716</v>
      </c>
      <c r="J70" s="47">
        <v>42004</v>
      </c>
      <c r="K70" s="47">
        <v>42004</v>
      </c>
      <c r="L70" s="30">
        <v>476</v>
      </c>
      <c r="M70" s="67" t="s">
        <v>59</v>
      </c>
      <c r="N70" s="48">
        <v>1288</v>
      </c>
      <c r="O70" s="48"/>
      <c r="P70" s="48"/>
      <c r="Q70" s="48"/>
      <c r="R70" s="48"/>
    </row>
    <row r="71" spans="2:18" s="2" customFormat="1" ht="11.25">
      <c r="B71" s="65" t="s">
        <v>146</v>
      </c>
      <c r="C71" s="65" t="s">
        <v>51</v>
      </c>
      <c r="D71" s="2" t="s">
        <v>147</v>
      </c>
      <c r="E71" s="1">
        <v>224</v>
      </c>
      <c r="F71" s="1">
        <v>2354.8</v>
      </c>
      <c r="G71" s="37">
        <v>112814.4</v>
      </c>
      <c r="H71" s="37">
        <v>112814.4</v>
      </c>
      <c r="I71" s="47">
        <v>40905</v>
      </c>
      <c r="J71" s="47">
        <v>42004</v>
      </c>
      <c r="K71" s="47">
        <v>42004</v>
      </c>
      <c r="L71" s="30">
        <v>476</v>
      </c>
      <c r="M71" s="67" t="s">
        <v>148</v>
      </c>
      <c r="N71" s="48">
        <v>1099</v>
      </c>
      <c r="O71" s="48"/>
      <c r="P71" s="48"/>
      <c r="Q71" s="48"/>
      <c r="R71" s="48"/>
    </row>
    <row r="72" spans="2:18" s="2" customFormat="1" ht="11.25">
      <c r="B72" s="65" t="s">
        <v>149</v>
      </c>
      <c r="C72" s="65" t="s">
        <v>51</v>
      </c>
      <c r="D72" s="2" t="s">
        <v>150</v>
      </c>
      <c r="E72" s="1">
        <v>129</v>
      </c>
      <c r="F72" s="1">
        <v>1482</v>
      </c>
      <c r="G72" s="37">
        <v>70854.42</v>
      </c>
      <c r="H72" s="37">
        <v>10122.06</v>
      </c>
      <c r="I72" s="47">
        <v>40716</v>
      </c>
      <c r="J72" s="47">
        <v>42004</v>
      </c>
      <c r="K72" s="47">
        <v>42004</v>
      </c>
      <c r="L72" s="30">
        <v>476</v>
      </c>
      <c r="M72" s="67" t="s">
        <v>59</v>
      </c>
      <c r="N72" s="48">
        <v>1288</v>
      </c>
      <c r="O72" s="48"/>
      <c r="P72" s="48"/>
      <c r="Q72" s="48"/>
      <c r="R72" s="48"/>
    </row>
    <row r="73" spans="2:18" s="2" customFormat="1" ht="11.25">
      <c r="B73" s="65" t="s">
        <v>151</v>
      </c>
      <c r="C73" s="65" t="s">
        <v>51</v>
      </c>
      <c r="D73" s="2" t="s">
        <v>152</v>
      </c>
      <c r="E73" s="1">
        <v>23</v>
      </c>
      <c r="F73" s="1">
        <v>419</v>
      </c>
      <c r="G73" s="37">
        <v>17833.9</v>
      </c>
      <c r="H73" s="37">
        <v>1783.39</v>
      </c>
      <c r="I73" s="47">
        <v>40662</v>
      </c>
      <c r="J73" s="47">
        <v>42004</v>
      </c>
      <c r="K73" s="47">
        <v>42004</v>
      </c>
      <c r="L73" s="30">
        <v>476</v>
      </c>
      <c r="M73" s="67" t="s">
        <v>123</v>
      </c>
      <c r="N73" s="48">
        <v>1342</v>
      </c>
      <c r="O73" s="48"/>
      <c r="P73" s="48"/>
      <c r="Q73" s="48"/>
      <c r="R73" s="48"/>
    </row>
    <row r="74" spans="2:18" s="2" customFormat="1" ht="11.25">
      <c r="B74" s="65" t="s">
        <v>153</v>
      </c>
      <c r="C74" s="65" t="s">
        <v>51</v>
      </c>
      <c r="D74" s="2" t="s">
        <v>154</v>
      </c>
      <c r="E74" s="1">
        <v>276</v>
      </c>
      <c r="F74" s="1">
        <v>1900.4</v>
      </c>
      <c r="G74" s="37">
        <v>174533.3</v>
      </c>
      <c r="H74" s="37">
        <v>17533.33</v>
      </c>
      <c r="I74" s="47">
        <v>41109</v>
      </c>
      <c r="J74" s="47">
        <v>42185</v>
      </c>
      <c r="K74" s="47">
        <v>42185</v>
      </c>
      <c r="L74" s="30">
        <v>657</v>
      </c>
      <c r="M74" s="67" t="s">
        <v>68</v>
      </c>
      <c r="N74" s="48">
        <v>1076</v>
      </c>
      <c r="O74" s="48"/>
      <c r="P74" s="48"/>
      <c r="Q74" s="48"/>
      <c r="R74" s="48"/>
    </row>
    <row r="75" spans="2:18" s="2" customFormat="1" ht="11.25">
      <c r="B75" s="65" t="s">
        <v>155</v>
      </c>
      <c r="C75" s="65" t="s">
        <v>51</v>
      </c>
      <c r="D75" s="2" t="s">
        <v>156</v>
      </c>
      <c r="E75" s="1">
        <v>332</v>
      </c>
      <c r="F75" s="1">
        <v>2355.6</v>
      </c>
      <c r="G75" s="37">
        <v>147689.2</v>
      </c>
      <c r="H75" s="37">
        <v>14768.92</v>
      </c>
      <c r="I75" s="47">
        <v>41123</v>
      </c>
      <c r="J75" s="47">
        <v>42185</v>
      </c>
      <c r="K75" s="47">
        <v>42185</v>
      </c>
      <c r="L75" s="30">
        <v>657</v>
      </c>
      <c r="M75" s="67" t="s">
        <v>53</v>
      </c>
      <c r="N75" s="48">
        <v>1062</v>
      </c>
      <c r="O75" s="48"/>
      <c r="P75" s="48"/>
      <c r="Q75" s="48"/>
      <c r="R75" s="48"/>
    </row>
    <row r="76" spans="2:18" s="2" customFormat="1" ht="11.25">
      <c r="B76" s="65" t="s">
        <v>157</v>
      </c>
      <c r="C76" s="65" t="s">
        <v>51</v>
      </c>
      <c r="D76" s="2" t="s">
        <v>158</v>
      </c>
      <c r="E76" s="1">
        <v>48</v>
      </c>
      <c r="F76" s="1">
        <v>1440.6</v>
      </c>
      <c r="G76" s="37">
        <v>114591.62</v>
      </c>
      <c r="H76" s="37">
        <v>11459.16</v>
      </c>
      <c r="I76" s="47">
        <v>41087</v>
      </c>
      <c r="J76" s="47">
        <v>42369</v>
      </c>
      <c r="K76" s="47">
        <v>42369</v>
      </c>
      <c r="L76" s="30">
        <v>841</v>
      </c>
      <c r="M76" s="67" t="s">
        <v>81</v>
      </c>
      <c r="N76" s="48">
        <v>1282</v>
      </c>
      <c r="O76" s="48"/>
      <c r="P76" s="48"/>
      <c r="Q76" s="48"/>
      <c r="R76" s="48"/>
    </row>
    <row r="77" spans="2:18" s="2" customFormat="1" ht="11.25">
      <c r="B77" s="65" t="s">
        <v>159</v>
      </c>
      <c r="C77" s="65" t="s">
        <v>51</v>
      </c>
      <c r="D77" s="2" t="s">
        <v>160</v>
      </c>
      <c r="E77" s="1">
        <v>155</v>
      </c>
      <c r="F77" s="1">
        <v>4407.8</v>
      </c>
      <c r="G77" s="37">
        <v>348972.78</v>
      </c>
      <c r="H77" s="37">
        <v>181465.85</v>
      </c>
      <c r="I77" s="47">
        <v>41087</v>
      </c>
      <c r="J77" s="47">
        <v>42369</v>
      </c>
      <c r="K77" s="47">
        <v>42369</v>
      </c>
      <c r="L77" s="30">
        <v>841</v>
      </c>
      <c r="M77" s="67" t="s">
        <v>81</v>
      </c>
      <c r="N77" s="48">
        <v>1282</v>
      </c>
      <c r="O77" s="48"/>
      <c r="P77" s="48"/>
      <c r="Q77" s="48"/>
      <c r="R77" s="48"/>
    </row>
    <row r="78" spans="2:18" s="2" customFormat="1" ht="11.25">
      <c r="B78" s="65" t="s">
        <v>161</v>
      </c>
      <c r="C78" s="65" t="s">
        <v>51</v>
      </c>
      <c r="D78" s="2" t="s">
        <v>162</v>
      </c>
      <c r="E78" s="1">
        <v>302</v>
      </c>
      <c r="F78" s="1">
        <v>4006</v>
      </c>
      <c r="G78" s="37">
        <v>281844.7</v>
      </c>
      <c r="H78" s="37">
        <v>28184.47</v>
      </c>
      <c r="I78" s="47">
        <v>41108</v>
      </c>
      <c r="J78" s="47">
        <v>42369</v>
      </c>
      <c r="K78" s="47">
        <v>42369</v>
      </c>
      <c r="L78" s="30">
        <v>841</v>
      </c>
      <c r="M78" s="67" t="s">
        <v>56</v>
      </c>
      <c r="N78" s="48">
        <v>1261</v>
      </c>
      <c r="O78" s="48"/>
      <c r="P78" s="48"/>
      <c r="Q78" s="48"/>
      <c r="R78" s="48"/>
    </row>
    <row r="79" spans="2:18" s="2" customFormat="1" ht="11.25">
      <c r="B79" s="65" t="s">
        <v>163</v>
      </c>
      <c r="C79" s="65" t="s">
        <v>51</v>
      </c>
      <c r="D79" s="2" t="s">
        <v>164</v>
      </c>
      <c r="E79" s="1">
        <v>385</v>
      </c>
      <c r="F79" s="1">
        <v>5059.8</v>
      </c>
      <c r="G79" s="37">
        <v>359408</v>
      </c>
      <c r="H79" s="37">
        <v>35940.8</v>
      </c>
      <c r="I79" s="47">
        <v>41108</v>
      </c>
      <c r="J79" s="47">
        <v>42369</v>
      </c>
      <c r="K79" s="47">
        <v>42369</v>
      </c>
      <c r="L79" s="30">
        <v>841</v>
      </c>
      <c r="M79" s="67" t="s">
        <v>56</v>
      </c>
      <c r="N79" s="48">
        <v>1261</v>
      </c>
      <c r="O79" s="48"/>
      <c r="P79" s="48"/>
      <c r="Q79" s="48"/>
      <c r="R79" s="48"/>
    </row>
    <row r="80" spans="2:18" s="2" customFormat="1" ht="11.25">
      <c r="B80" s="65" t="s">
        <v>165</v>
      </c>
      <c r="C80" s="65" t="s">
        <v>51</v>
      </c>
      <c r="D80" s="2" t="s">
        <v>166</v>
      </c>
      <c r="E80" s="1">
        <v>136</v>
      </c>
      <c r="F80" s="1">
        <v>2902.2</v>
      </c>
      <c r="G80" s="37">
        <v>99279.8</v>
      </c>
      <c r="H80" s="37">
        <v>99279.8</v>
      </c>
      <c r="I80" s="47">
        <v>41228</v>
      </c>
      <c r="J80" s="47">
        <v>42369</v>
      </c>
      <c r="K80" s="47">
        <v>42369</v>
      </c>
      <c r="L80" s="30">
        <v>841</v>
      </c>
      <c r="M80" s="67" t="s">
        <v>167</v>
      </c>
      <c r="N80" s="48">
        <v>1141</v>
      </c>
      <c r="O80" s="48"/>
      <c r="P80" s="48"/>
      <c r="Q80" s="48"/>
      <c r="R80" s="48"/>
    </row>
    <row r="81" spans="2:18" s="2" customFormat="1" ht="11.25">
      <c r="B81" s="65" t="s">
        <v>168</v>
      </c>
      <c r="C81" s="65" t="s">
        <v>51</v>
      </c>
      <c r="D81" s="2" t="s">
        <v>169</v>
      </c>
      <c r="E81" s="1">
        <v>101</v>
      </c>
      <c r="F81" s="1">
        <v>2095</v>
      </c>
      <c r="G81" s="37">
        <v>100909.05</v>
      </c>
      <c r="H81" s="37">
        <v>50454.53</v>
      </c>
      <c r="I81" s="47">
        <v>41153</v>
      </c>
      <c r="J81" s="47">
        <v>42369</v>
      </c>
      <c r="K81" s="47">
        <v>42369</v>
      </c>
      <c r="L81" s="30">
        <v>841</v>
      </c>
      <c r="M81" s="67" t="s">
        <v>148</v>
      </c>
      <c r="N81" s="48">
        <v>1216</v>
      </c>
      <c r="O81" s="48"/>
      <c r="P81" s="48"/>
      <c r="Q81" s="48"/>
      <c r="R81" s="48"/>
    </row>
    <row r="82" spans="2:18" s="2" customFormat="1" ht="11.25">
      <c r="B82" s="65" t="s">
        <v>170</v>
      </c>
      <c r="C82" s="65" t="s">
        <v>51</v>
      </c>
      <c r="D82" s="2" t="s">
        <v>171</v>
      </c>
      <c r="E82" s="1">
        <v>201</v>
      </c>
      <c r="F82" s="1">
        <v>2571.4</v>
      </c>
      <c r="G82" s="37">
        <v>173590.5</v>
      </c>
      <c r="H82" s="37">
        <v>164910.99</v>
      </c>
      <c r="I82" s="47">
        <v>41092</v>
      </c>
      <c r="J82" s="47">
        <v>42369</v>
      </c>
      <c r="K82" s="47">
        <v>42369</v>
      </c>
      <c r="L82" s="30">
        <v>841</v>
      </c>
      <c r="M82" s="67" t="s">
        <v>59</v>
      </c>
      <c r="N82" s="48">
        <v>1277</v>
      </c>
      <c r="O82" s="48"/>
      <c r="P82" s="48"/>
      <c r="Q82" s="48"/>
      <c r="R82" s="48"/>
    </row>
    <row r="83" spans="2:18" s="2" customFormat="1" ht="11.25">
      <c r="B83" s="65" t="s">
        <v>172</v>
      </c>
      <c r="C83" s="65" t="s">
        <v>51</v>
      </c>
      <c r="D83" s="2" t="s">
        <v>173</v>
      </c>
      <c r="E83" s="1">
        <v>79</v>
      </c>
      <c r="F83" s="1">
        <v>1258</v>
      </c>
      <c r="G83" s="37">
        <v>59729.95</v>
      </c>
      <c r="H83" s="37">
        <v>17432.44</v>
      </c>
      <c r="I83" s="47">
        <v>41153</v>
      </c>
      <c r="J83" s="47">
        <v>42369</v>
      </c>
      <c r="K83" s="47">
        <v>42369</v>
      </c>
      <c r="L83" s="30">
        <v>841</v>
      </c>
      <c r="M83" s="67" t="s">
        <v>148</v>
      </c>
      <c r="N83" s="48">
        <v>1216</v>
      </c>
      <c r="O83" s="48"/>
      <c r="P83" s="48"/>
      <c r="Q83" s="48"/>
      <c r="R83" s="48"/>
    </row>
    <row r="84" spans="2:18" s="2" customFormat="1" ht="11.25">
      <c r="B84" s="65" t="s">
        <v>174</v>
      </c>
      <c r="C84" s="65" t="s">
        <v>51</v>
      </c>
      <c r="D84" s="2" t="s">
        <v>175</v>
      </c>
      <c r="E84" s="1">
        <v>57</v>
      </c>
      <c r="F84" s="1">
        <v>414.4</v>
      </c>
      <c r="G84" s="37">
        <v>15072</v>
      </c>
      <c r="H84" s="37">
        <v>1507.2</v>
      </c>
      <c r="I84" s="47">
        <v>41207</v>
      </c>
      <c r="J84" s="47">
        <v>42369</v>
      </c>
      <c r="K84" s="47">
        <v>42369</v>
      </c>
      <c r="L84" s="30">
        <v>841</v>
      </c>
      <c r="M84" s="67" t="s">
        <v>123</v>
      </c>
      <c r="N84" s="48">
        <v>1162</v>
      </c>
      <c r="O84" s="48"/>
      <c r="P84" s="48"/>
      <c r="Q84" s="48"/>
      <c r="R84" s="48"/>
    </row>
    <row r="85" spans="2:18" s="2" customFormat="1" ht="11.25">
      <c r="B85" s="65" t="s">
        <v>176</v>
      </c>
      <c r="C85" s="65" t="s">
        <v>51</v>
      </c>
      <c r="D85" s="2" t="s">
        <v>177</v>
      </c>
      <c r="E85" s="1">
        <v>18</v>
      </c>
      <c r="F85" s="1">
        <v>719.6</v>
      </c>
      <c r="G85" s="37">
        <v>34078.2</v>
      </c>
      <c r="H85" s="37">
        <v>3407.82</v>
      </c>
      <c r="I85" s="47">
        <v>41228</v>
      </c>
      <c r="J85" s="47">
        <v>42369</v>
      </c>
      <c r="K85" s="47">
        <v>42369</v>
      </c>
      <c r="L85" s="30">
        <v>841</v>
      </c>
      <c r="M85" s="67" t="s">
        <v>53</v>
      </c>
      <c r="N85" s="48">
        <v>1141</v>
      </c>
      <c r="O85" s="48"/>
      <c r="P85" s="48"/>
      <c r="Q85" s="48"/>
      <c r="R85" s="48"/>
    </row>
    <row r="86" spans="2:18" s="2" customFormat="1" ht="11.25">
      <c r="B86" s="65" t="s">
        <v>178</v>
      </c>
      <c r="C86" s="65" t="s">
        <v>51</v>
      </c>
      <c r="D86" s="2" t="s">
        <v>179</v>
      </c>
      <c r="E86" s="1">
        <v>68</v>
      </c>
      <c r="F86" s="1">
        <v>1446.2</v>
      </c>
      <c r="G86" s="37">
        <v>91735.5</v>
      </c>
      <c r="H86" s="37">
        <v>9173.55</v>
      </c>
      <c r="I86" s="47">
        <v>41232</v>
      </c>
      <c r="J86" s="47">
        <v>42369</v>
      </c>
      <c r="K86" s="47">
        <v>42369</v>
      </c>
      <c r="L86" s="30">
        <v>841</v>
      </c>
      <c r="M86" s="67" t="s">
        <v>65</v>
      </c>
      <c r="N86" s="48">
        <v>1137</v>
      </c>
      <c r="O86" s="48"/>
      <c r="P86" s="48"/>
      <c r="Q86" s="48"/>
      <c r="R86" s="48"/>
    </row>
    <row r="87" spans="2:18" s="2" customFormat="1" ht="11.25">
      <c r="B87" s="65" t="s">
        <v>180</v>
      </c>
      <c r="C87" s="65" t="s">
        <v>51</v>
      </c>
      <c r="D87" s="2" t="s">
        <v>181</v>
      </c>
      <c r="E87" s="1">
        <v>255</v>
      </c>
      <c r="F87" s="1">
        <v>4504.4</v>
      </c>
      <c r="G87" s="37">
        <v>270368.4</v>
      </c>
      <c r="H87" s="37">
        <v>27036.84</v>
      </c>
      <c r="I87" s="47">
        <v>41232</v>
      </c>
      <c r="J87" s="47">
        <v>42369</v>
      </c>
      <c r="K87" s="47">
        <v>42369</v>
      </c>
      <c r="L87" s="30">
        <v>841</v>
      </c>
      <c r="M87" s="67" t="s">
        <v>65</v>
      </c>
      <c r="N87" s="48">
        <v>1137</v>
      </c>
      <c r="O87" s="48"/>
      <c r="P87" s="48"/>
      <c r="Q87" s="48"/>
      <c r="R87" s="48"/>
    </row>
    <row r="88" spans="2:18" s="2" customFormat="1" ht="11.25">
      <c r="B88" s="65" t="s">
        <v>182</v>
      </c>
      <c r="C88" s="65" t="s">
        <v>51</v>
      </c>
      <c r="D88" s="2" t="s">
        <v>183</v>
      </c>
      <c r="E88" s="1">
        <v>295</v>
      </c>
      <c r="F88" s="1">
        <v>1849.8</v>
      </c>
      <c r="G88" s="37">
        <v>118748.6</v>
      </c>
      <c r="H88" s="37">
        <v>61749.27</v>
      </c>
      <c r="I88" s="47">
        <v>41122</v>
      </c>
      <c r="J88" s="47">
        <v>42369</v>
      </c>
      <c r="K88" s="47">
        <v>42369</v>
      </c>
      <c r="L88" s="30">
        <v>841</v>
      </c>
      <c r="M88" s="67" t="s">
        <v>184</v>
      </c>
      <c r="N88" s="48">
        <v>1247</v>
      </c>
      <c r="O88" s="48"/>
      <c r="P88" s="48"/>
      <c r="Q88" s="48"/>
      <c r="R88" s="48"/>
    </row>
    <row r="89" spans="2:18" s="2" customFormat="1" ht="11.25">
      <c r="B89" s="65" t="s">
        <v>185</v>
      </c>
      <c r="C89" s="65" t="s">
        <v>51</v>
      </c>
      <c r="D89" s="2" t="s">
        <v>186</v>
      </c>
      <c r="E89" s="1">
        <v>46</v>
      </c>
      <c r="F89" s="1">
        <v>482</v>
      </c>
      <c r="G89" s="37">
        <v>10602.25</v>
      </c>
      <c r="H89" s="37">
        <v>1060.23</v>
      </c>
      <c r="I89" s="47">
        <v>41424</v>
      </c>
      <c r="J89" s="47">
        <v>42551</v>
      </c>
      <c r="K89" s="47">
        <v>42551</v>
      </c>
      <c r="L89" s="30">
        <v>1023</v>
      </c>
      <c r="M89" s="67" t="s">
        <v>187</v>
      </c>
      <c r="N89" s="48">
        <v>1127</v>
      </c>
      <c r="O89" s="48"/>
      <c r="P89" s="48"/>
      <c r="Q89" s="48"/>
      <c r="R89" s="48"/>
    </row>
    <row r="90" spans="2:18" s="2" customFormat="1" ht="11.25">
      <c r="B90" s="65" t="s">
        <v>188</v>
      </c>
      <c r="C90" s="65" t="s">
        <v>51</v>
      </c>
      <c r="D90" s="2" t="s">
        <v>189</v>
      </c>
      <c r="E90" s="1">
        <v>58</v>
      </c>
      <c r="F90" s="1">
        <v>1712.6</v>
      </c>
      <c r="G90" s="37">
        <v>60942.71</v>
      </c>
      <c r="H90" s="37">
        <v>6094.27</v>
      </c>
      <c r="I90" s="47">
        <v>41439</v>
      </c>
      <c r="J90" s="47">
        <v>42551</v>
      </c>
      <c r="K90" s="47">
        <v>42551</v>
      </c>
      <c r="L90" s="30">
        <v>1023</v>
      </c>
      <c r="M90" s="67" t="s">
        <v>56</v>
      </c>
      <c r="N90" s="48">
        <v>1112</v>
      </c>
      <c r="O90" s="48"/>
      <c r="P90" s="48"/>
      <c r="Q90" s="48"/>
      <c r="R90" s="48"/>
    </row>
    <row r="91" spans="2:18" s="2" customFormat="1" ht="11.25">
      <c r="B91" s="65" t="s">
        <v>190</v>
      </c>
      <c r="C91" s="65" t="s">
        <v>51</v>
      </c>
      <c r="D91" s="2" t="s">
        <v>191</v>
      </c>
      <c r="E91" s="1">
        <v>81</v>
      </c>
      <c r="F91" s="1">
        <v>1670.4</v>
      </c>
      <c r="G91" s="37">
        <v>29152.69</v>
      </c>
      <c r="H91" s="37">
        <v>2915.27</v>
      </c>
      <c r="I91" s="47">
        <v>41164</v>
      </c>
      <c r="J91" s="47">
        <v>42551</v>
      </c>
      <c r="K91" s="47">
        <v>42551</v>
      </c>
      <c r="L91" s="30">
        <v>1023</v>
      </c>
      <c r="M91" s="67" t="s">
        <v>62</v>
      </c>
      <c r="N91" s="48">
        <v>1387</v>
      </c>
      <c r="O91" s="48"/>
      <c r="P91" s="48"/>
      <c r="Q91" s="48"/>
      <c r="R91" s="48"/>
    </row>
    <row r="92" spans="2:18" s="2" customFormat="1" ht="11.25">
      <c r="B92" s="65" t="s">
        <v>192</v>
      </c>
      <c r="C92" s="65" t="s">
        <v>51</v>
      </c>
      <c r="D92" s="2" t="s">
        <v>193</v>
      </c>
      <c r="E92" s="1">
        <v>33</v>
      </c>
      <c r="F92" s="1">
        <v>566.8</v>
      </c>
      <c r="G92" s="37">
        <v>16850.2</v>
      </c>
      <c r="H92" s="37">
        <v>1685.02</v>
      </c>
      <c r="I92" s="47">
        <v>41228</v>
      </c>
      <c r="J92" s="47">
        <v>42551</v>
      </c>
      <c r="K92" s="47">
        <v>42551</v>
      </c>
      <c r="L92" s="30">
        <v>1023</v>
      </c>
      <c r="M92" s="67" t="s">
        <v>65</v>
      </c>
      <c r="N92" s="48">
        <v>1323</v>
      </c>
      <c r="O92" s="48"/>
      <c r="P92" s="48"/>
      <c r="Q92" s="48"/>
      <c r="R92" s="48"/>
    </row>
    <row r="93" spans="2:18" s="2" customFormat="1" ht="11.25">
      <c r="B93" s="65" t="s">
        <v>194</v>
      </c>
      <c r="C93" s="65" t="s">
        <v>51</v>
      </c>
      <c r="D93" s="2" t="s">
        <v>195</v>
      </c>
      <c r="E93" s="1">
        <v>40</v>
      </c>
      <c r="F93" s="1">
        <v>680</v>
      </c>
      <c r="G93" s="37">
        <v>24850</v>
      </c>
      <c r="H93" s="37">
        <v>24850</v>
      </c>
      <c r="I93" s="47">
        <v>41228</v>
      </c>
      <c r="J93" s="47">
        <v>42551</v>
      </c>
      <c r="K93" s="47">
        <v>42551</v>
      </c>
      <c r="L93" s="30">
        <v>1023</v>
      </c>
      <c r="M93" s="67" t="s">
        <v>65</v>
      </c>
      <c r="N93" s="48">
        <v>1323</v>
      </c>
      <c r="O93" s="48"/>
      <c r="P93" s="48"/>
      <c r="Q93" s="48"/>
      <c r="R93" s="48"/>
    </row>
    <row r="94" spans="2:18" s="2" customFormat="1" ht="11.25">
      <c r="B94" s="65" t="s">
        <v>196</v>
      </c>
      <c r="C94" s="65" t="s">
        <v>51</v>
      </c>
      <c r="D94" s="2" t="s">
        <v>197</v>
      </c>
      <c r="E94" s="1">
        <v>55</v>
      </c>
      <c r="F94" s="1">
        <v>544.6</v>
      </c>
      <c r="G94" s="37">
        <v>14360.9</v>
      </c>
      <c r="H94" s="37">
        <v>1436.09</v>
      </c>
      <c r="I94" s="47">
        <v>41228</v>
      </c>
      <c r="J94" s="47">
        <v>42551</v>
      </c>
      <c r="K94" s="47">
        <v>42551</v>
      </c>
      <c r="L94" s="30">
        <v>1023</v>
      </c>
      <c r="M94" s="67" t="s">
        <v>53</v>
      </c>
      <c r="N94" s="48">
        <v>1323</v>
      </c>
      <c r="O94" s="48"/>
      <c r="P94" s="48"/>
      <c r="Q94" s="48"/>
      <c r="R94" s="48"/>
    </row>
    <row r="95" spans="2:18" s="2" customFormat="1" ht="11.25">
      <c r="B95" s="65" t="s">
        <v>198</v>
      </c>
      <c r="C95" s="65" t="s">
        <v>51</v>
      </c>
      <c r="D95" s="2" t="s">
        <v>199</v>
      </c>
      <c r="E95" s="1">
        <v>190</v>
      </c>
      <c r="F95" s="1">
        <v>2332</v>
      </c>
      <c r="G95" s="37">
        <v>106541.4</v>
      </c>
      <c r="H95" s="37">
        <v>10654.14</v>
      </c>
      <c r="I95" s="47">
        <v>41432</v>
      </c>
      <c r="J95" s="47">
        <v>42551</v>
      </c>
      <c r="K95" s="47">
        <v>42551</v>
      </c>
      <c r="L95" s="30">
        <v>1023</v>
      </c>
      <c r="M95" s="67" t="s">
        <v>123</v>
      </c>
      <c r="N95" s="48">
        <v>1119</v>
      </c>
      <c r="O95" s="48"/>
      <c r="P95" s="48"/>
      <c r="Q95" s="48"/>
      <c r="R95" s="48"/>
    </row>
    <row r="96" spans="2:18" s="2" customFormat="1" ht="11.25">
      <c r="B96" s="65" t="s">
        <v>200</v>
      </c>
      <c r="C96" s="65" t="s">
        <v>51</v>
      </c>
      <c r="D96" s="2" t="s">
        <v>201</v>
      </c>
      <c r="E96" s="1">
        <v>285</v>
      </c>
      <c r="F96" s="1">
        <v>2842.8</v>
      </c>
      <c r="G96" s="37">
        <v>103542.6</v>
      </c>
      <c r="H96" s="37">
        <v>10354.26</v>
      </c>
      <c r="I96" s="47">
        <v>41450</v>
      </c>
      <c r="J96" s="47">
        <v>42551</v>
      </c>
      <c r="K96" s="47">
        <v>42551</v>
      </c>
      <c r="L96" s="30">
        <v>1023</v>
      </c>
      <c r="M96" s="67" t="s">
        <v>202</v>
      </c>
      <c r="N96" s="48">
        <v>1101</v>
      </c>
      <c r="O96" s="48"/>
      <c r="P96" s="48"/>
      <c r="Q96" s="48"/>
      <c r="R96" s="48"/>
    </row>
    <row r="97" spans="2:18" s="2" customFormat="1" ht="11.25">
      <c r="B97" s="65" t="s">
        <v>203</v>
      </c>
      <c r="C97" s="65" t="s">
        <v>51</v>
      </c>
      <c r="D97" s="2" t="s">
        <v>204</v>
      </c>
      <c r="E97" s="1">
        <v>38</v>
      </c>
      <c r="F97" s="1">
        <v>824.2</v>
      </c>
      <c r="G97" s="37">
        <v>26917</v>
      </c>
      <c r="H97" s="37">
        <v>2691.7</v>
      </c>
      <c r="I97" s="47">
        <v>41318</v>
      </c>
      <c r="J97" s="47">
        <v>42551</v>
      </c>
      <c r="K97" s="47">
        <v>42551</v>
      </c>
      <c r="L97" s="30">
        <v>1023</v>
      </c>
      <c r="M97" s="67" t="s">
        <v>53</v>
      </c>
      <c r="N97" s="48">
        <v>1233</v>
      </c>
      <c r="O97" s="48"/>
      <c r="P97" s="48"/>
      <c r="Q97" s="48"/>
      <c r="R97" s="48"/>
    </row>
    <row r="98" spans="2:18" s="2" customFormat="1" ht="11.25">
      <c r="B98" s="65" t="s">
        <v>205</v>
      </c>
      <c r="C98" s="65" t="s">
        <v>51</v>
      </c>
      <c r="D98" s="2" t="s">
        <v>206</v>
      </c>
      <c r="E98" s="1">
        <v>177</v>
      </c>
      <c r="F98" s="1">
        <v>2915.4</v>
      </c>
      <c r="G98" s="37">
        <v>162078.09</v>
      </c>
      <c r="H98" s="37">
        <v>16207.81</v>
      </c>
      <c r="I98" s="47">
        <v>41318</v>
      </c>
      <c r="J98" s="47">
        <v>42551</v>
      </c>
      <c r="K98" s="47">
        <v>42551</v>
      </c>
      <c r="L98" s="30">
        <v>1023</v>
      </c>
      <c r="M98" s="67" t="s">
        <v>53</v>
      </c>
      <c r="N98" s="48">
        <v>1233</v>
      </c>
      <c r="O98" s="48"/>
      <c r="P98" s="48"/>
      <c r="Q98" s="48"/>
      <c r="R98" s="48"/>
    </row>
    <row r="99" spans="2:18" s="2" customFormat="1" ht="11.25">
      <c r="B99" s="65" t="s">
        <v>207</v>
      </c>
      <c r="C99" s="65" t="s">
        <v>51</v>
      </c>
      <c r="D99" s="2" t="s">
        <v>208</v>
      </c>
      <c r="E99" s="1">
        <v>38</v>
      </c>
      <c r="F99" s="1">
        <v>748</v>
      </c>
      <c r="G99" s="37">
        <v>28914.7</v>
      </c>
      <c r="H99" s="37">
        <v>2891.47</v>
      </c>
      <c r="I99" s="47">
        <v>41450</v>
      </c>
      <c r="J99" s="47">
        <v>42551</v>
      </c>
      <c r="K99" s="47">
        <v>42551</v>
      </c>
      <c r="L99" s="30">
        <v>1023</v>
      </c>
      <c r="M99" s="67" t="s">
        <v>202</v>
      </c>
      <c r="N99" s="48">
        <v>1101</v>
      </c>
      <c r="O99" s="48"/>
      <c r="P99" s="48"/>
      <c r="Q99" s="48"/>
      <c r="R99" s="48"/>
    </row>
    <row r="100" spans="2:18" s="2" customFormat="1" ht="11.25">
      <c r="B100" s="65" t="s">
        <v>209</v>
      </c>
      <c r="C100" s="65" t="s">
        <v>51</v>
      </c>
      <c r="D100" s="2" t="s">
        <v>210</v>
      </c>
      <c r="E100" s="1">
        <v>206</v>
      </c>
      <c r="F100" s="1">
        <v>3134</v>
      </c>
      <c r="G100" s="37">
        <v>161093.85</v>
      </c>
      <c r="H100" s="37">
        <v>16109.39</v>
      </c>
      <c r="I100" s="47">
        <v>41409</v>
      </c>
      <c r="J100" s="47">
        <v>42734</v>
      </c>
      <c r="K100" s="47">
        <v>42734</v>
      </c>
      <c r="L100" s="30">
        <v>1206</v>
      </c>
      <c r="M100" s="67" t="s">
        <v>65</v>
      </c>
      <c r="N100" s="48">
        <v>1325</v>
      </c>
      <c r="O100" s="48"/>
      <c r="P100" s="48"/>
      <c r="Q100" s="48"/>
      <c r="R100" s="48"/>
    </row>
    <row r="101" spans="2:18" s="2" customFormat="1" ht="11.25">
      <c r="B101" s="65" t="s">
        <v>211</v>
      </c>
      <c r="C101" s="65" t="s">
        <v>51</v>
      </c>
      <c r="D101" s="2" t="s">
        <v>212</v>
      </c>
      <c r="E101" s="1">
        <v>85</v>
      </c>
      <c r="F101" s="1">
        <v>2735.4</v>
      </c>
      <c r="G101" s="37">
        <v>211944.7</v>
      </c>
      <c r="H101" s="37">
        <v>21194.47</v>
      </c>
      <c r="I101" s="47">
        <v>41316</v>
      </c>
      <c r="J101" s="47">
        <v>42735</v>
      </c>
      <c r="K101" s="47">
        <v>42735</v>
      </c>
      <c r="L101" s="30">
        <v>1207</v>
      </c>
      <c r="M101" s="67" t="s">
        <v>148</v>
      </c>
      <c r="N101" s="48">
        <v>1419</v>
      </c>
      <c r="O101" s="48"/>
      <c r="P101" s="48"/>
      <c r="Q101" s="48"/>
      <c r="R101" s="48"/>
    </row>
    <row r="102" spans="2:18" s="2" customFormat="1" ht="11.25">
      <c r="B102" s="65" t="s">
        <v>213</v>
      </c>
      <c r="C102" s="65" t="s">
        <v>51</v>
      </c>
      <c r="D102" s="2" t="s">
        <v>214</v>
      </c>
      <c r="E102" s="1">
        <v>180</v>
      </c>
      <c r="F102" s="1">
        <v>3982</v>
      </c>
      <c r="G102" s="37">
        <v>228067.55</v>
      </c>
      <c r="H102" s="37">
        <v>22806.76</v>
      </c>
      <c r="I102" s="47">
        <v>41443</v>
      </c>
      <c r="J102" s="47">
        <v>42735</v>
      </c>
      <c r="K102" s="47">
        <v>42735</v>
      </c>
      <c r="L102" s="30">
        <v>1207</v>
      </c>
      <c r="M102" s="67" t="s">
        <v>59</v>
      </c>
      <c r="N102" s="48">
        <v>1292</v>
      </c>
      <c r="O102" s="48"/>
      <c r="P102" s="48"/>
      <c r="Q102" s="48"/>
      <c r="R102" s="48"/>
    </row>
    <row r="103" spans="2:18" s="2" customFormat="1" ht="11.25">
      <c r="B103" s="65" t="s">
        <v>215</v>
      </c>
      <c r="C103" s="65" t="s">
        <v>51</v>
      </c>
      <c r="D103" s="2" t="s">
        <v>216</v>
      </c>
      <c r="E103" s="1">
        <v>125</v>
      </c>
      <c r="F103" s="1">
        <v>2533.6</v>
      </c>
      <c r="G103" s="37">
        <v>184634.1</v>
      </c>
      <c r="H103" s="37">
        <v>18463.41</v>
      </c>
      <c r="I103" s="47">
        <v>41299</v>
      </c>
      <c r="J103" s="47">
        <v>42735</v>
      </c>
      <c r="K103" s="47">
        <v>42735</v>
      </c>
      <c r="L103" s="30">
        <v>1207</v>
      </c>
      <c r="M103" s="67" t="s">
        <v>148</v>
      </c>
      <c r="N103" s="48">
        <v>1436</v>
      </c>
      <c r="O103" s="48"/>
      <c r="P103" s="48"/>
      <c r="Q103" s="48"/>
      <c r="R103" s="48"/>
    </row>
    <row r="104" spans="2:18" s="2" customFormat="1" ht="11.25">
      <c r="B104" s="65" t="s">
        <v>217</v>
      </c>
      <c r="C104" s="65" t="s">
        <v>51</v>
      </c>
      <c r="D104" s="2" t="s">
        <v>218</v>
      </c>
      <c r="E104" s="1">
        <v>54</v>
      </c>
      <c r="F104" s="1">
        <v>803.8</v>
      </c>
      <c r="G104" s="37">
        <v>33532.3</v>
      </c>
      <c r="H104" s="37">
        <v>13748.24</v>
      </c>
      <c r="I104" s="47">
        <v>41311</v>
      </c>
      <c r="J104" s="47">
        <v>42735</v>
      </c>
      <c r="K104" s="47">
        <v>42735</v>
      </c>
      <c r="L104" s="30">
        <v>1207</v>
      </c>
      <c r="M104" s="67" t="s">
        <v>136</v>
      </c>
      <c r="N104" s="48">
        <v>1424</v>
      </c>
      <c r="O104" s="48"/>
      <c r="P104" s="48"/>
      <c r="Q104" s="48"/>
      <c r="R104" s="48"/>
    </row>
    <row r="105" spans="2:18" s="2" customFormat="1" ht="11.25">
      <c r="B105" s="65" t="s">
        <v>219</v>
      </c>
      <c r="C105" s="65" t="s">
        <v>51</v>
      </c>
      <c r="D105" s="2" t="s">
        <v>220</v>
      </c>
      <c r="E105" s="1">
        <v>89</v>
      </c>
      <c r="F105" s="1">
        <v>2331</v>
      </c>
      <c r="G105" s="37">
        <v>168111.72</v>
      </c>
      <c r="H105" s="37">
        <v>16811.17</v>
      </c>
      <c r="I105" s="47">
        <v>41306</v>
      </c>
      <c r="J105" s="47">
        <v>42735</v>
      </c>
      <c r="K105" s="47">
        <v>42735</v>
      </c>
      <c r="L105" s="30">
        <v>1207</v>
      </c>
      <c r="M105" s="67" t="s">
        <v>148</v>
      </c>
      <c r="N105" s="48">
        <v>1429</v>
      </c>
      <c r="O105" s="48"/>
      <c r="P105" s="48"/>
      <c r="Q105" s="48"/>
      <c r="R105" s="48"/>
    </row>
    <row r="106" spans="2:18" s="2" customFormat="1" ht="11.25">
      <c r="B106" s="65" t="s">
        <v>221</v>
      </c>
      <c r="C106" s="65" t="s">
        <v>51</v>
      </c>
      <c r="D106" s="2" t="s">
        <v>222</v>
      </c>
      <c r="E106" s="1">
        <v>437</v>
      </c>
      <c r="F106" s="1">
        <v>7386.6</v>
      </c>
      <c r="G106" s="37">
        <v>431194.8</v>
      </c>
      <c r="H106" s="37">
        <v>43119.48</v>
      </c>
      <c r="I106" s="47">
        <v>41306</v>
      </c>
      <c r="J106" s="47">
        <v>42735</v>
      </c>
      <c r="K106" s="47">
        <v>42735</v>
      </c>
      <c r="L106" s="30">
        <v>1207</v>
      </c>
      <c r="M106" s="67" t="s">
        <v>59</v>
      </c>
      <c r="N106" s="48">
        <v>1429</v>
      </c>
      <c r="O106" s="48"/>
      <c r="P106" s="48"/>
      <c r="Q106" s="48"/>
      <c r="R106" s="48"/>
    </row>
    <row r="107" spans="2:18" s="2" customFormat="1" ht="11.25">
      <c r="B107" s="65" t="s">
        <v>223</v>
      </c>
      <c r="C107" s="65" t="s">
        <v>51</v>
      </c>
      <c r="D107" s="2" t="s">
        <v>224</v>
      </c>
      <c r="E107" s="1">
        <v>111</v>
      </c>
      <c r="F107" s="1">
        <v>1445.4</v>
      </c>
      <c r="G107" s="37">
        <v>129726.84</v>
      </c>
      <c r="H107" s="37">
        <v>28539.9</v>
      </c>
      <c r="I107" s="47">
        <v>41316</v>
      </c>
      <c r="J107" s="47">
        <v>42735</v>
      </c>
      <c r="K107" s="47">
        <v>42735</v>
      </c>
      <c r="L107" s="30">
        <v>1207</v>
      </c>
      <c r="M107" s="67" t="s">
        <v>86</v>
      </c>
      <c r="N107" s="48">
        <v>1419</v>
      </c>
      <c r="O107" s="48"/>
      <c r="P107" s="48"/>
      <c r="Q107" s="48"/>
      <c r="R107" s="48"/>
    </row>
    <row r="108" spans="2:18" s="2" customFormat="1" ht="11.25">
      <c r="B108" s="65" t="s">
        <v>225</v>
      </c>
      <c r="C108" s="65" t="s">
        <v>51</v>
      </c>
      <c r="D108" s="2" t="s">
        <v>226</v>
      </c>
      <c r="E108" s="1">
        <v>37</v>
      </c>
      <c r="F108" s="1">
        <v>263</v>
      </c>
      <c r="G108" s="37">
        <v>10307</v>
      </c>
      <c r="H108" s="37">
        <v>1030.7</v>
      </c>
      <c r="I108" s="47">
        <v>41320</v>
      </c>
      <c r="J108" s="47">
        <v>42735</v>
      </c>
      <c r="K108" s="47">
        <v>42735</v>
      </c>
      <c r="L108" s="30">
        <v>1207</v>
      </c>
      <c r="M108" s="67" t="s">
        <v>227</v>
      </c>
      <c r="N108" s="48">
        <v>1415</v>
      </c>
      <c r="O108" s="48"/>
      <c r="P108" s="48"/>
      <c r="Q108" s="48"/>
      <c r="R108" s="48"/>
    </row>
    <row r="109" spans="2:18" s="2" customFormat="1" ht="11.25">
      <c r="B109" s="65" t="s">
        <v>228</v>
      </c>
      <c r="C109" s="65" t="s">
        <v>51</v>
      </c>
      <c r="D109" s="2" t="s">
        <v>229</v>
      </c>
      <c r="E109" s="1">
        <v>179</v>
      </c>
      <c r="F109" s="1">
        <v>3018</v>
      </c>
      <c r="G109" s="37">
        <v>148383.25</v>
      </c>
      <c r="H109" s="37">
        <v>59353.3</v>
      </c>
      <c r="I109" s="47">
        <v>41442</v>
      </c>
      <c r="J109" s="47">
        <v>42735</v>
      </c>
      <c r="K109" s="47">
        <v>42735</v>
      </c>
      <c r="L109" s="30">
        <v>1207</v>
      </c>
      <c r="M109" s="67" t="s">
        <v>148</v>
      </c>
      <c r="N109" s="48">
        <v>1293</v>
      </c>
      <c r="O109" s="48"/>
      <c r="P109" s="48"/>
      <c r="Q109" s="48"/>
      <c r="R109" s="48"/>
    </row>
    <row r="110" spans="2:18" s="2" customFormat="1" ht="11.25">
      <c r="B110" s="65" t="s">
        <v>230</v>
      </c>
      <c r="C110" s="65" t="s">
        <v>51</v>
      </c>
      <c r="D110" s="2" t="s">
        <v>231</v>
      </c>
      <c r="E110" s="1">
        <v>219</v>
      </c>
      <c r="F110" s="1">
        <v>4301</v>
      </c>
      <c r="G110" s="37">
        <v>226860.52</v>
      </c>
      <c r="H110" s="37">
        <v>22686.05</v>
      </c>
      <c r="I110" s="47">
        <v>41409</v>
      </c>
      <c r="J110" s="47">
        <v>42735</v>
      </c>
      <c r="K110" s="47">
        <v>42735</v>
      </c>
      <c r="L110" s="30">
        <v>1207</v>
      </c>
      <c r="M110" s="67" t="s">
        <v>65</v>
      </c>
      <c r="N110" s="48">
        <v>1326</v>
      </c>
      <c r="O110" s="48"/>
      <c r="P110" s="48"/>
      <c r="Q110" s="48"/>
      <c r="R110" s="48"/>
    </row>
    <row r="111" spans="2:18" s="2" customFormat="1" ht="11.25">
      <c r="B111" s="65" t="s">
        <v>232</v>
      </c>
      <c r="C111" s="65" t="s">
        <v>51</v>
      </c>
      <c r="D111" s="2" t="s">
        <v>233</v>
      </c>
      <c r="E111" s="1">
        <v>94</v>
      </c>
      <c r="F111" s="1">
        <v>836.4</v>
      </c>
      <c r="G111" s="37">
        <v>53478.36</v>
      </c>
      <c r="H111" s="37">
        <v>53478.36</v>
      </c>
      <c r="I111" s="47">
        <v>41409</v>
      </c>
      <c r="J111" s="47">
        <v>42735</v>
      </c>
      <c r="K111" s="47">
        <v>42735</v>
      </c>
      <c r="L111" s="30">
        <v>1207</v>
      </c>
      <c r="M111" s="67" t="s">
        <v>65</v>
      </c>
      <c r="N111" s="48">
        <v>1326</v>
      </c>
      <c r="O111" s="48"/>
      <c r="P111" s="48"/>
      <c r="Q111" s="48"/>
      <c r="R111" s="48"/>
    </row>
    <row r="112" spans="2:18" s="2" customFormat="1" ht="11.25">
      <c r="B112" s="65" t="s">
        <v>234</v>
      </c>
      <c r="C112" s="65" t="s">
        <v>51</v>
      </c>
      <c r="D112" s="2" t="s">
        <v>235</v>
      </c>
      <c r="E112" s="1">
        <v>92</v>
      </c>
      <c r="F112" s="1">
        <v>594.2</v>
      </c>
      <c r="G112" s="37">
        <v>50599.97</v>
      </c>
      <c r="H112" s="37">
        <v>15179.99</v>
      </c>
      <c r="I112" s="47">
        <v>41316</v>
      </c>
      <c r="J112" s="47">
        <v>42735</v>
      </c>
      <c r="K112" s="47">
        <v>42735</v>
      </c>
      <c r="L112" s="30">
        <v>1207</v>
      </c>
      <c r="M112" s="67" t="s">
        <v>86</v>
      </c>
      <c r="N112" s="48">
        <v>1419</v>
      </c>
      <c r="O112" s="48"/>
      <c r="P112" s="48"/>
      <c r="Q112" s="48"/>
      <c r="R112" s="48"/>
    </row>
    <row r="113" spans="2:18" s="2" customFormat="1" ht="11.25">
      <c r="B113" s="65" t="s">
        <v>236</v>
      </c>
      <c r="C113" s="65" t="s">
        <v>51</v>
      </c>
      <c r="D113" s="2" t="s">
        <v>237</v>
      </c>
      <c r="E113" s="1">
        <v>108</v>
      </c>
      <c r="F113" s="1">
        <v>1693.8</v>
      </c>
      <c r="G113" s="37">
        <v>120203.15</v>
      </c>
      <c r="H113" s="37">
        <v>12020.32</v>
      </c>
      <c r="I113" s="47">
        <v>41316</v>
      </c>
      <c r="J113" s="47">
        <v>42735</v>
      </c>
      <c r="K113" s="47">
        <v>42735</v>
      </c>
      <c r="L113" s="30">
        <v>1207</v>
      </c>
      <c r="M113" s="67" t="s">
        <v>86</v>
      </c>
      <c r="N113" s="48">
        <v>1419</v>
      </c>
      <c r="O113" s="48"/>
      <c r="P113" s="48"/>
      <c r="Q113" s="48"/>
      <c r="R113" s="48"/>
    </row>
    <row r="114" spans="2:18" s="2" customFormat="1" ht="11.25">
      <c r="B114" s="65" t="s">
        <v>238</v>
      </c>
      <c r="C114" s="65" t="s">
        <v>51</v>
      </c>
      <c r="D114" s="2" t="s">
        <v>239</v>
      </c>
      <c r="E114" s="1">
        <v>175</v>
      </c>
      <c r="F114" s="1">
        <v>1487.8</v>
      </c>
      <c r="G114" s="37">
        <v>67978.7</v>
      </c>
      <c r="H114" s="37">
        <v>6797.87</v>
      </c>
      <c r="I114" s="47">
        <v>41306</v>
      </c>
      <c r="J114" s="47">
        <v>42735</v>
      </c>
      <c r="K114" s="47">
        <v>42735</v>
      </c>
      <c r="L114" s="30">
        <v>1207</v>
      </c>
      <c r="M114" s="67" t="s">
        <v>59</v>
      </c>
      <c r="N114" s="48">
        <v>1429</v>
      </c>
      <c r="O114" s="48"/>
      <c r="P114" s="48"/>
      <c r="Q114" s="48"/>
      <c r="R114" s="48"/>
    </row>
    <row r="115" spans="2:18" s="2" customFormat="1" ht="11.25">
      <c r="B115" s="65" t="s">
        <v>240</v>
      </c>
      <c r="C115" s="65" t="s">
        <v>51</v>
      </c>
      <c r="D115" s="2" t="s">
        <v>241</v>
      </c>
      <c r="E115" s="1">
        <v>52</v>
      </c>
      <c r="F115" s="1">
        <v>760.6</v>
      </c>
      <c r="G115" s="37">
        <v>46486</v>
      </c>
      <c r="H115" s="37">
        <v>4684.86</v>
      </c>
      <c r="I115" s="47">
        <v>41299</v>
      </c>
      <c r="J115" s="47">
        <v>42735</v>
      </c>
      <c r="K115" s="47">
        <v>42735</v>
      </c>
      <c r="L115" s="30">
        <v>1207</v>
      </c>
      <c r="M115" s="67" t="s">
        <v>148</v>
      </c>
      <c r="N115" s="48">
        <v>1436</v>
      </c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2013-09-13T00:52:38Z</dcterms:modified>
  <cp:category/>
  <cp:version/>
  <cp:contentType/>
  <cp:contentStatus/>
</cp:coreProperties>
</file>