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<sst xmlns="http://schemas.openxmlformats.org/spreadsheetml/2006/main" count="392" uniqueCount="232">
  <si>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</si>
  <si>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</si>
  <si>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</si>
  <si>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</si>
  <si>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</si>
  <si>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</si>
  <si>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</si>
  <si>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</si>
  <si>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</si>
  <si>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</si>
  <si>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</si>
  <si>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</si>
  <si>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</si>
  <si>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</si>
  <si>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</si>
  <si>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</si>
  <si>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</si>
  <si>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</si>
  <si>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</si>
  <si>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</si>
  <si>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</si>
  <si>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</si>
  <si>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</si>
  <si>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</si>
  <si>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</si>
  <si>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</si>
  <si>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</si>
  <si>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</si>
  <si>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</si>
  <si>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</si>
  <si>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</si>
  <si>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</si>
  <si>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</si>
  <si>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</si>
  <si>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</si>
  <si>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</si>
  <si>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</si>
  <si>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</si>
  <si>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</si>
  <si>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</si>
  <si>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</si>
  <si>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</si>
  <si>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</si>
  <si>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</si>
  <si>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</si>
  <si>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</si>
  <si>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</si>
  <si>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</si>
  <si>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</si>
  <si>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</si>
  <si>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</si>
  <si>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</si>
  <si>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</si>
  <si>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</si>
  <si>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420230801</t>
  </si>
  <si>
    <t>OTTER SLIDE ASPEN</t>
  </si>
  <si>
    <t>PRODUCTS GENE HOLBROOK &amp; SONS FOREST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</si>
  <si>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</si>
  <si>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</si>
  <si>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</si>
  <si>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</si>
  <si>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</si>
  <si>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</si>
  <si>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</si>
  <si>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</si>
  <si>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</si>
  <si>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</si>
  <si>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</si>
  <si>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</si>
  <si>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</si>
  <si>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</si>
  <si>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</si>
  <si>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</si>
  <si>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</si>
  <si>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</si>
  <si>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2</t>
  </si>
  <si>
    <t>MCMILLAN MIX</t>
  </si>
  <si>
    <t>POTLATCH LAND &amp; LUMBER, LLC</t>
  </si>
  <si>
    <t>420261201</t>
  </si>
  <si>
    <t>DUCK LAKE SALVAGE #3</t>
  </si>
  <si>
    <t>ZELLAR EXCAVATING, INC.</t>
  </si>
  <si>
    <t>420271201</t>
  </si>
  <si>
    <t>DUCK LAKE SALVAGE #4</t>
  </si>
  <si>
    <t>420281201</t>
  </si>
  <si>
    <t>DUCK LAKE SALVAGE #5</t>
  </si>
  <si>
    <t>420291201</t>
  </si>
  <si>
    <t>DUCK LAKE SALVAGE #6</t>
  </si>
  <si>
    <t>WJZ &amp; SONS HARVESTING, INC.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</si>
  <si>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</si>
  <si>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</si>
  <si>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</si>
  <si>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</si>
  <si>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</si>
  <si>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</si>
  <si>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</si>
  <si>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</si>
  <si>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</si>
  <si>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</si>
  <si>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</si>
  <si>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</si>
  <si>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</si>
  <si>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</si>
  <si>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</si>
  <si>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</si>
  <si>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</si>
  <si>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</si>
  <si>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</si>
  <si>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</si>
  <si>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</si>
  <si>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</si>
  <si>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420430901</t>
  </si>
  <si>
    <t>HALIFAX MIX</t>
  </si>
  <si>
    <t>JACK GRIBBELL LOGGING</t>
  </si>
  <si>
    <t>420450901</t>
  </si>
  <si>
    <t>MILLS BAY HARDWOODS</t>
  </si>
  <si>
    <t>CLARK FOREST PRODUCTS</t>
  </si>
  <si>
    <t>420110801</t>
  </si>
  <si>
    <t>SOO JUNCTION SPRUCE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</si>
  <si>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</si>
  <si>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</si>
  <si>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</si>
  <si>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</si>
  <si>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</si>
  <si>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</si>
  <si>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</si>
  <si>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</si>
  <si>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</si>
  <si>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</si>
  <si>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</si>
  <si>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</si>
  <si>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</si>
  <si>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</si>
  <si>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</si>
  <si>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</si>
  <si>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</si>
  <si>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</si>
  <si>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</si>
  <si>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</si>
  <si>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</si>
  <si>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</si>
  <si>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</si>
  <si>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</si>
  <si>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420121101</t>
  </si>
  <si>
    <t>COMP 79</t>
  </si>
  <si>
    <t>TIMBER PRODUCTS COMPANY</t>
  </si>
  <si>
    <t>420141101</t>
  </si>
  <si>
    <t>COMPARTMENT 74 ASPEN</t>
  </si>
  <si>
    <t>420291101</t>
  </si>
  <si>
    <t>COMP 53 WEST</t>
  </si>
  <si>
    <t>420321001</t>
  </si>
  <si>
    <t>COLD RIDE JACK PINE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</si>
  <si>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</si>
  <si>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</si>
  <si>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</si>
  <si>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</si>
  <si>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</si>
  <si>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</si>
  <si>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</si>
  <si>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</si>
  <si>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FOR/PRO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</si>
  <si>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</si>
  <si>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</si>
  <si>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</si>
  <si>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</si>
  <si>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</si>
  <si>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</si>
  <si>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</si>
  <si>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</si>
  <si>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</si>
  <si>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</si>
  <si>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</si>
  <si>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</si>
  <si>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</si>
  <si>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</si>
  <si>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</si>
  <si>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</si>
  <si>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</si>
  <si>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</si>
  <si>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</si>
  <si>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</si>
  <si>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</si>
  <si>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</si>
  <si>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</si>
  <si>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</si>
  <si>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</si>
  <si>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</si>
  <si>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</si>
  <si>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</si>
  <si>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</si>
  <si>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420151101</t>
  </si>
  <si>
    <t>LUCKY 7 MIX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</si>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</sst>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17089</v>
      </c>
      <c r="L17" s="30"/>
    </row>
    <row r="18" spans="4:12" ht="12.75">
      <c r="D18" s="12" t="s">
        <v>37</v>
      </c>
      <c r="G18" s="21">
        <f>DSUM(DATABASE,5,U15:U16)</f>
        <v>154090.1</v>
      </c>
      <c r="L18" s="30"/>
    </row>
    <row r="19" spans="4:12" ht="12.75">
      <c r="D19" s="12" t="s">
        <v>34</v>
      </c>
      <c r="G19" s="18">
        <f>DSUM(DATABASE,6,V15:V16)</f>
        <v>5834924.330000002</v>
      </c>
      <c r="L19" s="30"/>
    </row>
    <row r="20" spans="4:12" ht="12.75">
      <c r="D20" s="12" t="s">
        <v>38</v>
      </c>
      <c r="G20" s="18">
        <f>DSUM(DATABASE,7,W15:W16)</f>
        <v>2209648.099999999</v>
      </c>
      <c r="L20" s="30"/>
    </row>
    <row r="21" spans="4:12" ht="12.75">
      <c r="D21" s="12" t="s">
        <v>35</v>
      </c>
      <c r="E21" s="22"/>
      <c r="F21" s="22"/>
      <c r="G21" s="18">
        <f>+G19-G20</f>
        <v>3625276.230000003</v>
      </c>
      <c r="L21" s="30"/>
    </row>
    <row r="22" spans="4:12" ht="12.75">
      <c r="D22" s="12" t="s">
        <v>44</v>
      </c>
      <c r="E22" s="22"/>
      <c r="F22" s="22"/>
      <c r="G22" s="45">
        <f>+G20/G19</f>
        <v>0.37869353140351664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2.9215883474943642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-165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48</v>
      </c>
      <c r="F32" s="1">
        <v>932</v>
      </c>
      <c r="G32" s="37">
        <v>28407.8</v>
      </c>
      <c r="H32" s="37">
        <v>18856.67</v>
      </c>
      <c r="I32" s="47">
        <v>39708</v>
      </c>
      <c r="J32" s="47">
        <v>40705</v>
      </c>
      <c r="K32" s="47">
        <v>41090</v>
      </c>
      <c r="L32" s="30">
        <v>-165</v>
      </c>
      <c r="M32" s="67" t="s">
        <v>56</v>
      </c>
      <c r="N32" s="48">
        <v>1382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60</v>
      </c>
      <c r="F33" s="1">
        <v>577.8</v>
      </c>
      <c r="G33" s="37">
        <v>41437.55</v>
      </c>
      <c r="H33" s="37">
        <v>41437.55</v>
      </c>
      <c r="I33" s="47">
        <v>40021</v>
      </c>
      <c r="J33" s="47">
        <v>41274</v>
      </c>
      <c r="K33" s="47">
        <v>41274</v>
      </c>
      <c r="L33" s="30">
        <v>19</v>
      </c>
      <c r="M33" s="67" t="s">
        <v>59</v>
      </c>
      <c r="N33" s="48">
        <v>1253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120</v>
      </c>
      <c r="F34" s="1">
        <v>1223.4</v>
      </c>
      <c r="G34" s="37">
        <v>65816.45</v>
      </c>
      <c r="H34" s="37">
        <v>65816.45</v>
      </c>
      <c r="I34" s="47">
        <v>40252</v>
      </c>
      <c r="J34" s="47">
        <v>41274</v>
      </c>
      <c r="K34" s="47">
        <v>41274</v>
      </c>
      <c r="L34" s="30">
        <v>19</v>
      </c>
      <c r="M34" s="67" t="s">
        <v>59</v>
      </c>
      <c r="N34" s="48">
        <v>1022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63</v>
      </c>
      <c r="F35" s="1">
        <v>908.6</v>
      </c>
      <c r="G35" s="37">
        <v>54429.6</v>
      </c>
      <c r="H35" s="37">
        <v>54429.6</v>
      </c>
      <c r="I35" s="47">
        <v>40556</v>
      </c>
      <c r="J35" s="47">
        <v>41274</v>
      </c>
      <c r="K35" s="47">
        <v>41274</v>
      </c>
      <c r="L35" s="30">
        <v>19</v>
      </c>
      <c r="M35" s="67" t="s">
        <v>64</v>
      </c>
      <c r="N35" s="48">
        <v>718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239</v>
      </c>
      <c r="F36" s="1">
        <v>1781.4</v>
      </c>
      <c r="G36" s="37">
        <v>41310.34</v>
      </c>
      <c r="H36" s="37">
        <v>41310.34</v>
      </c>
      <c r="I36" s="47">
        <v>39401</v>
      </c>
      <c r="J36" s="47">
        <v>40908</v>
      </c>
      <c r="K36" s="47">
        <v>41274</v>
      </c>
      <c r="L36" s="30">
        <v>19</v>
      </c>
      <c r="M36" s="67" t="s">
        <v>67</v>
      </c>
      <c r="N36" s="48">
        <v>1873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55</v>
      </c>
      <c r="F37" s="1">
        <v>812</v>
      </c>
      <c r="G37" s="37">
        <v>26343.35</v>
      </c>
      <c r="H37" s="37">
        <v>2634.34</v>
      </c>
      <c r="I37" s="47">
        <v>40522</v>
      </c>
      <c r="J37" s="47">
        <v>41455</v>
      </c>
      <c r="K37" s="47">
        <v>41455</v>
      </c>
      <c r="L37" s="30">
        <v>200</v>
      </c>
      <c r="M37" s="67" t="s">
        <v>70</v>
      </c>
      <c r="N37" s="48">
        <v>933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28</v>
      </c>
      <c r="F38" s="1">
        <v>653</v>
      </c>
      <c r="G38" s="37">
        <v>12946.79</v>
      </c>
      <c r="H38" s="37">
        <v>12946.79</v>
      </c>
      <c r="I38" s="47">
        <v>39702</v>
      </c>
      <c r="J38" s="47">
        <v>40724</v>
      </c>
      <c r="K38" s="47">
        <v>41455</v>
      </c>
      <c r="L38" s="30">
        <v>200</v>
      </c>
      <c r="M38" s="67" t="s">
        <v>73</v>
      </c>
      <c r="N38" s="48">
        <v>1753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130</v>
      </c>
      <c r="F39" s="1">
        <v>1730</v>
      </c>
      <c r="G39" s="37">
        <v>47885.58</v>
      </c>
      <c r="H39" s="37">
        <v>6840.8</v>
      </c>
      <c r="I39" s="47">
        <v>39716</v>
      </c>
      <c r="J39" s="47">
        <v>41090</v>
      </c>
      <c r="K39" s="47">
        <v>41455</v>
      </c>
      <c r="L39" s="30">
        <v>200</v>
      </c>
      <c r="M39" s="67" t="s">
        <v>77</v>
      </c>
      <c r="N39" s="48">
        <v>1739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75</v>
      </c>
      <c r="D40" s="46" t="s">
        <v>79</v>
      </c>
      <c r="E40" s="1">
        <v>239</v>
      </c>
      <c r="F40" s="1">
        <v>2711</v>
      </c>
      <c r="G40" s="37">
        <v>63515</v>
      </c>
      <c r="H40" s="37">
        <v>63515</v>
      </c>
      <c r="I40" s="47">
        <v>41110</v>
      </c>
      <c r="J40" s="47">
        <v>41455</v>
      </c>
      <c r="K40" s="47">
        <v>41455</v>
      </c>
      <c r="L40" s="30">
        <v>200</v>
      </c>
      <c r="M40" s="67" t="s">
        <v>80</v>
      </c>
      <c r="N40" s="48">
        <v>345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1760</v>
      </c>
      <c r="F41" s="1">
        <v>5487</v>
      </c>
      <c r="G41" s="37">
        <v>83567.01</v>
      </c>
      <c r="H41" s="37">
        <v>83567.01</v>
      </c>
      <c r="I41" s="47">
        <v>41102</v>
      </c>
      <c r="J41" s="47">
        <v>41455</v>
      </c>
      <c r="K41" s="47">
        <v>41455</v>
      </c>
      <c r="L41" s="5">
        <v>200</v>
      </c>
      <c r="M41" s="46" t="s">
        <v>80</v>
      </c>
      <c r="N41" s="2">
        <v>353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907</v>
      </c>
      <c r="F42" s="1">
        <v>6631</v>
      </c>
      <c r="G42" s="37">
        <v>100990.13</v>
      </c>
      <c r="H42" s="37">
        <v>50495.07</v>
      </c>
      <c r="I42" s="47">
        <v>41110</v>
      </c>
      <c r="J42" s="47">
        <v>41455</v>
      </c>
      <c r="K42" s="47">
        <v>41455</v>
      </c>
      <c r="L42" s="30">
        <v>200</v>
      </c>
      <c r="M42" s="67" t="s">
        <v>80</v>
      </c>
      <c r="N42" s="48">
        <v>345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523</v>
      </c>
      <c r="F43" s="1">
        <v>2990</v>
      </c>
      <c r="G43" s="37">
        <v>8252.4</v>
      </c>
      <c r="H43" s="37">
        <v>8252.4</v>
      </c>
      <c r="I43" s="47">
        <v>41085</v>
      </c>
      <c r="J43" s="47">
        <v>41455</v>
      </c>
      <c r="K43" s="47">
        <v>41455</v>
      </c>
      <c r="L43" s="30">
        <v>200</v>
      </c>
      <c r="M43" s="67" t="s">
        <v>87</v>
      </c>
      <c r="N43" s="48">
        <v>370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878</v>
      </c>
      <c r="F44" s="1">
        <v>5430</v>
      </c>
      <c r="G44" s="37">
        <v>14986.8</v>
      </c>
      <c r="H44" s="37">
        <v>14986.8</v>
      </c>
      <c r="I44" s="47">
        <v>41085</v>
      </c>
      <c r="J44" s="47">
        <v>41455</v>
      </c>
      <c r="K44" s="47">
        <v>41455</v>
      </c>
      <c r="L44" s="30">
        <v>200</v>
      </c>
      <c r="M44" s="67" t="s">
        <v>87</v>
      </c>
      <c r="N44" s="48">
        <v>370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688</v>
      </c>
      <c r="F45" s="1">
        <v>4238</v>
      </c>
      <c r="G45" s="37">
        <v>50856</v>
      </c>
      <c r="H45" s="37">
        <v>25428</v>
      </c>
      <c r="I45" s="47">
        <v>41085</v>
      </c>
      <c r="J45" s="47">
        <v>41455</v>
      </c>
      <c r="K45" s="47">
        <v>41455</v>
      </c>
      <c r="L45" s="30">
        <v>200</v>
      </c>
      <c r="M45" s="67" t="s">
        <v>64</v>
      </c>
      <c r="N45" s="48">
        <v>370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937</v>
      </c>
      <c r="F46" s="1">
        <v>5576</v>
      </c>
      <c r="G46" s="37">
        <v>19125.68</v>
      </c>
      <c r="H46" s="37">
        <v>19125.68</v>
      </c>
      <c r="I46" s="47">
        <v>41109</v>
      </c>
      <c r="J46" s="47">
        <v>41455</v>
      </c>
      <c r="K46" s="47">
        <v>41455</v>
      </c>
      <c r="L46" s="30">
        <v>200</v>
      </c>
      <c r="M46" s="67" t="s">
        <v>87</v>
      </c>
      <c r="N46" s="48">
        <v>346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659</v>
      </c>
      <c r="F47" s="1">
        <v>4003</v>
      </c>
      <c r="G47" s="37">
        <v>16532.39</v>
      </c>
      <c r="H47" s="37">
        <v>16532.39</v>
      </c>
      <c r="I47" s="47">
        <v>41109</v>
      </c>
      <c r="J47" s="47">
        <v>41455</v>
      </c>
      <c r="K47" s="47">
        <v>41455</v>
      </c>
      <c r="L47" s="30">
        <v>200</v>
      </c>
      <c r="M47" s="67" t="s">
        <v>87</v>
      </c>
      <c r="N47" s="48">
        <v>346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776</v>
      </c>
      <c r="F48" s="1">
        <v>2806</v>
      </c>
      <c r="G48" s="37">
        <v>14170.3</v>
      </c>
      <c r="H48" s="37">
        <v>1417.03</v>
      </c>
      <c r="I48" s="47">
        <v>41115</v>
      </c>
      <c r="J48" s="47">
        <v>41455</v>
      </c>
      <c r="K48" s="47">
        <v>41455</v>
      </c>
      <c r="L48" s="30">
        <v>200</v>
      </c>
      <c r="M48" s="67" t="s">
        <v>64</v>
      </c>
      <c r="N48" s="48">
        <v>340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556</v>
      </c>
      <c r="F49" s="1">
        <v>3431</v>
      </c>
      <c r="G49" s="37">
        <v>10293</v>
      </c>
      <c r="H49" s="37">
        <v>1029.3</v>
      </c>
      <c r="I49" s="47">
        <v>41110</v>
      </c>
      <c r="J49" s="47">
        <v>41455</v>
      </c>
      <c r="K49" s="47">
        <v>41455</v>
      </c>
      <c r="L49" s="30">
        <v>200</v>
      </c>
      <c r="M49" s="67" t="s">
        <v>80</v>
      </c>
      <c r="N49" s="48">
        <v>345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384</v>
      </c>
      <c r="F50" s="1">
        <v>2526</v>
      </c>
      <c r="G50" s="37">
        <v>19468</v>
      </c>
      <c r="H50" s="37">
        <v>19468</v>
      </c>
      <c r="I50" s="47">
        <v>41092</v>
      </c>
      <c r="J50" s="47">
        <v>41455</v>
      </c>
      <c r="K50" s="47">
        <v>41455</v>
      </c>
      <c r="L50" s="30">
        <v>200</v>
      </c>
      <c r="M50" s="67" t="s">
        <v>67</v>
      </c>
      <c r="N50" s="48">
        <v>363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285</v>
      </c>
      <c r="F51" s="1">
        <v>1930</v>
      </c>
      <c r="G51" s="37">
        <v>19069</v>
      </c>
      <c r="H51" s="37">
        <v>19069</v>
      </c>
      <c r="I51" s="47">
        <v>41092</v>
      </c>
      <c r="J51" s="47">
        <v>41455</v>
      </c>
      <c r="K51" s="47">
        <v>41455</v>
      </c>
      <c r="L51" s="30">
        <v>200</v>
      </c>
      <c r="M51" s="67" t="s">
        <v>104</v>
      </c>
      <c r="N51" s="48">
        <v>363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155</v>
      </c>
      <c r="F52" s="1">
        <v>925</v>
      </c>
      <c r="G52" s="37">
        <v>17045.85</v>
      </c>
      <c r="H52" s="37">
        <v>17045.85</v>
      </c>
      <c r="I52" s="47">
        <v>41109</v>
      </c>
      <c r="J52" s="47">
        <v>41455</v>
      </c>
      <c r="K52" s="47">
        <v>41455</v>
      </c>
      <c r="L52" s="30">
        <v>200</v>
      </c>
      <c r="M52" s="67" t="s">
        <v>107</v>
      </c>
      <c r="N52" s="48">
        <v>346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135</v>
      </c>
      <c r="F53" s="1">
        <v>1162</v>
      </c>
      <c r="G53" s="37">
        <v>5783</v>
      </c>
      <c r="H53" s="37">
        <v>5783</v>
      </c>
      <c r="I53" s="47">
        <v>41109</v>
      </c>
      <c r="J53" s="47">
        <v>41455</v>
      </c>
      <c r="K53" s="47">
        <v>41455</v>
      </c>
      <c r="L53" s="30">
        <v>200</v>
      </c>
      <c r="M53" s="67" t="s">
        <v>107</v>
      </c>
      <c r="N53" s="48">
        <v>346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177</v>
      </c>
      <c r="F54" s="1">
        <v>1739.4</v>
      </c>
      <c r="G54" s="37">
        <v>57491.1</v>
      </c>
      <c r="H54" s="37">
        <v>20121.89</v>
      </c>
      <c r="I54" s="47">
        <v>40351</v>
      </c>
      <c r="J54" s="47">
        <v>41455</v>
      </c>
      <c r="K54" s="47">
        <v>41455</v>
      </c>
      <c r="L54" s="30">
        <v>200</v>
      </c>
      <c r="M54" s="67" t="s">
        <v>112</v>
      </c>
      <c r="N54" s="48">
        <v>1104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48</v>
      </c>
      <c r="F55" s="1">
        <v>405.4</v>
      </c>
      <c r="G55" s="37">
        <v>10531.2</v>
      </c>
      <c r="H55" s="37">
        <v>1053.12</v>
      </c>
      <c r="I55" s="47">
        <v>40486</v>
      </c>
      <c r="J55" s="47">
        <v>41455</v>
      </c>
      <c r="K55" s="47">
        <v>41455</v>
      </c>
      <c r="L55" s="30">
        <v>200</v>
      </c>
      <c r="M55" s="67" t="s">
        <v>115</v>
      </c>
      <c r="N55" s="48">
        <v>969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244</v>
      </c>
      <c r="F56" s="1">
        <v>3128</v>
      </c>
      <c r="G56" s="37">
        <v>42958.8</v>
      </c>
      <c r="H56" s="37">
        <v>11169.29</v>
      </c>
      <c r="I56" s="47">
        <v>39702</v>
      </c>
      <c r="J56" s="47">
        <v>41182</v>
      </c>
      <c r="K56" s="47">
        <v>41547</v>
      </c>
      <c r="L56" s="30">
        <v>292</v>
      </c>
      <c r="M56" s="67" t="s">
        <v>73</v>
      </c>
      <c r="N56" s="48">
        <v>1845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344</v>
      </c>
      <c r="F57" s="1">
        <v>2741.4</v>
      </c>
      <c r="G57" s="37">
        <v>86853.98</v>
      </c>
      <c r="H57" s="37">
        <v>17922.25</v>
      </c>
      <c r="I57" s="47">
        <v>40374</v>
      </c>
      <c r="J57" s="47">
        <v>41274</v>
      </c>
      <c r="K57" s="47">
        <v>41639</v>
      </c>
      <c r="L57" s="30">
        <v>384</v>
      </c>
      <c r="M57" s="67" t="s">
        <v>107</v>
      </c>
      <c r="N57" s="48">
        <v>1265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109</v>
      </c>
      <c r="F58" s="1">
        <v>3130.4</v>
      </c>
      <c r="G58" s="37">
        <v>139965.7</v>
      </c>
      <c r="H58" s="37">
        <v>139965.7</v>
      </c>
      <c r="I58" s="47">
        <v>40522</v>
      </c>
      <c r="J58" s="47">
        <v>41639</v>
      </c>
      <c r="K58" s="47">
        <v>41639</v>
      </c>
      <c r="L58" s="30">
        <v>384</v>
      </c>
      <c r="M58" s="67" t="s">
        <v>70</v>
      </c>
      <c r="N58" s="48">
        <v>1117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84</v>
      </c>
      <c r="F59" s="1">
        <v>956.8</v>
      </c>
      <c r="G59" s="37">
        <v>32873.3</v>
      </c>
      <c r="H59" s="37">
        <v>16436.66</v>
      </c>
      <c r="I59" s="47">
        <v>40491</v>
      </c>
      <c r="J59" s="47">
        <v>41639</v>
      </c>
      <c r="K59" s="47">
        <v>41639</v>
      </c>
      <c r="L59" s="30">
        <v>384</v>
      </c>
      <c r="M59" s="67" t="s">
        <v>64</v>
      </c>
      <c r="N59" s="48">
        <v>1148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129</v>
      </c>
      <c r="F60" s="1">
        <v>490.5</v>
      </c>
      <c r="G60" s="37">
        <v>20016</v>
      </c>
      <c r="H60" s="37">
        <v>2001.6</v>
      </c>
      <c r="I60" s="47">
        <v>40556</v>
      </c>
      <c r="J60" s="47">
        <v>41639</v>
      </c>
      <c r="K60" s="47">
        <v>41639</v>
      </c>
      <c r="L60" s="30">
        <v>384</v>
      </c>
      <c r="M60" s="67" t="s">
        <v>64</v>
      </c>
      <c r="N60" s="48">
        <v>1083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155</v>
      </c>
      <c r="F61" s="1">
        <v>1576.8</v>
      </c>
      <c r="G61" s="37">
        <v>89822.95</v>
      </c>
      <c r="H61" s="37">
        <v>42216.78</v>
      </c>
      <c r="I61" s="47">
        <v>40522</v>
      </c>
      <c r="J61" s="47">
        <v>41639</v>
      </c>
      <c r="K61" s="47">
        <v>41639</v>
      </c>
      <c r="L61" s="30">
        <v>384</v>
      </c>
      <c r="M61" s="67" t="s">
        <v>70</v>
      </c>
      <c r="N61" s="48">
        <v>1117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58</v>
      </c>
      <c r="F62" s="1">
        <v>633.2</v>
      </c>
      <c r="G62" s="37">
        <v>111663.8</v>
      </c>
      <c r="H62" s="37">
        <v>11166.38</v>
      </c>
      <c r="I62" s="47">
        <v>40492</v>
      </c>
      <c r="J62" s="47">
        <v>41639</v>
      </c>
      <c r="K62" s="47">
        <v>41639</v>
      </c>
      <c r="L62" s="30">
        <v>384</v>
      </c>
      <c r="M62" s="67" t="s">
        <v>80</v>
      </c>
      <c r="N62" s="48">
        <v>1147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225</v>
      </c>
      <c r="F63" s="1">
        <v>3657</v>
      </c>
      <c r="G63" s="37">
        <v>234084.25</v>
      </c>
      <c r="H63" s="37">
        <v>180244.87</v>
      </c>
      <c r="I63" s="47">
        <v>40492</v>
      </c>
      <c r="J63" s="47">
        <v>41639</v>
      </c>
      <c r="K63" s="47">
        <v>41639</v>
      </c>
      <c r="L63" s="30">
        <v>384</v>
      </c>
      <c r="M63" s="67" t="s">
        <v>80</v>
      </c>
      <c r="N63" s="48">
        <v>1147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93</v>
      </c>
      <c r="F64" s="1">
        <v>732.6</v>
      </c>
      <c r="G64" s="37">
        <v>43504.3</v>
      </c>
      <c r="H64" s="37">
        <v>21752.15</v>
      </c>
      <c r="I64" s="47">
        <v>40556</v>
      </c>
      <c r="J64" s="47">
        <v>41639</v>
      </c>
      <c r="K64" s="47">
        <v>41639</v>
      </c>
      <c r="L64" s="30">
        <v>384</v>
      </c>
      <c r="M64" s="67" t="s">
        <v>64</v>
      </c>
      <c r="N64" s="48">
        <v>1083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104</v>
      </c>
      <c r="F65" s="1">
        <v>2136</v>
      </c>
      <c r="G65" s="37">
        <v>99341.9</v>
      </c>
      <c r="H65" s="37">
        <v>52651.21</v>
      </c>
      <c r="I65" s="47">
        <v>40183</v>
      </c>
      <c r="J65" s="47">
        <v>41274</v>
      </c>
      <c r="K65" s="47">
        <v>41639</v>
      </c>
      <c r="L65" s="30">
        <v>384</v>
      </c>
      <c r="M65" s="67" t="s">
        <v>87</v>
      </c>
      <c r="N65" s="48">
        <v>1456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132</v>
      </c>
      <c r="F66" s="1">
        <v>1053.6</v>
      </c>
      <c r="G66" s="37">
        <v>64002.53</v>
      </c>
      <c r="H66" s="37">
        <v>6400.25</v>
      </c>
      <c r="I66" s="47">
        <v>40476</v>
      </c>
      <c r="J66" s="47">
        <v>41639</v>
      </c>
      <c r="K66" s="47">
        <v>41639</v>
      </c>
      <c r="L66" s="30">
        <v>384</v>
      </c>
      <c r="M66" s="67" t="s">
        <v>59</v>
      </c>
      <c r="N66" s="48">
        <v>1163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88</v>
      </c>
      <c r="F67" s="1">
        <v>1719.8</v>
      </c>
      <c r="G67" s="37">
        <v>47200.88</v>
      </c>
      <c r="H67" s="37">
        <v>16531.34</v>
      </c>
      <c r="I67" s="47">
        <v>40183</v>
      </c>
      <c r="J67" s="47">
        <v>41274</v>
      </c>
      <c r="K67" s="47">
        <v>41639</v>
      </c>
      <c r="L67" s="30">
        <v>384</v>
      </c>
      <c r="M67" s="67" t="s">
        <v>87</v>
      </c>
      <c r="N67" s="48">
        <v>1456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114</v>
      </c>
      <c r="F68" s="1">
        <v>2080.6</v>
      </c>
      <c r="G68" s="37">
        <v>113542.6</v>
      </c>
      <c r="H68" s="37">
        <v>93104.94</v>
      </c>
      <c r="I68" s="47">
        <v>40492</v>
      </c>
      <c r="J68" s="47">
        <v>41639</v>
      </c>
      <c r="K68" s="47">
        <v>41639</v>
      </c>
      <c r="L68" s="30">
        <v>384</v>
      </c>
      <c r="M68" s="67" t="s">
        <v>64</v>
      </c>
      <c r="N68" s="48">
        <v>1147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206</v>
      </c>
      <c r="F69" s="1">
        <v>2470.4</v>
      </c>
      <c r="G69" s="37">
        <v>122561.25</v>
      </c>
      <c r="H69" s="37">
        <v>83341.65</v>
      </c>
      <c r="I69" s="47">
        <v>40973</v>
      </c>
      <c r="J69" s="47">
        <v>41820</v>
      </c>
      <c r="K69" s="47">
        <v>41820</v>
      </c>
      <c r="L69" s="30">
        <v>565</v>
      </c>
      <c r="M69" s="67" t="s">
        <v>144</v>
      </c>
      <c r="N69" s="48">
        <v>847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115</v>
      </c>
      <c r="F70" s="1">
        <v>2597.8</v>
      </c>
      <c r="G70" s="37">
        <v>90566.95</v>
      </c>
      <c r="H70" s="37">
        <v>51623.17</v>
      </c>
      <c r="I70" s="47">
        <v>40802</v>
      </c>
      <c r="J70" s="47">
        <v>41820</v>
      </c>
      <c r="K70" s="47">
        <v>41820</v>
      </c>
      <c r="L70" s="30">
        <v>565</v>
      </c>
      <c r="M70" s="67" t="s">
        <v>107</v>
      </c>
      <c r="N70" s="48">
        <v>1018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64</v>
      </c>
      <c r="F71" s="1">
        <v>890</v>
      </c>
      <c r="G71" s="37">
        <v>24374.82</v>
      </c>
      <c r="H71" s="37">
        <v>2437.48</v>
      </c>
      <c r="I71" s="47">
        <v>40966</v>
      </c>
      <c r="J71" s="47">
        <v>41820</v>
      </c>
      <c r="K71" s="47">
        <v>41820</v>
      </c>
      <c r="L71" s="30">
        <v>565</v>
      </c>
      <c r="M71" s="67" t="s">
        <v>87</v>
      </c>
      <c r="N71" s="48">
        <v>854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97</v>
      </c>
      <c r="F72" s="1">
        <v>1531</v>
      </c>
      <c r="G72" s="37">
        <v>105360.16</v>
      </c>
      <c r="H72" s="37">
        <v>22125.64</v>
      </c>
      <c r="I72" s="47">
        <v>40716</v>
      </c>
      <c r="J72" s="47">
        <v>41820</v>
      </c>
      <c r="K72" s="47">
        <v>41820</v>
      </c>
      <c r="L72" s="30">
        <v>565</v>
      </c>
      <c r="M72" s="67" t="s">
        <v>107</v>
      </c>
      <c r="N72" s="48">
        <v>1104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159</v>
      </c>
      <c r="F73" s="1">
        <v>2317.4</v>
      </c>
      <c r="G73" s="37">
        <v>147275.7</v>
      </c>
      <c r="H73" s="37">
        <v>147275.7</v>
      </c>
      <c r="I73" s="47">
        <v>40781</v>
      </c>
      <c r="J73" s="47">
        <v>41912</v>
      </c>
      <c r="K73" s="47">
        <v>41912</v>
      </c>
      <c r="L73" s="30">
        <v>657</v>
      </c>
      <c r="M73" s="67" t="s">
        <v>64</v>
      </c>
      <c r="N73" s="48">
        <v>1131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114</v>
      </c>
      <c r="F74" s="1">
        <v>973</v>
      </c>
      <c r="G74" s="37">
        <v>44775.75</v>
      </c>
      <c r="H74" s="37">
        <v>4477.58</v>
      </c>
      <c r="I74" s="47">
        <v>40763</v>
      </c>
      <c r="J74" s="47">
        <v>42003</v>
      </c>
      <c r="K74" s="47">
        <v>42003</v>
      </c>
      <c r="L74" s="30">
        <v>748</v>
      </c>
      <c r="M74" s="67" t="s">
        <v>104</v>
      </c>
      <c r="N74" s="48">
        <v>1240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109</v>
      </c>
      <c r="F75" s="1">
        <v>804.4</v>
      </c>
      <c r="G75" s="37">
        <v>52100.6</v>
      </c>
      <c r="H75" s="37">
        <v>13545.97</v>
      </c>
      <c r="I75" s="47">
        <v>40694</v>
      </c>
      <c r="J75" s="47">
        <v>42004</v>
      </c>
      <c r="K75" s="47">
        <v>42004</v>
      </c>
      <c r="L75" s="30">
        <v>749</v>
      </c>
      <c r="M75" s="67" t="s">
        <v>64</v>
      </c>
      <c r="N75" s="48">
        <v>1310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96</v>
      </c>
      <c r="F76" s="1">
        <v>1160.6</v>
      </c>
      <c r="G76" s="37">
        <v>45517.48</v>
      </c>
      <c r="H76" s="37">
        <v>4551.75</v>
      </c>
      <c r="I76" s="47">
        <v>40905</v>
      </c>
      <c r="J76" s="47">
        <v>42004</v>
      </c>
      <c r="K76" s="47">
        <v>42004</v>
      </c>
      <c r="L76" s="30">
        <v>749</v>
      </c>
      <c r="M76" s="67" t="s">
        <v>159</v>
      </c>
      <c r="N76" s="48">
        <v>1099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91</v>
      </c>
      <c r="F77" s="1">
        <v>1242</v>
      </c>
      <c r="G77" s="37">
        <v>49126.87</v>
      </c>
      <c r="H77" s="37">
        <v>4912.69</v>
      </c>
      <c r="I77" s="47">
        <v>40966</v>
      </c>
      <c r="J77" s="47">
        <v>42004</v>
      </c>
      <c r="K77" s="47">
        <v>42004</v>
      </c>
      <c r="L77" s="30">
        <v>749</v>
      </c>
      <c r="M77" s="67" t="s">
        <v>87</v>
      </c>
      <c r="N77" s="48">
        <v>1038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34</v>
      </c>
      <c r="F78" s="1">
        <v>139</v>
      </c>
      <c r="G78" s="37">
        <v>6739.1</v>
      </c>
      <c r="H78" s="37">
        <v>6739.1</v>
      </c>
      <c r="I78" s="47">
        <v>40905</v>
      </c>
      <c r="J78" s="47">
        <v>42004</v>
      </c>
      <c r="K78" s="47">
        <v>42004</v>
      </c>
      <c r="L78" s="30">
        <v>749</v>
      </c>
      <c r="M78" s="67" t="s">
        <v>67</v>
      </c>
      <c r="N78" s="48">
        <v>1099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150</v>
      </c>
      <c r="F79" s="1">
        <v>1193.8</v>
      </c>
      <c r="G79" s="37">
        <v>68670.55</v>
      </c>
      <c r="H79" s="37">
        <v>21974.58</v>
      </c>
      <c r="I79" s="47">
        <v>40694</v>
      </c>
      <c r="J79" s="47">
        <v>42004</v>
      </c>
      <c r="K79" s="47">
        <v>42004</v>
      </c>
      <c r="L79" s="30">
        <v>749</v>
      </c>
      <c r="M79" s="67" t="s">
        <v>64</v>
      </c>
      <c r="N79" s="48">
        <v>1310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189</v>
      </c>
      <c r="F80" s="1">
        <v>1981</v>
      </c>
      <c r="G80" s="37">
        <v>83793.7</v>
      </c>
      <c r="H80" s="37">
        <v>8379.37</v>
      </c>
      <c r="I80" s="47">
        <v>40620</v>
      </c>
      <c r="J80" s="47">
        <v>42004</v>
      </c>
      <c r="K80" s="47">
        <v>42004</v>
      </c>
      <c r="L80" s="30">
        <v>749</v>
      </c>
      <c r="M80" s="67" t="s">
        <v>107</v>
      </c>
      <c r="N80" s="48">
        <v>1384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35</v>
      </c>
      <c r="F81" s="1">
        <v>66</v>
      </c>
      <c r="G81" s="37">
        <v>964.5</v>
      </c>
      <c r="H81" s="37">
        <v>964.5</v>
      </c>
      <c r="I81" s="47">
        <v>40623</v>
      </c>
      <c r="J81" s="47">
        <v>42004</v>
      </c>
      <c r="K81" s="47">
        <v>42004</v>
      </c>
      <c r="L81" s="30">
        <v>749</v>
      </c>
      <c r="M81" s="67" t="s">
        <v>170</v>
      </c>
      <c r="N81" s="48">
        <v>1381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61</v>
      </c>
      <c r="F82" s="1">
        <v>640</v>
      </c>
      <c r="G82" s="37">
        <v>12203.75</v>
      </c>
      <c r="H82" s="37">
        <v>5491.68</v>
      </c>
      <c r="I82" s="47">
        <v>40623</v>
      </c>
      <c r="J82" s="47">
        <v>42004</v>
      </c>
      <c r="K82" s="47">
        <v>42004</v>
      </c>
      <c r="L82" s="30">
        <v>749</v>
      </c>
      <c r="M82" s="67" t="s">
        <v>170</v>
      </c>
      <c r="N82" s="48">
        <v>1381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81</v>
      </c>
      <c r="F83" s="1">
        <v>581.4</v>
      </c>
      <c r="G83" s="37">
        <v>17042.4</v>
      </c>
      <c r="H83" s="37">
        <v>17042.4</v>
      </c>
      <c r="I83" s="47">
        <v>40675</v>
      </c>
      <c r="J83" s="47">
        <v>42004</v>
      </c>
      <c r="K83" s="47">
        <v>42004</v>
      </c>
      <c r="L83" s="30">
        <v>749</v>
      </c>
      <c r="M83" s="67" t="s">
        <v>175</v>
      </c>
      <c r="N83" s="48">
        <v>1329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81</v>
      </c>
      <c r="F84" s="1">
        <v>1141.6</v>
      </c>
      <c r="G84" s="37">
        <v>29277.35</v>
      </c>
      <c r="H84" s="37">
        <v>2927.74</v>
      </c>
      <c r="I84" s="47">
        <v>40680</v>
      </c>
      <c r="J84" s="47">
        <v>42004</v>
      </c>
      <c r="K84" s="47">
        <v>42004</v>
      </c>
      <c r="L84" s="30">
        <v>749</v>
      </c>
      <c r="M84" s="67" t="s">
        <v>80</v>
      </c>
      <c r="N84" s="48">
        <v>1324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52</v>
      </c>
      <c r="F85" s="1">
        <v>451</v>
      </c>
      <c r="G85" s="37">
        <v>45996.13</v>
      </c>
      <c r="H85" s="37">
        <v>45996.13</v>
      </c>
      <c r="I85" s="47">
        <v>40973</v>
      </c>
      <c r="J85" s="47">
        <v>42004</v>
      </c>
      <c r="K85" s="47">
        <v>42004</v>
      </c>
      <c r="L85" s="30">
        <v>749</v>
      </c>
      <c r="M85" s="67" t="s">
        <v>144</v>
      </c>
      <c r="N85" s="48">
        <v>1031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174</v>
      </c>
      <c r="F86" s="1">
        <v>2399</v>
      </c>
      <c r="G86" s="37">
        <v>204466.73</v>
      </c>
      <c r="H86" s="37">
        <v>22595.34</v>
      </c>
      <c r="I86" s="47">
        <v>40716</v>
      </c>
      <c r="J86" s="47">
        <v>42004</v>
      </c>
      <c r="K86" s="47">
        <v>42004</v>
      </c>
      <c r="L86" s="30">
        <v>749</v>
      </c>
      <c r="M86" s="67" t="s">
        <v>104</v>
      </c>
      <c r="N86" s="48">
        <v>1288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224</v>
      </c>
      <c r="F87" s="1">
        <v>2354.8</v>
      </c>
      <c r="G87" s="37">
        <v>112814.4</v>
      </c>
      <c r="H87" s="37">
        <v>75585.65</v>
      </c>
      <c r="I87" s="47">
        <v>40905</v>
      </c>
      <c r="J87" s="47">
        <v>42004</v>
      </c>
      <c r="K87" s="47">
        <v>42004</v>
      </c>
      <c r="L87" s="30">
        <v>749</v>
      </c>
      <c r="M87" s="67" t="s">
        <v>184</v>
      </c>
      <c r="N87" s="48">
        <v>1099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129</v>
      </c>
      <c r="F88" s="1">
        <v>1482</v>
      </c>
      <c r="G88" s="37">
        <v>70854.42</v>
      </c>
      <c r="H88" s="37">
        <v>10122.06</v>
      </c>
      <c r="I88" s="47">
        <v>40716</v>
      </c>
      <c r="J88" s="47">
        <v>42004</v>
      </c>
      <c r="K88" s="47">
        <v>42004</v>
      </c>
      <c r="L88" s="30">
        <v>749</v>
      </c>
      <c r="M88" s="67" t="s">
        <v>104</v>
      </c>
      <c r="N88" s="48">
        <v>1288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23</v>
      </c>
      <c r="F89" s="1">
        <v>419</v>
      </c>
      <c r="G89" s="37">
        <v>17833.9</v>
      </c>
      <c r="H89" s="37">
        <v>1783.39</v>
      </c>
      <c r="I89" s="47">
        <v>40662</v>
      </c>
      <c r="J89" s="47">
        <v>42004</v>
      </c>
      <c r="K89" s="47">
        <v>42004</v>
      </c>
      <c r="L89" s="30">
        <v>749</v>
      </c>
      <c r="M89" s="67" t="s">
        <v>67</v>
      </c>
      <c r="N89" s="48">
        <v>1342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96</v>
      </c>
      <c r="F90" s="1">
        <v>1111.2</v>
      </c>
      <c r="G90" s="37">
        <v>24900.05</v>
      </c>
      <c r="H90" s="37">
        <v>2490.01</v>
      </c>
      <c r="I90" s="47">
        <v>41085</v>
      </c>
      <c r="J90" s="47">
        <v>42185</v>
      </c>
      <c r="K90" s="47">
        <v>42185</v>
      </c>
      <c r="L90" s="30">
        <v>930</v>
      </c>
      <c r="M90" s="67" t="s">
        <v>184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276</v>
      </c>
      <c r="F91" s="1">
        <v>1900.4</v>
      </c>
      <c r="G91" s="37">
        <v>174533.3</v>
      </c>
      <c r="H91" s="37">
        <v>17533.33</v>
      </c>
      <c r="I91" s="47">
        <v>41109</v>
      </c>
      <c r="J91" s="47">
        <v>42185</v>
      </c>
      <c r="K91" s="47">
        <v>42185</v>
      </c>
      <c r="L91" s="30">
        <v>930</v>
      </c>
      <c r="M91" s="67" t="s">
        <v>64</v>
      </c>
      <c r="N91" s="48">
        <v>1076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332</v>
      </c>
      <c r="F92" s="1">
        <v>2355.6</v>
      </c>
      <c r="G92" s="37">
        <v>147689.2</v>
      </c>
      <c r="H92" s="37">
        <v>14768.92</v>
      </c>
      <c r="I92" s="47">
        <v>41123</v>
      </c>
      <c r="J92" s="47">
        <v>42185</v>
      </c>
      <c r="K92" s="47">
        <v>42185</v>
      </c>
      <c r="L92" s="30">
        <v>930</v>
      </c>
      <c r="M92" s="67" t="s">
        <v>70</v>
      </c>
      <c r="N92" s="48">
        <v>1062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48</v>
      </c>
      <c r="F93" s="1">
        <v>1440.6</v>
      </c>
      <c r="G93" s="37">
        <v>114591.62</v>
      </c>
      <c r="H93" s="37">
        <v>11459.16</v>
      </c>
      <c r="I93" s="47">
        <v>41087</v>
      </c>
      <c r="J93" s="47">
        <v>42369</v>
      </c>
      <c r="K93" s="47">
        <v>42369</v>
      </c>
      <c r="L93" s="30">
        <v>1114</v>
      </c>
      <c r="M93" s="67" t="s">
        <v>87</v>
      </c>
      <c r="N93" s="48">
        <v>1282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155</v>
      </c>
      <c r="F94" s="1">
        <v>4407.8</v>
      </c>
      <c r="G94" s="37">
        <v>348972.78</v>
      </c>
      <c r="H94" s="37">
        <v>69794.56</v>
      </c>
      <c r="I94" s="47">
        <v>41087</v>
      </c>
      <c r="J94" s="47">
        <v>42369</v>
      </c>
      <c r="K94" s="47">
        <v>42369</v>
      </c>
      <c r="L94" s="30">
        <v>1114</v>
      </c>
      <c r="M94" s="67" t="s">
        <v>87</v>
      </c>
      <c r="N94" s="48">
        <v>1282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302</v>
      </c>
      <c r="F95" s="1">
        <v>4006</v>
      </c>
      <c r="G95" s="37">
        <v>281844.7</v>
      </c>
      <c r="H95" s="37">
        <v>28184.47</v>
      </c>
      <c r="I95" s="47">
        <v>41108</v>
      </c>
      <c r="J95" s="47">
        <v>42369</v>
      </c>
      <c r="K95" s="47">
        <v>42369</v>
      </c>
      <c r="L95" s="30">
        <v>1114</v>
      </c>
      <c r="M95" s="67" t="s">
        <v>80</v>
      </c>
      <c r="N95" s="48">
        <v>1261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385</v>
      </c>
      <c r="F96" s="1">
        <v>5059.8</v>
      </c>
      <c r="G96" s="37">
        <v>359408</v>
      </c>
      <c r="H96" s="37">
        <v>35940.8</v>
      </c>
      <c r="I96" s="47">
        <v>41108</v>
      </c>
      <c r="J96" s="47">
        <v>42369</v>
      </c>
      <c r="K96" s="47">
        <v>42369</v>
      </c>
      <c r="L96" s="30">
        <v>1114</v>
      </c>
      <c r="M96" s="67" t="s">
        <v>80</v>
      </c>
      <c r="N96" s="48">
        <v>1261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136</v>
      </c>
      <c r="F97" s="1">
        <v>2902.2</v>
      </c>
      <c r="G97" s="37">
        <v>99279.8</v>
      </c>
      <c r="H97" s="37">
        <v>9927.98</v>
      </c>
      <c r="I97" s="47">
        <v>41228</v>
      </c>
      <c r="J97" s="47">
        <v>42369</v>
      </c>
      <c r="K97" s="47">
        <v>42369</v>
      </c>
      <c r="L97" s="30">
        <v>1114</v>
      </c>
      <c r="M97" s="67" t="s">
        <v>205</v>
      </c>
      <c r="N97" s="48">
        <v>1141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101</v>
      </c>
      <c r="F98" s="1">
        <v>2095</v>
      </c>
      <c r="G98" s="37">
        <v>100909.05</v>
      </c>
      <c r="H98" s="37">
        <v>50454.53</v>
      </c>
      <c r="I98" s="47">
        <v>41153</v>
      </c>
      <c r="J98" s="47">
        <v>42369</v>
      </c>
      <c r="K98" s="47">
        <v>42369</v>
      </c>
      <c r="L98" s="30">
        <v>1114</v>
      </c>
      <c r="M98" s="67" t="s">
        <v>184</v>
      </c>
      <c r="N98" s="48">
        <v>1216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201</v>
      </c>
      <c r="F99" s="1">
        <v>2571.4</v>
      </c>
      <c r="G99" s="37">
        <v>173590.5</v>
      </c>
      <c r="H99" s="37">
        <v>79851.64</v>
      </c>
      <c r="I99" s="47">
        <v>41092</v>
      </c>
      <c r="J99" s="47">
        <v>42369</v>
      </c>
      <c r="K99" s="47">
        <v>42369</v>
      </c>
      <c r="L99" s="30">
        <v>1114</v>
      </c>
      <c r="M99" s="67" t="s">
        <v>104</v>
      </c>
      <c r="N99" s="48">
        <v>1277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79</v>
      </c>
      <c r="F100" s="1">
        <v>1258</v>
      </c>
      <c r="G100" s="37">
        <v>58108.15</v>
      </c>
      <c r="H100" s="37">
        <v>5810.82</v>
      </c>
      <c r="I100" s="47">
        <v>41153</v>
      </c>
      <c r="J100" s="47">
        <v>42369</v>
      </c>
      <c r="K100" s="47">
        <v>42369</v>
      </c>
      <c r="L100" s="30">
        <v>1114</v>
      </c>
      <c r="M100" s="67" t="s">
        <v>184</v>
      </c>
      <c r="N100" s="48">
        <v>1216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57</v>
      </c>
      <c r="F101" s="1">
        <v>414.4</v>
      </c>
      <c r="G101" s="37">
        <v>15072</v>
      </c>
      <c r="H101" s="37">
        <v>1507.2</v>
      </c>
      <c r="I101" s="47">
        <v>41207</v>
      </c>
      <c r="J101" s="47">
        <v>42369</v>
      </c>
      <c r="K101" s="47">
        <v>42369</v>
      </c>
      <c r="L101" s="30">
        <v>1114</v>
      </c>
      <c r="M101" s="67" t="s">
        <v>67</v>
      </c>
      <c r="N101" s="48">
        <v>1162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18</v>
      </c>
      <c r="F102" s="1">
        <v>719.6</v>
      </c>
      <c r="G102" s="37">
        <v>34078.2</v>
      </c>
      <c r="H102" s="37">
        <v>3407.82</v>
      </c>
      <c r="I102" s="47">
        <v>41228</v>
      </c>
      <c r="J102" s="47">
        <v>42369</v>
      </c>
      <c r="K102" s="47">
        <v>42369</v>
      </c>
      <c r="L102" s="30">
        <v>1114</v>
      </c>
      <c r="M102" s="67" t="s">
        <v>70</v>
      </c>
      <c r="N102" s="48">
        <v>1141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68</v>
      </c>
      <c r="F103" s="1">
        <v>1446.2</v>
      </c>
      <c r="G103" s="37">
        <v>91735.5</v>
      </c>
      <c r="H103" s="37">
        <v>9173.55</v>
      </c>
      <c r="I103" s="47">
        <v>41232</v>
      </c>
      <c r="J103" s="47">
        <v>42369</v>
      </c>
      <c r="K103" s="47">
        <v>42369</v>
      </c>
      <c r="L103" s="30">
        <v>1114</v>
      </c>
      <c r="M103" s="67" t="s">
        <v>107</v>
      </c>
      <c r="N103" s="48">
        <v>1137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255</v>
      </c>
      <c r="F104" s="1">
        <v>4504.4</v>
      </c>
      <c r="G104" s="37">
        <v>270368.4</v>
      </c>
      <c r="H104" s="37">
        <v>27036.84</v>
      </c>
      <c r="I104" s="47">
        <v>41232</v>
      </c>
      <c r="J104" s="47">
        <v>42369</v>
      </c>
      <c r="K104" s="47">
        <v>42369</v>
      </c>
      <c r="L104" s="30">
        <v>1114</v>
      </c>
      <c r="M104" s="67" t="s">
        <v>107</v>
      </c>
      <c r="N104" s="48">
        <v>1137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295</v>
      </c>
      <c r="F105" s="1">
        <v>1849.8</v>
      </c>
      <c r="G105" s="37">
        <v>118748.6</v>
      </c>
      <c r="H105" s="37">
        <v>29687.15</v>
      </c>
      <c r="I105" s="47">
        <v>41122</v>
      </c>
      <c r="J105" s="47">
        <v>42369</v>
      </c>
      <c r="K105" s="47">
        <v>42369</v>
      </c>
      <c r="L105" s="30">
        <v>1114</v>
      </c>
      <c r="M105" s="67" t="s">
        <v>222</v>
      </c>
      <c r="N105" s="48">
        <v>1247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81</v>
      </c>
      <c r="F106" s="1">
        <v>1670.4</v>
      </c>
      <c r="G106" s="37">
        <v>29152.69</v>
      </c>
      <c r="H106" s="37">
        <v>2915.27</v>
      </c>
      <c r="I106" s="47">
        <v>41164</v>
      </c>
      <c r="J106" s="47">
        <v>42551</v>
      </c>
      <c r="K106" s="47">
        <v>42551</v>
      </c>
      <c r="L106" s="30">
        <v>1296</v>
      </c>
      <c r="M106" s="67" t="s">
        <v>73</v>
      </c>
      <c r="N106" s="48">
        <v>1387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33</v>
      </c>
      <c r="F107" s="1">
        <v>566.8</v>
      </c>
      <c r="G107" s="37">
        <v>16850.2</v>
      </c>
      <c r="H107" s="37">
        <v>1685.02</v>
      </c>
      <c r="I107" s="47">
        <v>41228</v>
      </c>
      <c r="J107" s="47">
        <v>42551</v>
      </c>
      <c r="K107" s="47">
        <v>42551</v>
      </c>
      <c r="L107" s="30">
        <v>1296</v>
      </c>
      <c r="M107" s="67" t="s">
        <v>107</v>
      </c>
      <c r="N107" s="48">
        <v>1323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40</v>
      </c>
      <c r="F108" s="1">
        <v>680</v>
      </c>
      <c r="G108" s="37">
        <v>24850</v>
      </c>
      <c r="H108" s="37">
        <v>2485</v>
      </c>
      <c r="I108" s="47">
        <v>41228</v>
      </c>
      <c r="J108" s="47">
        <v>42551</v>
      </c>
      <c r="K108" s="47">
        <v>42551</v>
      </c>
      <c r="L108" s="30">
        <v>1296</v>
      </c>
      <c r="M108" s="67" t="s">
        <v>107</v>
      </c>
      <c r="N108" s="48">
        <v>1323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55</v>
      </c>
      <c r="F109" s="1">
        <v>544.6</v>
      </c>
      <c r="G109" s="37">
        <v>14360.9</v>
      </c>
      <c r="H109" s="37">
        <v>1436.09</v>
      </c>
      <c r="I109" s="47">
        <v>41228</v>
      </c>
      <c r="J109" s="47">
        <v>42551</v>
      </c>
      <c r="K109" s="47">
        <v>42551</v>
      </c>
      <c r="L109" s="30">
        <v>1296</v>
      </c>
      <c r="M109" s="67" t="s">
        <v>70</v>
      </c>
      <c r="N109" s="48">
        <v>1323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2012-12-14T01:52:12Z</dcterms:modified>
  <cp:category/>
  <cp:version/>
  <cp:contentType/>
  <cp:contentStatus/>
</cp:coreProperties>
</file>