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<sst xmlns="http://schemas.openxmlformats.org/spreadsheetml/2006/main" count="396" uniqueCount="231">
  <si>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</si>
  <si>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</si>
  <si>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</si>
  <si>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</si>
  <si>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</si>
  <si>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</si>
  <si>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</si>
  <si>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</si>
  <si>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</si>
  <si>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</si>
  <si>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</si>
  <si>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</si>
  <si>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</si>
  <si>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</si>
  <si>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</si>
  <si>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</si>
  <si>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</si>
  <si>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</si>
  <si>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</si>
  <si>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</si>
  <si>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</si>
  <si>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</si>
  <si>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</si>
  <si>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</si>
  <si>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</si>
  <si>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</si>
  <si>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</si>
  <si>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</si>
  <si>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</si>
  <si>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</si>
  <si>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</si>
  <si>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</si>
  <si>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</si>
  <si>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</si>
  <si>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</si>
  <si>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</si>
  <si>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</si>
  <si>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</si>
  <si>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</si>
  <si>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</si>
  <si>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</si>
  <si>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</si>
  <si>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</si>
  <si>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</si>
  <si>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</si>
  <si>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</si>
  <si>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</si>
  <si>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</si>
  <si>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</si>
  <si>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</si>
  <si>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420151401</t>
  </si>
  <si>
    <t>1</t>
  </si>
  <si>
    <t>WEST LOCKE LAKE HARDWOODS</t>
  </si>
  <si>
    <t>TRIEST FOREST PRODUCTS, INC.</t>
  </si>
  <si>
    <t>420161301</t>
  </si>
  <si>
    <t>ONE POND MIX</t>
  </si>
  <si>
    <t>ROBERT CRAIG LOGGING LLC</t>
  </si>
  <si>
    <t>420011501</t>
  </si>
  <si>
    <t>LOST METSA</t>
  </si>
  <si>
    <t>CLARENCE MCNAMARA LOGGING</t>
  </si>
  <si>
    <t>420021301</t>
  </si>
  <si>
    <t>COMP 5</t>
  </si>
  <si>
    <t>TUFFY &amp; SON L.L.C.</t>
  </si>
  <si>
    <t>420081501</t>
  </si>
  <si>
    <t>CHUCKS PLACE JACK PINE</t>
  </si>
  <si>
    <t>420091401</t>
  </si>
  <si>
    <t>STUMP NESTER ASPEN</t>
  </si>
  <si>
    <t>PRECISION FORESTRY INC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</si>
  <si>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</si>
  <si>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</si>
  <si>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</si>
  <si>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</si>
  <si>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</si>
  <si>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</si>
  <si>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420201601</t>
  </si>
  <si>
    <t>BUCKIES SBW</t>
  </si>
  <si>
    <t>KALNBACH SUSTAINABLE FORESTRY</t>
  </si>
  <si>
    <t>420211401</t>
  </si>
  <si>
    <t>DOUBLE BUBBLE PINE/OAK</t>
  </si>
  <si>
    <t>HYDROLAKE, INC.</t>
  </si>
  <si>
    <t>420231501</t>
  </si>
  <si>
    <t>LIMESTONE RIDGE HARDWOODS</t>
  </si>
  <si>
    <t>CUTTING EDGE FOREST PRODUCTS</t>
  </si>
  <si>
    <t>420251501</t>
  </si>
  <si>
    <t>TALL TOWER PINE</t>
  </si>
  <si>
    <t>420281501</t>
  </si>
  <si>
    <t>DANAHER PLAINS PINE</t>
  </si>
  <si>
    <t>ZELLAR EXCAVATING &amp; SONS, INC</t>
  </si>
  <si>
    <t>420301501</t>
  </si>
  <si>
    <t>E.B.C. TRAIL MIX</t>
  </si>
  <si>
    <t>TIMBER PRODUCTS CO.</t>
  </si>
  <si>
    <t>420351501</t>
  </si>
  <si>
    <t>BROKEN AXE ASPEN</t>
  </si>
  <si>
    <t>WJZ &amp; SONS HARVESTING, INC.</t>
  </si>
  <si>
    <t>420011701</t>
  </si>
  <si>
    <t>ASH OVERHAUL</t>
  </si>
  <si>
    <t>JACK GRIBBELL LOGGING</t>
  </si>
  <si>
    <t>420021401</t>
  </si>
  <si>
    <t>FAR RANGING ROVERS SPRUCE</t>
  </si>
  <si>
    <t>420041401</t>
  </si>
  <si>
    <t>SOUTH CHARCOAL SPRUCE</t>
  </si>
  <si>
    <t>ZELLAR EXCAVATING, INC.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</si>
  <si>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</si>
  <si>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</si>
  <si>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</si>
  <si>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</si>
  <si>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</si>
  <si>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</si>
  <si>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</si>
  <si>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</si>
  <si>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</si>
  <si>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</si>
  <si>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420111501</t>
  </si>
  <si>
    <t>COMP 99 SPRUCE</t>
  </si>
  <si>
    <t>BEAR CREEK LOGGING LLC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</si>
  <si>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</si>
  <si>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</si>
  <si>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</si>
  <si>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</si>
  <si>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</si>
  <si>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</si>
  <si>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</si>
  <si>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</si>
  <si>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</si>
  <si>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</si>
  <si>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420171501</t>
  </si>
  <si>
    <t>HUNTERS TRAIL LOWLAND</t>
  </si>
  <si>
    <t>420181301</t>
  </si>
  <si>
    <t>MUDDY TIRES HARDWOODS</t>
  </si>
  <si>
    <t>420191301</t>
  </si>
  <si>
    <t>LONG RIDE HARDWOODS</t>
  </si>
  <si>
    <t>420201501</t>
  </si>
  <si>
    <t>NEW HATCH HARDWOODS</t>
  </si>
  <si>
    <t>420211501</t>
  </si>
  <si>
    <t>SAGE RIVER MIX</t>
  </si>
  <si>
    <t>420271001</t>
  </si>
  <si>
    <t>COMPARTMENT 111 SWAMP</t>
  </si>
  <si>
    <t>420291301</t>
  </si>
  <si>
    <t>YEAR END ASPEN</t>
  </si>
  <si>
    <t>420341501</t>
  </si>
  <si>
    <t>BETWEEN THE PONDS ASPEN</t>
  </si>
  <si>
    <t>ROGER METCALF &amp; SON TRUCKING</t>
  </si>
  <si>
    <t>420371501</t>
  </si>
  <si>
    <t>BIG TIMBER MIX</t>
  </si>
  <si>
    <t>420481201</t>
  </si>
  <si>
    <t>SAGE SPLASH</t>
  </si>
  <si>
    <t>420571201</t>
  </si>
  <si>
    <t>EAST PESHIMS MIX</t>
  </si>
  <si>
    <t>420161601</t>
  </si>
  <si>
    <t>SKI TRAIL MIX</t>
  </si>
  <si>
    <t>DUBERVILLE LOGGING, LLC</t>
  </si>
  <si>
    <t>420241701</t>
  </si>
  <si>
    <t>BROKEN WINDSHIELD SBW</t>
  </si>
  <si>
    <t>420251701</t>
  </si>
  <si>
    <t>DISORIENTED SPRUCE SBW</t>
  </si>
  <si>
    <t>420041601</t>
  </si>
  <si>
    <t>C. 126 NORTH</t>
  </si>
  <si>
    <t>420171601</t>
  </si>
  <si>
    <t>STEALTH MODE MIX</t>
  </si>
  <si>
    <t>420181601</t>
  </si>
  <si>
    <t>COMP 78 SOUTH HARDWOODS</t>
  </si>
  <si>
    <t>NORTHLAND HARVESTING, INC.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</si>
  <si>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</si>
  <si>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</si>
  <si>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</si>
  <si>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</si>
  <si>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</si>
  <si>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</si>
  <si>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</si>
  <si>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</si>
  <si>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</si>
  <si>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</si>
  <si>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</si>
  <si>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</si>
  <si>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</si>
  <si>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</si>
  <si>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</si>
  <si>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</si>
  <si>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420231701</t>
  </si>
  <si>
    <t>HORNET NEST RED PINE</t>
  </si>
  <si>
    <t>420301701</t>
  </si>
  <si>
    <t>STRUGGLE BUS RED PINE</t>
  </si>
  <si>
    <t>420331701</t>
  </si>
  <si>
    <t>WESTERN CANADA LAKES</t>
  </si>
  <si>
    <t>420031601</t>
  </si>
  <si>
    <t>WANDERING LAB MIX</t>
  </si>
  <si>
    <t>DUBERVILLE LOGGING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</si>
  <si>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</si>
  <si>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</si>
  <si>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</si>
  <si>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</si>
  <si>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</si>
  <si>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</si>
  <si>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</si>
  <si>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</si>
  <si>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</si>
  <si>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</si>
  <si>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420181701</t>
  </si>
  <si>
    <t>HELP YOURSELF MIX</t>
  </si>
  <si>
    <t>420191701</t>
  </si>
  <si>
    <t>ALHMAN LAKE ASPEN</t>
  </si>
  <si>
    <t>420201701</t>
  </si>
  <si>
    <t>BLUE LINE PINE</t>
  </si>
  <si>
    <t>420221701</t>
  </si>
  <si>
    <t>BY THE NUMBERS RP</t>
  </si>
  <si>
    <t>420261701</t>
  </si>
  <si>
    <t>MISSING FINGERS ASPEN</t>
  </si>
  <si>
    <t>420101701</t>
  </si>
  <si>
    <t>MINI GODZILLA</t>
  </si>
  <si>
    <t>420111701</t>
  </si>
  <si>
    <t>KISSING COUSINS</t>
  </si>
  <si>
    <t>420121701</t>
  </si>
  <si>
    <t>SOUTH BLUFF PINE</t>
  </si>
  <si>
    <t>420131701</t>
  </si>
  <si>
    <t>SOS PINE</t>
  </si>
  <si>
    <t>420141701</t>
  </si>
  <si>
    <t>EAST SIDE PINE</t>
  </si>
  <si>
    <t>420211701</t>
  </si>
  <si>
    <t>FEATHERED MIRAGE RED PINE</t>
  </si>
  <si>
    <t>BIEWER FOREST MANAGEMENT LLC</t>
  </si>
  <si>
    <t>420271701</t>
  </si>
  <si>
    <t>FINAL TRIAL PINE</t>
  </si>
  <si>
    <t>420281701</t>
  </si>
  <si>
    <t>BITS &amp; PIECES MIX</t>
  </si>
  <si>
    <t>420311701</t>
  </si>
  <si>
    <t>PR PINE</t>
  </si>
  <si>
    <t>420321701</t>
  </si>
  <si>
    <t>WINDWARD PAINTER</t>
  </si>
  <si>
    <t>420161701</t>
  </si>
  <si>
    <t>LEISURELY STROLL SPRUCE</t>
  </si>
  <si>
    <t xml:space="preserve">                                  as of September 23,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</si>
</sst>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12593.800000000001</v>
      </c>
      <c r="L17" s="30"/>
    </row>
    <row r="18" spans="4:12" ht="12.75">
      <c r="D18" s="12" t="s">
        <v>37</v>
      </c>
      <c r="G18" s="21">
        <f>DSUM(DATABASE,5,U15:U16)</f>
        <v>231147</v>
      </c>
      <c r="L18" s="30"/>
    </row>
    <row r="19" spans="4:12" ht="12.75">
      <c r="D19" s="12" t="s">
        <v>34</v>
      </c>
      <c r="G19" s="18">
        <f>DSUM(DATABASE,6,V15:V16)</f>
        <v>10654112.210000006</v>
      </c>
      <c r="L19" s="30"/>
    </row>
    <row r="20" spans="4:12" ht="12.75">
      <c r="D20" s="12" t="s">
        <v>38</v>
      </c>
      <c r="G20" s="18">
        <f>DSUM(DATABASE,7,W15:W16)</f>
        <v>5011055.879999999</v>
      </c>
      <c r="L20" s="30"/>
    </row>
    <row r="21" spans="4:12" ht="12.75">
      <c r="D21" s="12" t="s">
        <v>35</v>
      </c>
      <c r="E21" s="22"/>
      <c r="F21" s="22"/>
      <c r="G21" s="18">
        <f>+G19-G20</f>
        <v>5643056.3300000075</v>
      </c>
      <c r="L21" s="30"/>
    </row>
    <row r="22" spans="4:12" ht="12.75">
      <c r="D22" s="12" t="s">
        <v>44</v>
      </c>
      <c r="E22" s="22"/>
      <c r="F22" s="22"/>
      <c r="G22" s="45">
        <f>+G20/G19</f>
        <v>0.47034006975227793</v>
      </c>
      <c r="L22" s="30"/>
    </row>
    <row r="23" spans="4:12" ht="12.75">
      <c r="D23" s="12" t="s">
        <v>40</v>
      </c>
      <c r="E23" s="22"/>
      <c r="F23" s="22"/>
      <c r="G23" s="59">
        <v>43366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3.6704452054794525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257</v>
      </c>
      <c r="F31" s="1">
        <v>1484.4</v>
      </c>
      <c r="G31" s="37">
        <v>142129.16</v>
      </c>
      <c r="H31" s="37">
        <v>142129.16</v>
      </c>
      <c r="I31" s="47">
        <v>42047</v>
      </c>
      <c r="J31" s="47">
        <v>43100</v>
      </c>
      <c r="K31" s="47">
        <v>43281</v>
      </c>
      <c r="L31" s="30">
        <v>-85</v>
      </c>
      <c r="M31" s="67" t="s">
        <v>53</v>
      </c>
      <c r="N31" s="48">
        <v>1234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103</v>
      </c>
      <c r="F32" s="1">
        <v>2483</v>
      </c>
      <c r="G32" s="37">
        <v>109405.51</v>
      </c>
      <c r="H32" s="37">
        <v>109405.51</v>
      </c>
      <c r="I32" s="47">
        <v>41765</v>
      </c>
      <c r="J32" s="47">
        <v>42735</v>
      </c>
      <c r="K32" s="47">
        <v>43281</v>
      </c>
      <c r="L32" s="30">
        <v>-85</v>
      </c>
      <c r="M32" s="67" t="s">
        <v>56</v>
      </c>
      <c r="N32" s="48">
        <v>1516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79</v>
      </c>
      <c r="F33" s="1">
        <v>1354</v>
      </c>
      <c r="G33" s="37">
        <v>32171.9</v>
      </c>
      <c r="H33" s="37">
        <v>32171.9</v>
      </c>
      <c r="I33" s="47">
        <v>42206</v>
      </c>
      <c r="J33" s="47">
        <v>43281</v>
      </c>
      <c r="K33" s="47">
        <v>43465</v>
      </c>
      <c r="L33" s="30">
        <v>99</v>
      </c>
      <c r="M33" s="67" t="s">
        <v>59</v>
      </c>
      <c r="N33" s="48">
        <v>1259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180</v>
      </c>
      <c r="F34" s="1">
        <v>3982</v>
      </c>
      <c r="G34" s="37">
        <v>228067.55</v>
      </c>
      <c r="H34" s="37">
        <v>228066.83</v>
      </c>
      <c r="I34" s="47">
        <v>41443</v>
      </c>
      <c r="J34" s="47">
        <v>42735</v>
      </c>
      <c r="K34" s="47">
        <v>43465</v>
      </c>
      <c r="L34" s="30">
        <v>99</v>
      </c>
      <c r="M34" s="67" t="s">
        <v>62</v>
      </c>
      <c r="N34" s="48">
        <v>2022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154</v>
      </c>
      <c r="F35" s="1">
        <v>2151</v>
      </c>
      <c r="G35" s="37">
        <v>93503.7</v>
      </c>
      <c r="H35" s="37">
        <v>93503.7</v>
      </c>
      <c r="I35" s="47">
        <v>42227</v>
      </c>
      <c r="J35" s="47">
        <v>43465</v>
      </c>
      <c r="K35" s="47">
        <v>43465</v>
      </c>
      <c r="L35" s="30">
        <v>99</v>
      </c>
      <c r="M35" s="67" t="s">
        <v>59</v>
      </c>
      <c r="N35" s="48">
        <v>1238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26.5</v>
      </c>
      <c r="F36" s="1">
        <v>504.6</v>
      </c>
      <c r="G36" s="37">
        <v>31247.84</v>
      </c>
      <c r="H36" s="37">
        <v>4463.98</v>
      </c>
      <c r="I36" s="47">
        <v>41933</v>
      </c>
      <c r="J36" s="47">
        <v>43100</v>
      </c>
      <c r="K36" s="47">
        <v>43465</v>
      </c>
      <c r="L36" s="30">
        <v>99</v>
      </c>
      <c r="M36" s="67" t="s">
        <v>67</v>
      </c>
      <c r="N36" s="48">
        <v>1532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175</v>
      </c>
      <c r="F37" s="1">
        <v>4579</v>
      </c>
      <c r="G37" s="37">
        <v>388098.6</v>
      </c>
      <c r="H37" s="37">
        <v>349288.74</v>
      </c>
      <c r="I37" s="47">
        <v>42026</v>
      </c>
      <c r="J37" s="47">
        <v>43465</v>
      </c>
      <c r="K37" s="47">
        <v>43465</v>
      </c>
      <c r="L37" s="30">
        <v>99</v>
      </c>
      <c r="M37" s="67" t="s">
        <v>59</v>
      </c>
      <c r="N37" s="48">
        <v>1439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85</v>
      </c>
      <c r="F38" s="1">
        <v>889</v>
      </c>
      <c r="G38" s="37">
        <v>24272.35</v>
      </c>
      <c r="H38" s="37">
        <v>18446.99</v>
      </c>
      <c r="I38" s="47">
        <v>42332</v>
      </c>
      <c r="J38" s="47">
        <v>43465</v>
      </c>
      <c r="K38" s="47">
        <v>43465</v>
      </c>
      <c r="L38" s="30">
        <v>99</v>
      </c>
      <c r="M38" s="67" t="s">
        <v>53</v>
      </c>
      <c r="N38" s="48">
        <v>1133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140</v>
      </c>
      <c r="F39" s="1">
        <v>2962.4</v>
      </c>
      <c r="G39" s="37">
        <v>118572.4</v>
      </c>
      <c r="H39" s="37">
        <v>11857.24</v>
      </c>
      <c r="I39" s="47">
        <v>42368</v>
      </c>
      <c r="J39" s="47">
        <v>43465</v>
      </c>
      <c r="K39" s="47">
        <v>43465</v>
      </c>
      <c r="L39" s="30">
        <v>99</v>
      </c>
      <c r="M39" s="67" t="s">
        <v>67</v>
      </c>
      <c r="N39" s="48">
        <v>1097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51.8</v>
      </c>
      <c r="F40" s="1">
        <v>1028</v>
      </c>
      <c r="G40" s="37">
        <v>37843.16</v>
      </c>
      <c r="H40" s="37">
        <v>19383.08</v>
      </c>
      <c r="I40" s="47">
        <v>42801</v>
      </c>
      <c r="J40" s="47">
        <v>43100</v>
      </c>
      <c r="K40" s="47">
        <v>43465</v>
      </c>
      <c r="L40" s="30">
        <v>99</v>
      </c>
      <c r="M40" s="67" t="s">
        <v>76</v>
      </c>
      <c r="N40" s="48">
        <v>664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164.5</v>
      </c>
      <c r="F41" s="1">
        <v>3349.2</v>
      </c>
      <c r="G41" s="37">
        <v>359326.26</v>
      </c>
      <c r="H41" s="37">
        <v>240748.59</v>
      </c>
      <c r="I41" s="47">
        <v>42061</v>
      </c>
      <c r="J41" s="47">
        <v>43100</v>
      </c>
      <c r="K41" s="47">
        <v>43465</v>
      </c>
      <c r="L41" s="5">
        <v>99</v>
      </c>
      <c r="M41" s="46" t="s">
        <v>79</v>
      </c>
      <c r="N41" s="2">
        <v>1404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305</v>
      </c>
      <c r="F42" s="1">
        <v>3428.4</v>
      </c>
      <c r="G42" s="37">
        <v>160114.45</v>
      </c>
      <c r="H42" s="37">
        <v>160114.45</v>
      </c>
      <c r="I42" s="47">
        <v>42353</v>
      </c>
      <c r="J42" s="47">
        <v>43465</v>
      </c>
      <c r="K42" s="47">
        <v>43465</v>
      </c>
      <c r="L42" s="30">
        <v>99</v>
      </c>
      <c r="M42" s="67" t="s">
        <v>82</v>
      </c>
      <c r="N42" s="48">
        <v>1112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38</v>
      </c>
      <c r="F43" s="1">
        <v>901</v>
      </c>
      <c r="G43" s="37">
        <v>103334.62</v>
      </c>
      <c r="H43" s="37">
        <v>10333.46</v>
      </c>
      <c r="I43" s="47">
        <v>42327</v>
      </c>
      <c r="J43" s="47">
        <v>43465</v>
      </c>
      <c r="K43" s="47">
        <v>43465</v>
      </c>
      <c r="L43" s="30">
        <v>99</v>
      </c>
      <c r="M43" s="67" t="s">
        <v>79</v>
      </c>
      <c r="N43" s="48">
        <v>1138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117</v>
      </c>
      <c r="F44" s="1">
        <v>2796</v>
      </c>
      <c r="G44" s="37">
        <v>202679.55</v>
      </c>
      <c r="H44" s="37">
        <v>20267.9</v>
      </c>
      <c r="I44" s="47">
        <v>42507</v>
      </c>
      <c r="J44" s="47">
        <v>43465</v>
      </c>
      <c r="K44" s="47">
        <v>43465</v>
      </c>
      <c r="L44" s="30">
        <v>99</v>
      </c>
      <c r="M44" s="67" t="s">
        <v>87</v>
      </c>
      <c r="N44" s="48">
        <v>958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278</v>
      </c>
      <c r="F45" s="1">
        <v>5741.6</v>
      </c>
      <c r="G45" s="37">
        <v>242023.95</v>
      </c>
      <c r="H45" s="37">
        <v>242023.95</v>
      </c>
      <c r="I45" s="47">
        <v>42425</v>
      </c>
      <c r="J45" s="47">
        <v>43465</v>
      </c>
      <c r="K45" s="47">
        <v>43465</v>
      </c>
      <c r="L45" s="30">
        <v>99</v>
      </c>
      <c r="M45" s="67" t="s">
        <v>90</v>
      </c>
      <c r="N45" s="48">
        <v>1040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44</v>
      </c>
      <c r="F46" s="1">
        <v>1101.8</v>
      </c>
      <c r="G46" s="37">
        <v>47790.9</v>
      </c>
      <c r="H46" s="37">
        <v>31064.08</v>
      </c>
      <c r="I46" s="47">
        <v>42509</v>
      </c>
      <c r="J46" s="47">
        <v>43465</v>
      </c>
      <c r="K46" s="47">
        <v>43465</v>
      </c>
      <c r="L46" s="30">
        <v>99</v>
      </c>
      <c r="M46" s="67" t="s">
        <v>93</v>
      </c>
      <c r="N46" s="48">
        <v>956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106.9</v>
      </c>
      <c r="F47" s="1">
        <v>894</v>
      </c>
      <c r="G47" s="37">
        <v>20134.3</v>
      </c>
      <c r="H47" s="37">
        <v>3190.42</v>
      </c>
      <c r="I47" s="47">
        <v>43160</v>
      </c>
      <c r="J47" s="47">
        <v>43646</v>
      </c>
      <c r="K47" s="47">
        <v>43646</v>
      </c>
      <c r="L47" s="30">
        <v>280</v>
      </c>
      <c r="M47" s="67" t="s">
        <v>96</v>
      </c>
      <c r="N47" s="48">
        <v>486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313.5</v>
      </c>
      <c r="F48" s="1">
        <v>6325</v>
      </c>
      <c r="G48" s="37">
        <v>270356.1</v>
      </c>
      <c r="H48" s="37">
        <v>67589.02</v>
      </c>
      <c r="I48" s="47">
        <v>41807</v>
      </c>
      <c r="J48" s="47">
        <v>43281</v>
      </c>
      <c r="K48" s="47">
        <v>43646</v>
      </c>
      <c r="L48" s="30">
        <v>280</v>
      </c>
      <c r="M48" s="67" t="s">
        <v>62</v>
      </c>
      <c r="N48" s="48">
        <v>1839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120.5</v>
      </c>
      <c r="F49" s="1">
        <v>1984.4</v>
      </c>
      <c r="G49" s="37">
        <v>55823.13</v>
      </c>
      <c r="H49" s="37">
        <v>5074.83</v>
      </c>
      <c r="I49" s="47">
        <v>41879</v>
      </c>
      <c r="J49" s="47">
        <v>42916</v>
      </c>
      <c r="K49" s="47">
        <v>43646</v>
      </c>
      <c r="L49" s="30">
        <v>280</v>
      </c>
      <c r="M49" s="67" t="s">
        <v>101</v>
      </c>
      <c r="N49" s="48">
        <v>1767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224</v>
      </c>
      <c r="F50" s="1">
        <v>5194.8</v>
      </c>
      <c r="G50" s="37">
        <v>112734.22</v>
      </c>
      <c r="H50" s="37">
        <v>10736.59</v>
      </c>
      <c r="I50" s="47">
        <v>41879</v>
      </c>
      <c r="J50" s="47">
        <v>43281</v>
      </c>
      <c r="K50" s="47">
        <v>43646</v>
      </c>
      <c r="L50" s="30">
        <v>280</v>
      </c>
      <c r="M50" s="67" t="s">
        <v>101</v>
      </c>
      <c r="N50" s="48">
        <v>1767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57</v>
      </c>
      <c r="F51" s="1">
        <v>971.2</v>
      </c>
      <c r="G51" s="37">
        <v>26441.63</v>
      </c>
      <c r="H51" s="37">
        <v>3777.38</v>
      </c>
      <c r="I51" s="47">
        <v>42306</v>
      </c>
      <c r="J51" s="47">
        <v>43281</v>
      </c>
      <c r="K51" s="47">
        <v>43646</v>
      </c>
      <c r="L51" s="30">
        <v>280</v>
      </c>
      <c r="M51" s="67" t="s">
        <v>67</v>
      </c>
      <c r="N51" s="48">
        <v>1340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126</v>
      </c>
      <c r="F52" s="1">
        <v>2075.2</v>
      </c>
      <c r="G52" s="37">
        <v>57468.86</v>
      </c>
      <c r="H52" s="37">
        <v>5746.89</v>
      </c>
      <c r="I52" s="47">
        <v>42192</v>
      </c>
      <c r="J52" s="47">
        <v>43281</v>
      </c>
      <c r="K52" s="47">
        <v>43646</v>
      </c>
      <c r="L52" s="30">
        <v>280</v>
      </c>
      <c r="M52" s="67" t="s">
        <v>93</v>
      </c>
      <c r="N52" s="48">
        <v>1454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116</v>
      </c>
      <c r="F53" s="1">
        <v>938</v>
      </c>
      <c r="G53" s="37">
        <v>67703.65</v>
      </c>
      <c r="H53" s="37">
        <v>67703.65</v>
      </c>
      <c r="I53" s="47">
        <v>41691</v>
      </c>
      <c r="J53" s="47">
        <v>42916</v>
      </c>
      <c r="K53" s="47">
        <v>43646</v>
      </c>
      <c r="L53" s="30">
        <v>280</v>
      </c>
      <c r="M53" s="67" t="s">
        <v>90</v>
      </c>
      <c r="N53" s="48">
        <v>1955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105</v>
      </c>
      <c r="F54" s="1">
        <v>1847</v>
      </c>
      <c r="G54" s="37">
        <v>56016.11</v>
      </c>
      <c r="H54" s="37">
        <v>11633.6</v>
      </c>
      <c r="I54" s="47">
        <v>42192</v>
      </c>
      <c r="J54" s="47">
        <v>43281</v>
      </c>
      <c r="K54" s="47">
        <v>43646</v>
      </c>
      <c r="L54" s="30">
        <v>280</v>
      </c>
      <c r="M54" s="67" t="s">
        <v>93</v>
      </c>
      <c r="N54" s="48">
        <v>1454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54</v>
      </c>
      <c r="F55" s="1">
        <v>611</v>
      </c>
      <c r="G55" s="37">
        <v>19540.55</v>
      </c>
      <c r="H55" s="37">
        <v>2791.51</v>
      </c>
      <c r="I55" s="47">
        <v>42234</v>
      </c>
      <c r="J55" s="47">
        <v>43281</v>
      </c>
      <c r="K55" s="47">
        <v>43646</v>
      </c>
      <c r="L55" s="30">
        <v>280</v>
      </c>
      <c r="M55" s="67" t="s">
        <v>114</v>
      </c>
      <c r="N55" s="48">
        <v>1412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119</v>
      </c>
      <c r="F56" s="1">
        <v>1709</v>
      </c>
      <c r="G56" s="37">
        <v>83152.4</v>
      </c>
      <c r="H56" s="37">
        <v>29934.86</v>
      </c>
      <c r="I56" s="47">
        <v>42318</v>
      </c>
      <c r="J56" s="47">
        <v>43281</v>
      </c>
      <c r="K56" s="47">
        <v>43646</v>
      </c>
      <c r="L56" s="30">
        <v>280</v>
      </c>
      <c r="M56" s="67" t="s">
        <v>93</v>
      </c>
      <c r="N56" s="48">
        <v>1328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115</v>
      </c>
      <c r="F57" s="1">
        <v>1471</v>
      </c>
      <c r="G57" s="37">
        <v>48553.95</v>
      </c>
      <c r="H57" s="37">
        <v>4624.19</v>
      </c>
      <c r="I57" s="47">
        <v>42248</v>
      </c>
      <c r="J57" s="47">
        <v>43281</v>
      </c>
      <c r="K57" s="47">
        <v>43646</v>
      </c>
      <c r="L57" s="30">
        <v>280</v>
      </c>
      <c r="M57" s="67" t="s">
        <v>87</v>
      </c>
      <c r="N57" s="48">
        <v>1398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90</v>
      </c>
      <c r="F58" s="1">
        <v>2029.2</v>
      </c>
      <c r="G58" s="37">
        <v>96413.31</v>
      </c>
      <c r="H58" s="37">
        <v>9182.22</v>
      </c>
      <c r="I58" s="47">
        <v>42236</v>
      </c>
      <c r="J58" s="47">
        <v>43281</v>
      </c>
      <c r="K58" s="47">
        <v>43646</v>
      </c>
      <c r="L58" s="30">
        <v>280</v>
      </c>
      <c r="M58" s="67" t="s">
        <v>62</v>
      </c>
      <c r="N58" s="48">
        <v>1410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436</v>
      </c>
      <c r="F59" s="1">
        <v>8053.2</v>
      </c>
      <c r="G59" s="37">
        <v>384726.7</v>
      </c>
      <c r="H59" s="37">
        <v>226988.74</v>
      </c>
      <c r="I59" s="47">
        <v>42094</v>
      </c>
      <c r="J59" s="47">
        <v>43281</v>
      </c>
      <c r="K59" s="47">
        <v>43646</v>
      </c>
      <c r="L59" s="30">
        <v>280</v>
      </c>
      <c r="M59" s="67" t="s">
        <v>90</v>
      </c>
      <c r="N59" s="48">
        <v>1552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67</v>
      </c>
      <c r="F60" s="1">
        <v>1044.4</v>
      </c>
      <c r="G60" s="37">
        <v>44051.7</v>
      </c>
      <c r="H60" s="37">
        <v>6293.1</v>
      </c>
      <c r="I60" s="47">
        <v>42306</v>
      </c>
      <c r="J60" s="47">
        <v>43281</v>
      </c>
      <c r="K60" s="47">
        <v>43646</v>
      </c>
      <c r="L60" s="30">
        <v>280</v>
      </c>
      <c r="M60" s="67" t="s">
        <v>67</v>
      </c>
      <c r="N60" s="48">
        <v>1340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328</v>
      </c>
      <c r="F61" s="1">
        <v>6618.8</v>
      </c>
      <c r="G61" s="37">
        <v>147835.46</v>
      </c>
      <c r="H61" s="37">
        <v>14783.55</v>
      </c>
      <c r="I61" s="47">
        <v>42285</v>
      </c>
      <c r="J61" s="47">
        <v>43646</v>
      </c>
      <c r="K61" s="47">
        <v>43646</v>
      </c>
      <c r="L61" s="30">
        <v>280</v>
      </c>
      <c r="M61" s="67" t="s">
        <v>93</v>
      </c>
      <c r="N61" s="48">
        <v>1361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220</v>
      </c>
      <c r="F62" s="1">
        <v>2023</v>
      </c>
      <c r="G62" s="37">
        <v>45400.57</v>
      </c>
      <c r="H62" s="37">
        <v>6485.79</v>
      </c>
      <c r="I62" s="47">
        <v>41677</v>
      </c>
      <c r="J62" s="47">
        <v>42916</v>
      </c>
      <c r="K62" s="47">
        <v>43646</v>
      </c>
      <c r="L62" s="30">
        <v>280</v>
      </c>
      <c r="M62" s="67" t="s">
        <v>93</v>
      </c>
      <c r="N62" s="48">
        <v>1969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156</v>
      </c>
      <c r="F63" s="1">
        <v>1361</v>
      </c>
      <c r="G63" s="37">
        <v>55354</v>
      </c>
      <c r="H63" s="37">
        <v>16606.2</v>
      </c>
      <c r="I63" s="47">
        <v>41789</v>
      </c>
      <c r="J63" s="47">
        <v>42916</v>
      </c>
      <c r="K63" s="47">
        <v>43646</v>
      </c>
      <c r="L63" s="30">
        <v>280</v>
      </c>
      <c r="M63" s="67" t="s">
        <v>90</v>
      </c>
      <c r="N63" s="48">
        <v>1857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283.5</v>
      </c>
      <c r="F64" s="1">
        <v>3302</v>
      </c>
      <c r="G64" s="37">
        <v>157483.75</v>
      </c>
      <c r="H64" s="37">
        <v>106893.12</v>
      </c>
      <c r="I64" s="47">
        <v>42278</v>
      </c>
      <c r="J64" s="47">
        <v>43646</v>
      </c>
      <c r="K64" s="47">
        <v>43646</v>
      </c>
      <c r="L64" s="30">
        <v>280</v>
      </c>
      <c r="M64" s="67" t="s">
        <v>53</v>
      </c>
      <c r="N64" s="48">
        <v>1368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308</v>
      </c>
      <c r="F65" s="1">
        <v>4976.6</v>
      </c>
      <c r="G65" s="37">
        <v>148772.85</v>
      </c>
      <c r="H65" s="37">
        <v>14877.29</v>
      </c>
      <c r="I65" s="47">
        <v>42353</v>
      </c>
      <c r="J65" s="47">
        <v>43646</v>
      </c>
      <c r="K65" s="47">
        <v>43646</v>
      </c>
      <c r="L65" s="30">
        <v>280</v>
      </c>
      <c r="M65" s="67" t="s">
        <v>82</v>
      </c>
      <c r="N65" s="48">
        <v>1293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81</v>
      </c>
      <c r="F66" s="1">
        <v>1141.6</v>
      </c>
      <c r="G66" s="37">
        <v>39524.44</v>
      </c>
      <c r="H66" s="37">
        <v>13174.83</v>
      </c>
      <c r="I66" s="47">
        <v>40680</v>
      </c>
      <c r="J66" s="47">
        <v>42004</v>
      </c>
      <c r="K66" s="47">
        <v>43646</v>
      </c>
      <c r="L66" s="30">
        <v>280</v>
      </c>
      <c r="M66" s="67" t="s">
        <v>101</v>
      </c>
      <c r="N66" s="48">
        <v>2966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211</v>
      </c>
      <c r="F67" s="1">
        <v>5187.8</v>
      </c>
      <c r="G67" s="37">
        <v>147347.67</v>
      </c>
      <c r="H67" s="37">
        <v>130362.35</v>
      </c>
      <c r="I67" s="47">
        <v>41666</v>
      </c>
      <c r="J67" s="47">
        <v>42916</v>
      </c>
      <c r="K67" s="47">
        <v>43646</v>
      </c>
      <c r="L67" s="30">
        <v>280</v>
      </c>
      <c r="M67" s="67" t="s">
        <v>59</v>
      </c>
      <c r="N67" s="48">
        <v>1980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112</v>
      </c>
      <c r="F68" s="1">
        <v>2353.2</v>
      </c>
      <c r="G68" s="37">
        <v>85588.5</v>
      </c>
      <c r="H68" s="37">
        <v>62479.61</v>
      </c>
      <c r="I68" s="47">
        <v>42488</v>
      </c>
      <c r="J68" s="47">
        <v>43646</v>
      </c>
      <c r="K68" s="47">
        <v>43646</v>
      </c>
      <c r="L68" s="30">
        <v>280</v>
      </c>
      <c r="M68" s="67" t="s">
        <v>141</v>
      </c>
      <c r="N68" s="48">
        <v>1158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114</v>
      </c>
      <c r="F69" s="1">
        <v>3134.4</v>
      </c>
      <c r="G69" s="37">
        <v>104626.85</v>
      </c>
      <c r="H69" s="37">
        <v>104626.85</v>
      </c>
      <c r="I69" s="47">
        <v>42507</v>
      </c>
      <c r="J69" s="47">
        <v>43646</v>
      </c>
      <c r="K69" s="47">
        <v>43646</v>
      </c>
      <c r="L69" s="30">
        <v>280</v>
      </c>
      <c r="M69" s="67" t="s">
        <v>90</v>
      </c>
      <c r="N69" s="48">
        <v>1139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285</v>
      </c>
      <c r="F70" s="1">
        <v>2842.8</v>
      </c>
      <c r="G70" s="37">
        <v>109910.47</v>
      </c>
      <c r="H70" s="37">
        <v>70564.28</v>
      </c>
      <c r="I70" s="47">
        <v>41450</v>
      </c>
      <c r="J70" s="47">
        <v>42551</v>
      </c>
      <c r="K70" s="47">
        <v>43646</v>
      </c>
      <c r="L70" s="30">
        <v>280</v>
      </c>
      <c r="M70" s="67" t="s">
        <v>56</v>
      </c>
      <c r="N70" s="48">
        <v>2196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38</v>
      </c>
      <c r="F71" s="1">
        <v>748</v>
      </c>
      <c r="G71" s="37">
        <v>29608.65</v>
      </c>
      <c r="H71" s="37">
        <v>22669.12</v>
      </c>
      <c r="I71" s="47">
        <v>41450</v>
      </c>
      <c r="J71" s="47">
        <v>42551</v>
      </c>
      <c r="K71" s="47">
        <v>43646</v>
      </c>
      <c r="L71" s="30">
        <v>280</v>
      </c>
      <c r="M71" s="67" t="s">
        <v>56</v>
      </c>
      <c r="N71" s="48">
        <v>2196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82.7</v>
      </c>
      <c r="F72" s="1">
        <v>1606</v>
      </c>
      <c r="G72" s="37">
        <v>84756</v>
      </c>
      <c r="H72" s="37">
        <v>84756</v>
      </c>
      <c r="I72" s="47">
        <v>43031</v>
      </c>
      <c r="J72" s="47">
        <v>43829</v>
      </c>
      <c r="K72" s="47">
        <v>43829</v>
      </c>
      <c r="L72" s="30">
        <v>463</v>
      </c>
      <c r="M72" s="67" t="s">
        <v>150</v>
      </c>
      <c r="N72" s="48">
        <v>798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58.6</v>
      </c>
      <c r="F73" s="1">
        <v>2138</v>
      </c>
      <c r="G73" s="37">
        <v>93437.9</v>
      </c>
      <c r="H73" s="37">
        <v>93437.9</v>
      </c>
      <c r="I73" s="47">
        <v>43109</v>
      </c>
      <c r="J73" s="47">
        <v>43830</v>
      </c>
      <c r="K73" s="47">
        <v>43830</v>
      </c>
      <c r="L73" s="30">
        <v>464</v>
      </c>
      <c r="M73" s="67" t="s">
        <v>82</v>
      </c>
      <c r="N73" s="48">
        <v>721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102.4</v>
      </c>
      <c r="F74" s="1">
        <v>4683</v>
      </c>
      <c r="G74" s="37">
        <v>215802.5</v>
      </c>
      <c r="H74" s="37">
        <v>215802.5</v>
      </c>
      <c r="I74" s="47">
        <v>43109</v>
      </c>
      <c r="J74" s="47">
        <v>43830</v>
      </c>
      <c r="K74" s="47">
        <v>43830</v>
      </c>
      <c r="L74" s="30">
        <v>464</v>
      </c>
      <c r="M74" s="67" t="s">
        <v>82</v>
      </c>
      <c r="N74" s="48">
        <v>721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74.3</v>
      </c>
      <c r="F75" s="1">
        <v>1830</v>
      </c>
      <c r="G75" s="37">
        <v>37132.4</v>
      </c>
      <c r="H75" s="37">
        <v>3713.24</v>
      </c>
      <c r="I75" s="47">
        <v>42906</v>
      </c>
      <c r="J75" s="47">
        <v>44012</v>
      </c>
      <c r="K75" s="47">
        <v>44012</v>
      </c>
      <c r="L75" s="30">
        <v>646</v>
      </c>
      <c r="M75" s="67" t="s">
        <v>67</v>
      </c>
      <c r="N75" s="48">
        <v>1106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132.3</v>
      </c>
      <c r="F76" s="1">
        <v>2587</v>
      </c>
      <c r="G76" s="37">
        <v>64182.75</v>
      </c>
      <c r="H76" s="37">
        <v>6418.28</v>
      </c>
      <c r="I76" s="47">
        <v>42906</v>
      </c>
      <c r="J76" s="47">
        <v>44012</v>
      </c>
      <c r="K76" s="47">
        <v>44012</v>
      </c>
      <c r="L76" s="30">
        <v>646</v>
      </c>
      <c r="M76" s="67" t="s">
        <v>67</v>
      </c>
      <c r="N76" s="48">
        <v>1106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348.1</v>
      </c>
      <c r="F77" s="1">
        <v>7523</v>
      </c>
      <c r="G77" s="37">
        <v>114297.2</v>
      </c>
      <c r="H77" s="37">
        <v>11429.72</v>
      </c>
      <c r="I77" s="47">
        <v>42990</v>
      </c>
      <c r="J77" s="47">
        <v>44012</v>
      </c>
      <c r="K77" s="47">
        <v>44012</v>
      </c>
      <c r="L77" s="30">
        <v>646</v>
      </c>
      <c r="M77" s="67" t="s">
        <v>161</v>
      </c>
      <c r="N77" s="48">
        <v>1022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88.6</v>
      </c>
      <c r="F78" s="1">
        <v>722</v>
      </c>
      <c r="G78" s="37">
        <v>48177.36</v>
      </c>
      <c r="H78" s="37">
        <v>4817.74</v>
      </c>
      <c r="I78" s="47">
        <v>42895</v>
      </c>
      <c r="J78" s="47">
        <v>44196</v>
      </c>
      <c r="K78" s="47">
        <v>44196</v>
      </c>
      <c r="L78" s="30">
        <v>830</v>
      </c>
      <c r="M78" s="67" t="s">
        <v>93</v>
      </c>
      <c r="N78" s="48">
        <v>1301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127.2</v>
      </c>
      <c r="F79" s="1">
        <v>1348</v>
      </c>
      <c r="G79" s="37">
        <v>107520.8</v>
      </c>
      <c r="H79" s="37">
        <v>10752.08</v>
      </c>
      <c r="I79" s="47">
        <v>42853</v>
      </c>
      <c r="J79" s="47">
        <v>44196</v>
      </c>
      <c r="K79" s="47">
        <v>44196</v>
      </c>
      <c r="L79" s="30">
        <v>830</v>
      </c>
      <c r="M79" s="67" t="s">
        <v>79</v>
      </c>
      <c r="N79" s="48">
        <v>1343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287.5</v>
      </c>
      <c r="F80" s="1">
        <v>8037</v>
      </c>
      <c r="G80" s="37">
        <v>446311.4</v>
      </c>
      <c r="H80" s="37">
        <v>182170.92</v>
      </c>
      <c r="I80" s="47">
        <v>42850</v>
      </c>
      <c r="J80" s="47">
        <v>44196</v>
      </c>
      <c r="K80" s="47">
        <v>44196</v>
      </c>
      <c r="L80" s="30">
        <v>830</v>
      </c>
      <c r="M80" s="67" t="s">
        <v>82</v>
      </c>
      <c r="N80" s="48">
        <v>1346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66.1</v>
      </c>
      <c r="F81" s="1">
        <v>563</v>
      </c>
      <c r="G81" s="37">
        <v>25677.65</v>
      </c>
      <c r="H81" s="37">
        <v>14012.55</v>
      </c>
      <c r="I81" s="47">
        <v>42990</v>
      </c>
      <c r="J81" s="47">
        <v>44196</v>
      </c>
      <c r="K81" s="47">
        <v>44196</v>
      </c>
      <c r="L81" s="30">
        <v>830</v>
      </c>
      <c r="M81" s="67" t="s">
        <v>161</v>
      </c>
      <c r="N81" s="48">
        <v>1206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261.2</v>
      </c>
      <c r="F82" s="1">
        <v>4738</v>
      </c>
      <c r="G82" s="37">
        <v>289404.3</v>
      </c>
      <c r="H82" s="37">
        <v>181222.1</v>
      </c>
      <c r="I82" s="47">
        <v>42929</v>
      </c>
      <c r="J82" s="47">
        <v>44196</v>
      </c>
      <c r="K82" s="47">
        <v>44196</v>
      </c>
      <c r="L82" s="30">
        <v>830</v>
      </c>
      <c r="M82" s="67" t="s">
        <v>93</v>
      </c>
      <c r="N82" s="48">
        <v>1267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337</v>
      </c>
      <c r="F83" s="1">
        <v>6071</v>
      </c>
      <c r="G83" s="37">
        <v>425462.4</v>
      </c>
      <c r="H83" s="37">
        <v>50523.65</v>
      </c>
      <c r="I83" s="47">
        <v>42962</v>
      </c>
      <c r="J83" s="47">
        <v>44196</v>
      </c>
      <c r="K83" s="47">
        <v>44196</v>
      </c>
      <c r="L83" s="30">
        <v>830</v>
      </c>
      <c r="M83" s="67" t="s">
        <v>82</v>
      </c>
      <c r="N83" s="48">
        <v>1234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466.7</v>
      </c>
      <c r="F84" s="1">
        <v>6611</v>
      </c>
      <c r="G84" s="37">
        <v>233175.91</v>
      </c>
      <c r="H84" s="37">
        <v>176767.34</v>
      </c>
      <c r="I84" s="47">
        <v>42957</v>
      </c>
      <c r="J84" s="47">
        <v>44196</v>
      </c>
      <c r="K84" s="47">
        <v>44196</v>
      </c>
      <c r="L84" s="30">
        <v>830</v>
      </c>
      <c r="M84" s="67" t="s">
        <v>150</v>
      </c>
      <c r="N84" s="48">
        <v>1239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310.9</v>
      </c>
      <c r="F85" s="1">
        <v>4001</v>
      </c>
      <c r="G85" s="37">
        <v>242253.3</v>
      </c>
      <c r="H85" s="37">
        <v>73458.46</v>
      </c>
      <c r="I85" s="47">
        <v>42941</v>
      </c>
      <c r="J85" s="47">
        <v>44196</v>
      </c>
      <c r="K85" s="47">
        <v>44196</v>
      </c>
      <c r="L85" s="30">
        <v>830</v>
      </c>
      <c r="M85" s="67" t="s">
        <v>93</v>
      </c>
      <c r="N85" s="48">
        <v>1255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18.3</v>
      </c>
      <c r="F86" s="1">
        <v>827</v>
      </c>
      <c r="G86" s="37">
        <v>80075.5</v>
      </c>
      <c r="H86" s="37">
        <v>80075.5</v>
      </c>
      <c r="I86" s="47">
        <v>43139</v>
      </c>
      <c r="J86" s="47">
        <v>44196</v>
      </c>
      <c r="K86" s="47">
        <v>44196</v>
      </c>
      <c r="L86" s="30">
        <v>830</v>
      </c>
      <c r="M86" s="67" t="s">
        <v>59</v>
      </c>
      <c r="N86" s="48">
        <v>1057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38.8</v>
      </c>
      <c r="F87" s="1">
        <v>1076</v>
      </c>
      <c r="G87" s="37">
        <v>84725.6</v>
      </c>
      <c r="H87" s="37">
        <v>8472.56</v>
      </c>
      <c r="I87" s="47">
        <v>43242</v>
      </c>
      <c r="J87" s="47">
        <v>44196</v>
      </c>
      <c r="K87" s="47">
        <v>44196</v>
      </c>
      <c r="L87" s="30">
        <v>830</v>
      </c>
      <c r="M87" s="67" t="s">
        <v>82</v>
      </c>
      <c r="N87" s="48">
        <v>954</v>
      </c>
      <c r="O87" s="48"/>
      <c r="P87" s="48"/>
      <c r="Q87" s="48"/>
      <c r="R87" s="48"/>
    </row>
    <row r="88" spans="2:18" s="2" customFormat="1" ht="11.25">
      <c r="B88" s="65" t="s">
        <v>182</v>
      </c>
      <c r="C88" s="65" t="s">
        <v>51</v>
      </c>
      <c r="D88" s="2" t="s">
        <v>183</v>
      </c>
      <c r="E88" s="1">
        <v>191.4</v>
      </c>
      <c r="F88" s="1">
        <v>3514</v>
      </c>
      <c r="G88" s="37">
        <v>213951.5</v>
      </c>
      <c r="H88" s="37">
        <v>130228</v>
      </c>
      <c r="I88" s="47">
        <v>43230</v>
      </c>
      <c r="J88" s="47">
        <v>44196</v>
      </c>
      <c r="K88" s="47">
        <v>44196</v>
      </c>
      <c r="L88" s="30">
        <v>830</v>
      </c>
      <c r="M88" s="67" t="s">
        <v>90</v>
      </c>
      <c r="N88" s="48">
        <v>966</v>
      </c>
      <c r="O88" s="48"/>
      <c r="P88" s="48"/>
      <c r="Q88" s="48"/>
      <c r="R88" s="48"/>
    </row>
    <row r="89" spans="2:18" s="2" customFormat="1" ht="11.25">
      <c r="B89" s="65" t="s">
        <v>184</v>
      </c>
      <c r="C89" s="65" t="s">
        <v>51</v>
      </c>
      <c r="D89" s="2" t="s">
        <v>185</v>
      </c>
      <c r="E89" s="1">
        <v>79.5</v>
      </c>
      <c r="F89" s="1">
        <v>2145</v>
      </c>
      <c r="G89" s="37">
        <v>39002</v>
      </c>
      <c r="H89" s="37">
        <v>3900.2</v>
      </c>
      <c r="I89" s="47">
        <v>42954</v>
      </c>
      <c r="J89" s="47">
        <v>44377</v>
      </c>
      <c r="K89" s="47">
        <v>44377</v>
      </c>
      <c r="L89" s="30">
        <v>1011</v>
      </c>
      <c r="M89" s="67" t="s">
        <v>186</v>
      </c>
      <c r="N89" s="48">
        <v>1423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137.7</v>
      </c>
      <c r="F90" s="1">
        <v>2248</v>
      </c>
      <c r="G90" s="37">
        <v>57050</v>
      </c>
      <c r="H90" s="37">
        <v>5705</v>
      </c>
      <c r="I90" s="47">
        <v>42850</v>
      </c>
      <c r="J90" s="47">
        <v>44377</v>
      </c>
      <c r="K90" s="47">
        <v>44377</v>
      </c>
      <c r="L90" s="30">
        <v>1011</v>
      </c>
      <c r="M90" s="67" t="s">
        <v>67</v>
      </c>
      <c r="N90" s="48">
        <v>1527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242.7</v>
      </c>
      <c r="F91" s="1">
        <v>4587</v>
      </c>
      <c r="G91" s="37">
        <v>89950.5</v>
      </c>
      <c r="H91" s="37">
        <v>8995.05</v>
      </c>
      <c r="I91" s="47">
        <v>42954</v>
      </c>
      <c r="J91" s="47">
        <v>44377</v>
      </c>
      <c r="K91" s="47">
        <v>44377</v>
      </c>
      <c r="L91" s="30">
        <v>1011</v>
      </c>
      <c r="M91" s="67" t="s">
        <v>67</v>
      </c>
      <c r="N91" s="48">
        <v>1423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128.8</v>
      </c>
      <c r="F92" s="1">
        <v>2472</v>
      </c>
      <c r="G92" s="37">
        <v>65034.19</v>
      </c>
      <c r="H92" s="37">
        <v>6503.42</v>
      </c>
      <c r="I92" s="47">
        <v>42962</v>
      </c>
      <c r="J92" s="47">
        <v>44377</v>
      </c>
      <c r="K92" s="47">
        <v>44377</v>
      </c>
      <c r="L92" s="30">
        <v>1011</v>
      </c>
      <c r="M92" s="67" t="s">
        <v>93</v>
      </c>
      <c r="N92" s="48">
        <v>1415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94.5</v>
      </c>
      <c r="F93" s="1">
        <v>4502</v>
      </c>
      <c r="G93" s="37">
        <v>149079.04</v>
      </c>
      <c r="H93" s="37">
        <v>14907.9</v>
      </c>
      <c r="I93" s="47">
        <v>42962</v>
      </c>
      <c r="J93" s="47">
        <v>44377</v>
      </c>
      <c r="K93" s="47">
        <v>44377</v>
      </c>
      <c r="L93" s="30">
        <v>1011</v>
      </c>
      <c r="M93" s="67" t="s">
        <v>93</v>
      </c>
      <c r="N93" s="48">
        <v>1415</v>
      </c>
      <c r="O93" s="48"/>
      <c r="P93" s="48"/>
      <c r="Q93" s="48"/>
      <c r="R93" s="48"/>
    </row>
    <row r="94" spans="2:18" s="2" customFormat="1" ht="11.25">
      <c r="B94" s="65" t="s">
        <v>195</v>
      </c>
      <c r="C94" s="65" t="s">
        <v>51</v>
      </c>
      <c r="D94" s="2" t="s">
        <v>196</v>
      </c>
      <c r="E94" s="1">
        <v>222.4</v>
      </c>
      <c r="F94" s="1">
        <v>3569</v>
      </c>
      <c r="G94" s="37">
        <v>67710.2</v>
      </c>
      <c r="H94" s="37">
        <v>6771.02</v>
      </c>
      <c r="I94" s="47">
        <v>42906</v>
      </c>
      <c r="J94" s="47">
        <v>44377</v>
      </c>
      <c r="K94" s="47">
        <v>44377</v>
      </c>
      <c r="L94" s="30">
        <v>1011</v>
      </c>
      <c r="M94" s="67" t="s">
        <v>67</v>
      </c>
      <c r="N94" s="48">
        <v>1471</v>
      </c>
      <c r="O94" s="48"/>
      <c r="P94" s="48"/>
      <c r="Q94" s="48"/>
      <c r="R94" s="48"/>
    </row>
    <row r="95" spans="2:18" s="2" customFormat="1" ht="11.25">
      <c r="B95" s="65" t="s">
        <v>197</v>
      </c>
      <c r="C95" s="65" t="s">
        <v>51</v>
      </c>
      <c r="D95" s="2" t="s">
        <v>198</v>
      </c>
      <c r="E95" s="1">
        <v>171</v>
      </c>
      <c r="F95" s="1">
        <v>2516</v>
      </c>
      <c r="G95" s="37">
        <v>48752.32</v>
      </c>
      <c r="H95" s="37">
        <v>5787.88</v>
      </c>
      <c r="I95" s="47">
        <v>43312</v>
      </c>
      <c r="J95" s="47">
        <v>44377</v>
      </c>
      <c r="K95" s="47">
        <v>44377</v>
      </c>
      <c r="L95" s="30">
        <v>1011</v>
      </c>
      <c r="M95" s="67" t="s">
        <v>93</v>
      </c>
      <c r="N95" s="48">
        <v>1065</v>
      </c>
      <c r="O95" s="48"/>
      <c r="P95" s="48"/>
      <c r="Q95" s="48"/>
      <c r="R95" s="48"/>
    </row>
    <row r="96" spans="2:18" s="2" customFormat="1" ht="11.25">
      <c r="B96" s="65" t="s">
        <v>199</v>
      </c>
      <c r="C96" s="65" t="s">
        <v>51</v>
      </c>
      <c r="D96" s="2" t="s">
        <v>200</v>
      </c>
      <c r="E96" s="1">
        <v>102.4</v>
      </c>
      <c r="F96" s="1">
        <v>2719</v>
      </c>
      <c r="G96" s="37">
        <v>140952.8</v>
      </c>
      <c r="H96" s="37">
        <v>140952.8</v>
      </c>
      <c r="I96" s="47">
        <v>43111</v>
      </c>
      <c r="J96" s="47">
        <v>44377</v>
      </c>
      <c r="K96" s="47">
        <v>44377</v>
      </c>
      <c r="L96" s="30">
        <v>1011</v>
      </c>
      <c r="M96" s="67" t="s">
        <v>93</v>
      </c>
      <c r="N96" s="48">
        <v>1266</v>
      </c>
      <c r="O96" s="48"/>
      <c r="P96" s="48"/>
      <c r="Q96" s="48"/>
      <c r="R96" s="48"/>
    </row>
    <row r="97" spans="2:18" s="2" customFormat="1" ht="11.25">
      <c r="B97" s="65" t="s">
        <v>201</v>
      </c>
      <c r="C97" s="65" t="s">
        <v>51</v>
      </c>
      <c r="D97" s="2" t="s">
        <v>202</v>
      </c>
      <c r="E97" s="1">
        <v>170.4</v>
      </c>
      <c r="F97" s="1">
        <v>5011</v>
      </c>
      <c r="G97" s="37">
        <v>264877.5</v>
      </c>
      <c r="H97" s="37">
        <v>26487.75</v>
      </c>
      <c r="I97" s="47">
        <v>43279</v>
      </c>
      <c r="J97" s="47">
        <v>44377</v>
      </c>
      <c r="K97" s="47">
        <v>44377</v>
      </c>
      <c r="L97" s="30">
        <v>1011</v>
      </c>
      <c r="M97" s="67" t="s">
        <v>141</v>
      </c>
      <c r="N97" s="48">
        <v>1098</v>
      </c>
      <c r="O97" s="48"/>
      <c r="P97" s="48"/>
      <c r="Q97" s="48"/>
      <c r="R97" s="48"/>
    </row>
    <row r="98" spans="2:18" s="2" customFormat="1" ht="11.25">
      <c r="B98" s="65" t="s">
        <v>203</v>
      </c>
      <c r="C98" s="65" t="s">
        <v>51</v>
      </c>
      <c r="D98" s="2" t="s">
        <v>204</v>
      </c>
      <c r="E98" s="1">
        <v>178.5</v>
      </c>
      <c r="F98" s="1">
        <v>3236</v>
      </c>
      <c r="G98" s="37">
        <v>337511</v>
      </c>
      <c r="H98" s="37">
        <v>33751.1</v>
      </c>
      <c r="I98" s="47">
        <v>43210</v>
      </c>
      <c r="J98" s="47">
        <v>44377</v>
      </c>
      <c r="K98" s="47">
        <v>44377</v>
      </c>
      <c r="L98" s="30">
        <v>1011</v>
      </c>
      <c r="M98" s="67" t="s">
        <v>62</v>
      </c>
      <c r="N98" s="48">
        <v>1167</v>
      </c>
      <c r="O98" s="48"/>
      <c r="P98" s="48"/>
      <c r="Q98" s="48"/>
      <c r="R98" s="48"/>
    </row>
    <row r="99" spans="2:18" s="2" customFormat="1" ht="11.25">
      <c r="B99" s="65" t="s">
        <v>205</v>
      </c>
      <c r="C99" s="65" t="s">
        <v>51</v>
      </c>
      <c r="D99" s="2" t="s">
        <v>206</v>
      </c>
      <c r="E99" s="1">
        <v>142</v>
      </c>
      <c r="F99" s="1">
        <v>3499</v>
      </c>
      <c r="G99" s="37">
        <v>158653.5</v>
      </c>
      <c r="H99" s="37">
        <v>158653.5</v>
      </c>
      <c r="I99" s="47">
        <v>43179</v>
      </c>
      <c r="J99" s="47">
        <v>44377</v>
      </c>
      <c r="K99" s="47">
        <v>44377</v>
      </c>
      <c r="L99" s="30">
        <v>1011</v>
      </c>
      <c r="M99" s="67" t="s">
        <v>93</v>
      </c>
      <c r="N99" s="48">
        <v>1198</v>
      </c>
      <c r="O99" s="48"/>
      <c r="P99" s="48"/>
      <c r="Q99" s="48"/>
      <c r="R99" s="48"/>
    </row>
    <row r="100" spans="2:18" s="2" customFormat="1" ht="11.25">
      <c r="B100" s="65" t="s">
        <v>207</v>
      </c>
      <c r="C100" s="65" t="s">
        <v>51</v>
      </c>
      <c r="D100" s="2" t="s">
        <v>208</v>
      </c>
      <c r="E100" s="1">
        <v>201.3</v>
      </c>
      <c r="F100" s="1">
        <v>5287</v>
      </c>
      <c r="G100" s="37">
        <v>368504</v>
      </c>
      <c r="H100" s="37">
        <v>168041.52</v>
      </c>
      <c r="I100" s="47">
        <v>43258</v>
      </c>
      <c r="J100" s="47">
        <v>44561</v>
      </c>
      <c r="K100" s="47">
        <v>44561</v>
      </c>
      <c r="L100" s="30">
        <v>1195</v>
      </c>
      <c r="M100" s="67" t="s">
        <v>62</v>
      </c>
      <c r="N100" s="48">
        <v>1303</v>
      </c>
      <c r="O100" s="48"/>
      <c r="P100" s="48"/>
      <c r="Q100" s="48"/>
      <c r="R100" s="48"/>
    </row>
    <row r="101" spans="2:18" s="2" customFormat="1" ht="11.25">
      <c r="B101" s="65" t="s">
        <v>209</v>
      </c>
      <c r="C101" s="65" t="s">
        <v>51</v>
      </c>
      <c r="D101" s="2" t="s">
        <v>210</v>
      </c>
      <c r="E101" s="1">
        <v>107.2</v>
      </c>
      <c r="F101" s="1">
        <v>2146</v>
      </c>
      <c r="G101" s="37">
        <v>98537.88</v>
      </c>
      <c r="H101" s="37">
        <v>98537.88</v>
      </c>
      <c r="I101" s="47">
        <v>43279</v>
      </c>
      <c r="J101" s="47">
        <v>44561</v>
      </c>
      <c r="K101" s="47">
        <v>44561</v>
      </c>
      <c r="L101" s="30">
        <v>1195</v>
      </c>
      <c r="M101" s="67" t="s">
        <v>93</v>
      </c>
      <c r="N101" s="48">
        <v>1282</v>
      </c>
      <c r="O101" s="48"/>
      <c r="P101" s="48"/>
      <c r="Q101" s="48"/>
      <c r="R101" s="48"/>
    </row>
    <row r="102" spans="2:18" s="2" customFormat="1" ht="11.25">
      <c r="B102" s="65" t="s">
        <v>211</v>
      </c>
      <c r="C102" s="65" t="s">
        <v>51</v>
      </c>
      <c r="D102" s="2" t="s">
        <v>212</v>
      </c>
      <c r="E102" s="1">
        <v>159.6</v>
      </c>
      <c r="F102" s="1">
        <v>2657</v>
      </c>
      <c r="G102" s="37">
        <v>176299.82</v>
      </c>
      <c r="H102" s="37">
        <v>19613.35</v>
      </c>
      <c r="I102" s="47">
        <v>43279</v>
      </c>
      <c r="J102" s="47">
        <v>44561</v>
      </c>
      <c r="K102" s="47">
        <v>44561</v>
      </c>
      <c r="L102" s="30">
        <v>1195</v>
      </c>
      <c r="M102" s="67" t="s">
        <v>93</v>
      </c>
      <c r="N102" s="48">
        <v>1282</v>
      </c>
      <c r="O102" s="48"/>
      <c r="P102" s="48"/>
      <c r="Q102" s="48"/>
      <c r="R102" s="48"/>
    </row>
    <row r="103" spans="2:18" s="2" customFormat="1" ht="11.25">
      <c r="B103" s="65" t="s">
        <v>213</v>
      </c>
      <c r="C103" s="65" t="s">
        <v>51</v>
      </c>
      <c r="D103" s="2" t="s">
        <v>214</v>
      </c>
      <c r="E103" s="1">
        <v>122.4</v>
      </c>
      <c r="F103" s="1">
        <v>2896</v>
      </c>
      <c r="G103" s="37">
        <v>160056.55</v>
      </c>
      <c r="H103" s="37">
        <v>16055.66</v>
      </c>
      <c r="I103" s="47">
        <v>43300</v>
      </c>
      <c r="J103" s="47">
        <v>44561</v>
      </c>
      <c r="K103" s="47">
        <v>44561</v>
      </c>
      <c r="L103" s="30">
        <v>1195</v>
      </c>
      <c r="M103" s="67" t="s">
        <v>82</v>
      </c>
      <c r="N103" s="48">
        <v>1261</v>
      </c>
      <c r="O103" s="48"/>
      <c r="P103" s="48"/>
      <c r="Q103" s="48"/>
      <c r="R103" s="48"/>
    </row>
    <row r="104" spans="2:18" s="2" customFormat="1" ht="11.25">
      <c r="B104" s="65" t="s">
        <v>215</v>
      </c>
      <c r="C104" s="65" t="s">
        <v>51</v>
      </c>
      <c r="D104" s="2" t="s">
        <v>216</v>
      </c>
      <c r="E104" s="1">
        <v>256.7</v>
      </c>
      <c r="F104" s="1">
        <v>3418</v>
      </c>
      <c r="G104" s="37">
        <v>269071.64</v>
      </c>
      <c r="H104" s="37">
        <v>26907.16</v>
      </c>
      <c r="I104" s="47">
        <v>43279</v>
      </c>
      <c r="J104" s="47">
        <v>44561</v>
      </c>
      <c r="K104" s="47">
        <v>44561</v>
      </c>
      <c r="L104" s="30">
        <v>1195</v>
      </c>
      <c r="M104" s="67" t="s">
        <v>59</v>
      </c>
      <c r="N104" s="48">
        <v>1282</v>
      </c>
      <c r="O104" s="48"/>
      <c r="P104" s="48"/>
      <c r="Q104" s="48"/>
      <c r="R104" s="48"/>
    </row>
    <row r="105" spans="2:18" s="2" customFormat="1" ht="11.25">
      <c r="B105" s="65" t="s">
        <v>217</v>
      </c>
      <c r="C105" s="65" t="s">
        <v>51</v>
      </c>
      <c r="D105" s="2" t="s">
        <v>218</v>
      </c>
      <c r="E105" s="1">
        <v>102.6</v>
      </c>
      <c r="F105" s="1">
        <v>828</v>
      </c>
      <c r="G105" s="37">
        <v>68990.8</v>
      </c>
      <c r="H105" s="37">
        <v>6899.08</v>
      </c>
      <c r="I105" s="47">
        <v>43230</v>
      </c>
      <c r="J105" s="47">
        <v>44561</v>
      </c>
      <c r="K105" s="47">
        <v>44561</v>
      </c>
      <c r="L105" s="30">
        <v>1195</v>
      </c>
      <c r="M105" s="67" t="s">
        <v>219</v>
      </c>
      <c r="N105" s="48">
        <v>1331</v>
      </c>
      <c r="O105" s="48"/>
      <c r="P105" s="48"/>
      <c r="Q105" s="48"/>
      <c r="R105" s="48"/>
    </row>
    <row r="106" spans="2:18" s="2" customFormat="1" ht="11.25">
      <c r="B106" s="65" t="s">
        <v>220</v>
      </c>
      <c r="C106" s="65" t="s">
        <v>51</v>
      </c>
      <c r="D106" s="2" t="s">
        <v>221</v>
      </c>
      <c r="E106" s="1">
        <v>87.1</v>
      </c>
      <c r="F106" s="1">
        <v>2232</v>
      </c>
      <c r="G106" s="37">
        <v>153914.56</v>
      </c>
      <c r="H106" s="37">
        <v>15391.46</v>
      </c>
      <c r="I106" s="47">
        <v>43306</v>
      </c>
      <c r="J106" s="47">
        <v>44561</v>
      </c>
      <c r="K106" s="47">
        <v>44561</v>
      </c>
      <c r="L106" s="30">
        <v>1195</v>
      </c>
      <c r="M106" s="67" t="s">
        <v>79</v>
      </c>
      <c r="N106" s="48">
        <v>1255</v>
      </c>
      <c r="O106" s="48"/>
      <c r="P106" s="48"/>
      <c r="Q106" s="48"/>
      <c r="R106" s="48"/>
    </row>
    <row r="107" spans="2:18" s="2" customFormat="1" ht="11.25">
      <c r="B107" s="65" t="s">
        <v>222</v>
      </c>
      <c r="C107" s="65" t="s">
        <v>51</v>
      </c>
      <c r="D107" s="2" t="s">
        <v>223</v>
      </c>
      <c r="E107" s="1">
        <v>78.8</v>
      </c>
      <c r="F107" s="1">
        <v>1420</v>
      </c>
      <c r="G107" s="37">
        <v>68208.35</v>
      </c>
      <c r="H107" s="37">
        <v>6820.84</v>
      </c>
      <c r="I107" s="47">
        <v>43335</v>
      </c>
      <c r="J107" s="47">
        <v>44561</v>
      </c>
      <c r="K107" s="47">
        <v>44561</v>
      </c>
      <c r="L107" s="30">
        <v>1195</v>
      </c>
      <c r="M107" s="67" t="s">
        <v>150</v>
      </c>
      <c r="N107" s="48">
        <v>1226</v>
      </c>
      <c r="O107" s="48"/>
      <c r="P107" s="48"/>
      <c r="Q107" s="48"/>
      <c r="R107" s="48"/>
    </row>
    <row r="108" spans="2:18" s="2" customFormat="1" ht="11.25">
      <c r="B108" s="65" t="s">
        <v>224</v>
      </c>
      <c r="C108" s="65" t="s">
        <v>51</v>
      </c>
      <c r="D108" s="2" t="s">
        <v>225</v>
      </c>
      <c r="E108" s="1">
        <v>100.1</v>
      </c>
      <c r="F108" s="1">
        <v>2464</v>
      </c>
      <c r="G108" s="37">
        <v>193334</v>
      </c>
      <c r="H108" s="37">
        <v>152919.46</v>
      </c>
      <c r="I108" s="47">
        <v>43230</v>
      </c>
      <c r="J108" s="47">
        <v>44561</v>
      </c>
      <c r="K108" s="47">
        <v>44561</v>
      </c>
      <c r="L108" s="30">
        <v>1195</v>
      </c>
      <c r="M108" s="67" t="s">
        <v>62</v>
      </c>
      <c r="N108" s="48">
        <v>1331</v>
      </c>
      <c r="O108" s="48"/>
      <c r="P108" s="48"/>
      <c r="Q108" s="48"/>
      <c r="R108" s="48"/>
    </row>
    <row r="109" spans="2:18" s="2" customFormat="1" ht="11.25">
      <c r="B109" s="65" t="s">
        <v>226</v>
      </c>
      <c r="C109" s="65" t="s">
        <v>51</v>
      </c>
      <c r="D109" s="2" t="s">
        <v>227</v>
      </c>
      <c r="E109" s="1">
        <v>32.7</v>
      </c>
      <c r="F109" s="1">
        <v>718</v>
      </c>
      <c r="G109" s="37">
        <v>20094.82</v>
      </c>
      <c r="H109" s="37">
        <v>15631.76</v>
      </c>
      <c r="I109" s="47">
        <v>43279</v>
      </c>
      <c r="J109" s="47">
        <v>44561</v>
      </c>
      <c r="K109" s="47">
        <v>44561</v>
      </c>
      <c r="L109" s="30">
        <v>1195</v>
      </c>
      <c r="M109" s="67" t="s">
        <v>93</v>
      </c>
      <c r="N109" s="48">
        <v>1282</v>
      </c>
      <c r="O109" s="48"/>
      <c r="P109" s="48"/>
      <c r="Q109" s="48"/>
      <c r="R109" s="48"/>
    </row>
    <row r="110" spans="2:18" s="2" customFormat="1" ht="11.25">
      <c r="B110" s="65" t="s">
        <v>228</v>
      </c>
      <c r="C110" s="65" t="s">
        <v>51</v>
      </c>
      <c r="D110" s="2" t="s">
        <v>229</v>
      </c>
      <c r="E110" s="1">
        <v>299.1</v>
      </c>
      <c r="F110" s="1">
        <v>5130</v>
      </c>
      <c r="G110" s="37">
        <v>117030.55</v>
      </c>
      <c r="H110" s="37">
        <v>11704</v>
      </c>
      <c r="I110" s="47">
        <v>43237</v>
      </c>
      <c r="J110" s="47">
        <v>44742</v>
      </c>
      <c r="K110" s="47">
        <v>44742</v>
      </c>
      <c r="L110" s="30">
        <v>1376</v>
      </c>
      <c r="M110" s="67" t="s">
        <v>87</v>
      </c>
      <c r="N110" s="48">
        <v>1505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2018-09-25T00:40:11Z</dcterms:modified>
  <cp:category/>
  <cp:version/>
  <cp:contentType/>
  <cp:contentStatus/>
</cp:coreProperties>
</file>