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<sst xmlns="http://schemas.openxmlformats.org/spreadsheetml/2006/main" count="208" uniqueCount="137">
  <si>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</si>
  <si>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</si>
  <si>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</si>
  <si>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</si>
  <si>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</si>
  <si>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</si>
  <si>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</si>
  <si>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</si>
  <si>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</si>
  <si>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</si>
  <si>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</si>
  <si>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</si>
  <si>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</si>
  <si>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</si>
  <si>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</si>
  <si>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</si>
  <si>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</si>
  <si>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</si>
  <si>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</si>
  <si>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</si>
  <si>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</si>
  <si>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</si>
  <si>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</si>
  <si>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</si>
  <si>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</si>
  <si>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</si>
  <si>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</si>
  <si>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</si>
  <si>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</si>
  <si>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</si>
  <si>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</si>
  <si>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</si>
  <si>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</si>
  <si>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</si>
  <si>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</si>
  <si>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</si>
  <si>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</si>
  <si>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</si>
  <si>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</si>
  <si>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</si>
  <si>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</si>
  <si>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</si>
  <si>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</si>
  <si>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</si>
  <si>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</si>
  <si>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</si>
  <si>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</si>
  <si>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</si>
  <si>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</si>
  <si>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</si>
  <si>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530060201</t>
  </si>
  <si>
    <t>1</t>
  </si>
  <si>
    <t>DOG LAKE EAST ASPINE</t>
  </si>
  <si>
    <t>AJD FOR/PRO</t>
  </si>
  <si>
    <t>530080001</t>
  </si>
  <si>
    <t>L/A CREEK RED PINE</t>
  </si>
  <si>
    <t>HILL TOP FOREST PRODUCTS</t>
  </si>
  <si>
    <t>530120101</t>
  </si>
  <si>
    <t>TATTOOED TURTLE ASPEN</t>
  </si>
  <si>
    <t>530140001</t>
  </si>
  <si>
    <t>LASIK'S END ASPEN</t>
  </si>
  <si>
    <t>RALPH WALKER</t>
  </si>
  <si>
    <t>530130101</t>
  </si>
  <si>
    <t>2</t>
  </si>
  <si>
    <t>LLOYD LAKE HARDWOOD BLOCK</t>
  </si>
  <si>
    <t>WATSON FOREST PRODUCTS</t>
  </si>
  <si>
    <t>530110201</t>
  </si>
  <si>
    <t>LOST LAKE ASPEN BLOCK</t>
  </si>
  <si>
    <t>530100101</t>
  </si>
  <si>
    <t>NORTH ELK VIEW PINE</t>
  </si>
  <si>
    <t>TONY HYDROLAKE LEASING &amp; SERVICE</t>
  </si>
  <si>
    <t>530090101</t>
  </si>
  <si>
    <t>OAK HILL'S RE-VISITED</t>
  </si>
  <si>
    <t>DAVID C. HASKILL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</si>
  <si>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</si>
  <si>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</si>
  <si>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</si>
  <si>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</si>
  <si>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</si>
  <si>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</si>
  <si>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</si>
  <si>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</si>
  <si>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530110101</t>
  </si>
  <si>
    <t>CLOVER ROAD HARDWOOD</t>
  </si>
  <si>
    <t>530050201</t>
  </si>
  <si>
    <t>COUNTY LINE RED PINE</t>
  </si>
  <si>
    <t>530090301</t>
  </si>
  <si>
    <t>IN BETWEEN PINE</t>
  </si>
  <si>
    <t>KASZUBOWSKI LOGGING</t>
  </si>
  <si>
    <t>530100201</t>
  </si>
  <si>
    <t>LONG WALK ASPEN BLOCK</t>
  </si>
  <si>
    <t>530020201</t>
  </si>
  <si>
    <t>STURGEON PINE BLOCK</t>
  </si>
  <si>
    <t>530090201</t>
  </si>
  <si>
    <t>BUCKEYE HARDWOOD</t>
  </si>
  <si>
    <t>530060301</t>
  </si>
  <si>
    <t>FISH HOOK RED PINE</t>
  </si>
  <si>
    <t>TIMBERLINE LOGGING INC</t>
  </si>
  <si>
    <t>530120201</t>
  </si>
  <si>
    <t>GOBBLER'S KNOB PINE</t>
  </si>
  <si>
    <t>KAPALLA LOGGING</t>
  </si>
  <si>
    <t>530070301</t>
  </si>
  <si>
    <t>ROAD 8 RED PINE</t>
  </si>
  <si>
    <t>E.H.TULGESTKA &amp; SONS</t>
  </si>
  <si>
    <t>530120301</t>
  </si>
  <si>
    <t>SWAMP EDGE PINE</t>
  </si>
  <si>
    <t>WOODTIC LOGGING</t>
  </si>
  <si>
    <t>530080301</t>
  </si>
  <si>
    <t>BLUE LAKES OAK MIX</t>
  </si>
  <si>
    <t>BESSE FOREST PRODUCTS</t>
  </si>
  <si>
    <t>530140301</t>
  </si>
  <si>
    <t>ELK HILL NORTH PINE</t>
  </si>
  <si>
    <t>530160301</t>
  </si>
  <si>
    <t>GREEN'S LANDING ASPEN</t>
  </si>
  <si>
    <t>530020301</t>
  </si>
  <si>
    <t>LONE BULL BLOCKS</t>
  </si>
  <si>
    <t>SIDELL FOREST PRODUCTS, INC.</t>
  </si>
  <si>
    <t>530050301</t>
  </si>
  <si>
    <t>PERRY'S ASPINE</t>
  </si>
  <si>
    <t>530130301</t>
  </si>
  <si>
    <t>SAWDUST PILE ASPEN</t>
  </si>
  <si>
    <t>A. LAMBERSON L.L.C.</t>
  </si>
  <si>
    <t>530040301</t>
  </si>
  <si>
    <t>THREE SPOT PINE</t>
  </si>
  <si>
    <t>530030301</t>
  </si>
  <si>
    <t>WEBB ROAD HARDWOOD</t>
  </si>
  <si>
    <t>530010301</t>
  </si>
  <si>
    <t>COUNTY LINE HARDWOOD</t>
  </si>
  <si>
    <t>530100301</t>
  </si>
  <si>
    <t>ELKHORN PINE</t>
  </si>
  <si>
    <t>HILLMAN POWER COMPANY</t>
  </si>
  <si>
    <t>530110301</t>
  </si>
  <si>
    <t>RANGE LINE ASPINE</t>
  </si>
  <si>
    <t>530150301</t>
  </si>
  <si>
    <t>WEST FISHERMAN HARDWOOD</t>
  </si>
  <si>
    <t>ADVANCED FORESTRY CORP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</si>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</sst>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1898</v>
      </c>
      <c r="L17" s="30"/>
    </row>
    <row r="18" spans="4:12" ht="12.75">
      <c r="D18" s="12" t="s">
        <v>37</v>
      </c>
      <c r="G18" s="21">
        <f>DSUM(DATABASE,5,U15:U16)</f>
        <v>30637</v>
      </c>
      <c r="L18" s="30"/>
    </row>
    <row r="19" spans="4:12" ht="12.75">
      <c r="D19" s="12" t="s">
        <v>34</v>
      </c>
      <c r="G19" s="18">
        <f>DSUM(DATABASE,6,V15:V16)</f>
        <v>1065003.3299999996</v>
      </c>
      <c r="L19" s="30"/>
    </row>
    <row r="20" spans="4:12" ht="12.75">
      <c r="D20" s="12" t="s">
        <v>38</v>
      </c>
      <c r="G20" s="18">
        <f>DSUM(DATABASE,7,W15:W16)</f>
        <v>505303.38</v>
      </c>
      <c r="L20" s="30"/>
    </row>
    <row r="21" spans="4:12" ht="12.75">
      <c r="D21" s="12" t="s">
        <v>35</v>
      </c>
      <c r="E21" s="22"/>
      <c r="F21" s="22"/>
      <c r="G21" s="18">
        <f>+G19-G20</f>
        <v>559699.9499999996</v>
      </c>
      <c r="L21" s="30"/>
    </row>
    <row r="22" spans="4:12" ht="12.75">
      <c r="D22" s="12" t="s">
        <v>44</v>
      </c>
      <c r="E22" s="22"/>
      <c r="F22" s="22"/>
      <c r="G22" s="45">
        <f>+G20/G19</f>
        <v>0.4744617840772387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2.1729348277293483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240</v>
      </c>
      <c r="G31" s="37">
        <v>5807</v>
      </c>
      <c r="H31" s="37">
        <v>5807</v>
      </c>
      <c r="I31" s="47">
        <v>37579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407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857</v>
      </c>
      <c r="G32" s="37">
        <v>49420.18</v>
      </c>
      <c r="H32" s="37">
        <v>30039.72</v>
      </c>
      <c r="I32" s="47">
        <v>36866</v>
      </c>
      <c r="J32" s="47">
        <v>37621</v>
      </c>
      <c r="K32" s="47">
        <v>37986</v>
      </c>
      <c r="L32" s="30">
        <v>-224</v>
      </c>
      <c r="M32" s="30" t="s">
        <v>56</v>
      </c>
      <c r="N32" s="48">
        <v>1120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61</v>
      </c>
      <c r="F33" s="1">
        <v>1107.2</v>
      </c>
      <c r="G33" s="37">
        <v>23852.5</v>
      </c>
      <c r="H33" s="37">
        <v>23852.5</v>
      </c>
      <c r="I33" s="47">
        <v>37321</v>
      </c>
      <c r="J33" s="47">
        <v>37986</v>
      </c>
      <c r="K33" s="47">
        <v>37986</v>
      </c>
      <c r="L33" s="30">
        <v>-224</v>
      </c>
      <c r="M33" s="30" t="s">
        <v>53</v>
      </c>
      <c r="N33" s="48">
        <v>665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79</v>
      </c>
      <c r="F34" s="1">
        <v>1709</v>
      </c>
      <c r="G34" s="37">
        <v>54354.71</v>
      </c>
      <c r="H34" s="37">
        <v>54354.71</v>
      </c>
      <c r="I34" s="47">
        <v>36945</v>
      </c>
      <c r="J34" s="47">
        <v>37802</v>
      </c>
      <c r="K34" s="47">
        <v>38168</v>
      </c>
      <c r="L34" s="30">
        <v>-42</v>
      </c>
      <c r="M34" s="30" t="s">
        <v>61</v>
      </c>
      <c r="N34" s="48">
        <v>1223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103</v>
      </c>
      <c r="F35" s="1">
        <v>923</v>
      </c>
      <c r="G35" s="37">
        <v>27125.3</v>
      </c>
      <c r="H35" s="37">
        <v>19765.11</v>
      </c>
      <c r="I35" s="47">
        <v>37280</v>
      </c>
      <c r="J35" s="47">
        <v>38168</v>
      </c>
      <c r="K35" s="47">
        <v>38168</v>
      </c>
      <c r="L35" s="30">
        <v>-42</v>
      </c>
      <c r="M35" s="30" t="s">
        <v>65</v>
      </c>
      <c r="N35" s="48">
        <v>888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14</v>
      </c>
      <c r="F36" s="1">
        <v>470</v>
      </c>
      <c r="G36" s="37">
        <v>14573.95</v>
      </c>
      <c r="H36" s="37">
        <v>14573.95</v>
      </c>
      <c r="I36" s="47">
        <v>37692</v>
      </c>
      <c r="J36" s="47">
        <v>38168</v>
      </c>
      <c r="K36" s="47">
        <v>38168</v>
      </c>
      <c r="L36" s="30">
        <v>-42</v>
      </c>
      <c r="M36" s="30" t="s">
        <v>53</v>
      </c>
      <c r="N36" s="48">
        <v>476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90</v>
      </c>
      <c r="F37" s="1">
        <v>1537</v>
      </c>
      <c r="G37" s="37">
        <v>75839.51</v>
      </c>
      <c r="H37" s="37">
        <v>30335.8</v>
      </c>
      <c r="I37" s="47">
        <v>37579</v>
      </c>
      <c r="J37" s="47">
        <v>38168</v>
      </c>
      <c r="K37" s="47">
        <v>38168</v>
      </c>
      <c r="L37" s="30">
        <v>-42</v>
      </c>
      <c r="M37" s="30" t="s">
        <v>70</v>
      </c>
      <c r="N37" s="48">
        <v>589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63</v>
      </c>
      <c r="D38" s="46" t="s">
        <v>72</v>
      </c>
      <c r="E38" s="1">
        <v>44</v>
      </c>
      <c r="F38" s="1">
        <v>343</v>
      </c>
      <c r="G38" s="37">
        <v>10336.05</v>
      </c>
      <c r="H38" s="37">
        <v>10336.05</v>
      </c>
      <c r="I38" s="47">
        <v>37287</v>
      </c>
      <c r="J38" s="47">
        <v>37802</v>
      </c>
      <c r="K38" s="47">
        <v>38168</v>
      </c>
      <c r="L38" s="30">
        <v>-42</v>
      </c>
      <c r="M38" s="30" t="s">
        <v>73</v>
      </c>
      <c r="N38" s="48">
        <v>881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84</v>
      </c>
      <c r="F39" s="1">
        <v>1157.2</v>
      </c>
      <c r="G39" s="37">
        <v>36103</v>
      </c>
      <c r="H39" s="37">
        <v>36103</v>
      </c>
      <c r="I39" s="47">
        <v>37244</v>
      </c>
      <c r="J39" s="47">
        <v>38168</v>
      </c>
      <c r="K39" s="47">
        <v>38168</v>
      </c>
      <c r="L39" s="30">
        <v>-42</v>
      </c>
      <c r="M39" s="30" t="s">
        <v>76</v>
      </c>
      <c r="N39" s="48">
        <v>924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101</v>
      </c>
      <c r="F40" s="1">
        <v>1924.8</v>
      </c>
      <c r="G40" s="37">
        <v>58404</v>
      </c>
      <c r="H40" s="37">
        <v>43803</v>
      </c>
      <c r="I40" s="47">
        <v>37105</v>
      </c>
      <c r="J40" s="47">
        <v>38168</v>
      </c>
      <c r="K40" s="47">
        <v>38168</v>
      </c>
      <c r="L40" s="30">
        <v>-42</v>
      </c>
      <c r="M40" s="30" t="s">
        <v>79</v>
      </c>
      <c r="N40" s="48">
        <v>1063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32</v>
      </c>
      <c r="F41" s="1">
        <v>671</v>
      </c>
      <c r="G41" s="37">
        <v>20018.3</v>
      </c>
      <c r="H41" s="37">
        <v>2001.83</v>
      </c>
      <c r="I41" s="47">
        <v>37602</v>
      </c>
      <c r="J41" s="47">
        <v>38352</v>
      </c>
      <c r="K41" s="47">
        <v>38352</v>
      </c>
      <c r="L41" s="5">
        <v>142</v>
      </c>
      <c r="M41" s="46" t="s">
        <v>53</v>
      </c>
      <c r="N41" s="2">
        <v>750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119</v>
      </c>
      <c r="F42" s="1">
        <v>1375.6</v>
      </c>
      <c r="G42" s="37">
        <v>51407</v>
      </c>
      <c r="H42" s="37">
        <v>12851.75</v>
      </c>
      <c r="I42" s="47">
        <v>37321</v>
      </c>
      <c r="J42" s="47">
        <v>38352</v>
      </c>
      <c r="K42" s="47">
        <v>38352</v>
      </c>
      <c r="L42" s="30">
        <v>142</v>
      </c>
      <c r="M42" s="30" t="s">
        <v>53</v>
      </c>
      <c r="N42" s="48">
        <v>1031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70</v>
      </c>
      <c r="F43" s="1">
        <v>1710</v>
      </c>
      <c r="G43" s="37">
        <v>108628.92</v>
      </c>
      <c r="H43" s="37">
        <v>10862.89</v>
      </c>
      <c r="I43" s="47">
        <v>37579</v>
      </c>
      <c r="J43" s="47">
        <v>38352</v>
      </c>
      <c r="K43" s="47">
        <v>38352</v>
      </c>
      <c r="L43" s="30">
        <v>142</v>
      </c>
      <c r="M43" s="30" t="s">
        <v>70</v>
      </c>
      <c r="N43" s="48">
        <v>773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7</v>
      </c>
      <c r="F44" s="1">
        <v>194</v>
      </c>
      <c r="G44" s="37">
        <v>6635.3</v>
      </c>
      <c r="H44" s="37">
        <v>663.53</v>
      </c>
      <c r="I44" s="47">
        <v>37993</v>
      </c>
      <c r="J44" s="47">
        <v>38352</v>
      </c>
      <c r="K44" s="47">
        <v>38352</v>
      </c>
      <c r="L44" s="30">
        <v>142</v>
      </c>
      <c r="M44" s="30" t="s">
        <v>88</v>
      </c>
      <c r="N44" s="48">
        <v>359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23</v>
      </c>
      <c r="F45" s="1">
        <v>708</v>
      </c>
      <c r="G45" s="37">
        <v>21877.6</v>
      </c>
      <c r="H45" s="37">
        <v>21877.6</v>
      </c>
      <c r="I45" s="47">
        <v>37692</v>
      </c>
      <c r="J45" s="47">
        <v>38352</v>
      </c>
      <c r="K45" s="47">
        <v>38352</v>
      </c>
      <c r="L45" s="30">
        <v>142</v>
      </c>
      <c r="M45" s="30" t="s">
        <v>53</v>
      </c>
      <c r="N45" s="48">
        <v>660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104</v>
      </c>
      <c r="F46" s="1">
        <v>1045</v>
      </c>
      <c r="G46" s="37">
        <v>34808.7</v>
      </c>
      <c r="H46" s="37">
        <v>3480.87</v>
      </c>
      <c r="I46" s="47">
        <v>37643</v>
      </c>
      <c r="J46" s="47">
        <v>38352</v>
      </c>
      <c r="K46" s="47">
        <v>38352</v>
      </c>
      <c r="L46" s="30">
        <v>142</v>
      </c>
      <c r="M46" s="30" t="s">
        <v>53</v>
      </c>
      <c r="N46" s="48">
        <v>709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106</v>
      </c>
      <c r="F47" s="1">
        <v>1495.9</v>
      </c>
      <c r="G47" s="37">
        <v>35461</v>
      </c>
      <c r="H47" s="37">
        <v>35461</v>
      </c>
      <c r="I47" s="47">
        <v>37692</v>
      </c>
      <c r="J47" s="47">
        <v>38533</v>
      </c>
      <c r="K47" s="47">
        <v>38533</v>
      </c>
      <c r="L47" s="30">
        <v>323</v>
      </c>
      <c r="M47" s="30" t="s">
        <v>76</v>
      </c>
      <c r="N47" s="48">
        <v>841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10</v>
      </c>
      <c r="F48" s="1">
        <v>206</v>
      </c>
      <c r="G48" s="37">
        <v>8159.48</v>
      </c>
      <c r="H48" s="37">
        <v>815.95</v>
      </c>
      <c r="I48" s="47">
        <v>37894</v>
      </c>
      <c r="J48" s="47">
        <v>38533</v>
      </c>
      <c r="K48" s="47">
        <v>38533</v>
      </c>
      <c r="L48" s="30">
        <v>323</v>
      </c>
      <c r="M48" s="30" t="s">
        <v>97</v>
      </c>
      <c r="N48" s="48">
        <v>639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67</v>
      </c>
      <c r="F49" s="1">
        <v>1044</v>
      </c>
      <c r="G49" s="37">
        <v>39591.56</v>
      </c>
      <c r="H49" s="37">
        <v>15836.62</v>
      </c>
      <c r="I49" s="47">
        <v>37699</v>
      </c>
      <c r="J49" s="47">
        <v>38533</v>
      </c>
      <c r="K49" s="47">
        <v>38533</v>
      </c>
      <c r="L49" s="30">
        <v>323</v>
      </c>
      <c r="M49" s="30" t="s">
        <v>100</v>
      </c>
      <c r="N49" s="48">
        <v>834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6</v>
      </c>
      <c r="F50" s="1">
        <v>69</v>
      </c>
      <c r="G50" s="37">
        <v>4874.95</v>
      </c>
      <c r="H50" s="37">
        <v>487.5</v>
      </c>
      <c r="I50" s="47">
        <v>37973</v>
      </c>
      <c r="J50" s="47">
        <v>38533</v>
      </c>
      <c r="K50" s="47">
        <v>38533</v>
      </c>
      <c r="L50" s="30">
        <v>323</v>
      </c>
      <c r="M50" s="30" t="s">
        <v>103</v>
      </c>
      <c r="N50" s="48">
        <v>560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9</v>
      </c>
      <c r="F51" s="1">
        <v>104</v>
      </c>
      <c r="G51" s="37">
        <v>6313.1</v>
      </c>
      <c r="H51" s="37">
        <v>631.31</v>
      </c>
      <c r="I51" s="47">
        <v>37994</v>
      </c>
      <c r="J51" s="47">
        <v>38533</v>
      </c>
      <c r="K51" s="47">
        <v>38533</v>
      </c>
      <c r="L51" s="30">
        <v>323</v>
      </c>
      <c r="M51" s="30" t="s">
        <v>106</v>
      </c>
      <c r="N51" s="48">
        <v>539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29</v>
      </c>
      <c r="F52" s="1">
        <v>646</v>
      </c>
      <c r="G52" s="37">
        <v>24765.55</v>
      </c>
      <c r="H52" s="37">
        <v>2476.56</v>
      </c>
      <c r="I52" s="47">
        <v>38007</v>
      </c>
      <c r="J52" s="47">
        <v>38717</v>
      </c>
      <c r="K52" s="47">
        <v>38717</v>
      </c>
      <c r="L52" s="30">
        <v>507</v>
      </c>
      <c r="M52" s="30" t="s">
        <v>109</v>
      </c>
      <c r="N52" s="48">
        <v>710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10</v>
      </c>
      <c r="F53" s="1">
        <v>241</v>
      </c>
      <c r="G53" s="37">
        <v>8310.95</v>
      </c>
      <c r="H53" s="37">
        <v>831.1</v>
      </c>
      <c r="I53" s="47">
        <v>37984</v>
      </c>
      <c r="J53" s="47">
        <v>38717</v>
      </c>
      <c r="K53" s="47">
        <v>38717</v>
      </c>
      <c r="L53" s="30">
        <v>507</v>
      </c>
      <c r="M53" s="30" t="s">
        <v>100</v>
      </c>
      <c r="N53" s="48">
        <v>733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13</v>
      </c>
      <c r="F54" s="1">
        <v>269</v>
      </c>
      <c r="G54" s="37">
        <v>6993.85</v>
      </c>
      <c r="H54" s="37">
        <v>699.39</v>
      </c>
      <c r="I54" s="47">
        <v>37973</v>
      </c>
      <c r="J54" s="47">
        <v>38717</v>
      </c>
      <c r="K54" s="47">
        <v>38717</v>
      </c>
      <c r="L54" s="30">
        <v>507</v>
      </c>
      <c r="M54" s="30" t="s">
        <v>103</v>
      </c>
      <c r="N54" s="48">
        <v>744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36</v>
      </c>
      <c r="F55" s="1">
        <v>653</v>
      </c>
      <c r="G55" s="37">
        <v>20315.94</v>
      </c>
      <c r="H55" s="37">
        <v>2031.59</v>
      </c>
      <c r="I55" s="47">
        <v>37894</v>
      </c>
      <c r="J55" s="47">
        <v>38717</v>
      </c>
      <c r="K55" s="47">
        <v>38717</v>
      </c>
      <c r="L55" s="30">
        <v>507</v>
      </c>
      <c r="M55" s="30" t="s">
        <v>116</v>
      </c>
      <c r="N55" s="48">
        <v>823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14</v>
      </c>
      <c r="F56" s="1">
        <v>277</v>
      </c>
      <c r="G56" s="37">
        <v>6857.3</v>
      </c>
      <c r="H56" s="37">
        <v>6857.3</v>
      </c>
      <c r="I56" s="47">
        <v>37894</v>
      </c>
      <c r="J56" s="47">
        <v>38717</v>
      </c>
      <c r="K56" s="47">
        <v>38717</v>
      </c>
      <c r="L56" s="30">
        <v>507</v>
      </c>
      <c r="M56" s="30" t="s">
        <v>53</v>
      </c>
      <c r="N56" s="48">
        <v>823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26</v>
      </c>
      <c r="F57" s="1">
        <v>533</v>
      </c>
      <c r="G57" s="37">
        <v>16525.59</v>
      </c>
      <c r="H57" s="37">
        <v>1652.56</v>
      </c>
      <c r="I57" s="47">
        <v>37992</v>
      </c>
      <c r="J57" s="47">
        <v>38717</v>
      </c>
      <c r="K57" s="47">
        <v>38717</v>
      </c>
      <c r="L57" s="30">
        <v>507</v>
      </c>
      <c r="M57" s="30" t="s">
        <v>121</v>
      </c>
      <c r="N57" s="48">
        <v>725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23</v>
      </c>
      <c r="F58" s="1">
        <v>353</v>
      </c>
      <c r="G58" s="37">
        <v>9808.2</v>
      </c>
      <c r="H58" s="37">
        <v>7615.8</v>
      </c>
      <c r="I58" s="47">
        <v>37930</v>
      </c>
      <c r="J58" s="47">
        <v>38717</v>
      </c>
      <c r="K58" s="47">
        <v>38717</v>
      </c>
      <c r="L58" s="30">
        <v>507</v>
      </c>
      <c r="M58" s="30" t="s">
        <v>88</v>
      </c>
      <c r="N58" s="48">
        <v>787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172</v>
      </c>
      <c r="F59" s="1">
        <v>2155.3</v>
      </c>
      <c r="G59" s="37">
        <v>73596</v>
      </c>
      <c r="H59" s="37">
        <v>73596</v>
      </c>
      <c r="I59" s="47">
        <v>37789</v>
      </c>
      <c r="J59" s="47">
        <v>38717</v>
      </c>
      <c r="K59" s="47">
        <v>38717</v>
      </c>
      <c r="L59" s="30">
        <v>507</v>
      </c>
      <c r="M59" s="30" t="s">
        <v>76</v>
      </c>
      <c r="N59" s="48">
        <v>928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120</v>
      </c>
      <c r="F60" s="1">
        <v>1346</v>
      </c>
      <c r="G60" s="37">
        <v>20592</v>
      </c>
      <c r="H60" s="37">
        <v>17236.8</v>
      </c>
      <c r="I60" s="47">
        <v>37818</v>
      </c>
      <c r="J60" s="47">
        <v>38898</v>
      </c>
      <c r="K60" s="47">
        <v>38898</v>
      </c>
      <c r="L60" s="30">
        <v>688</v>
      </c>
      <c r="M60" s="30" t="s">
        <v>65</v>
      </c>
      <c r="N60" s="48">
        <v>1080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40</v>
      </c>
      <c r="F61" s="1">
        <v>1374</v>
      </c>
      <c r="G61" s="37">
        <v>65589.25</v>
      </c>
      <c r="H61" s="37">
        <v>6558.93</v>
      </c>
      <c r="I61" s="47">
        <v>38021</v>
      </c>
      <c r="J61" s="47">
        <v>38898</v>
      </c>
      <c r="K61" s="47">
        <v>38898</v>
      </c>
      <c r="L61" s="30">
        <v>688</v>
      </c>
      <c r="M61" s="30" t="s">
        <v>130</v>
      </c>
      <c r="N61" s="48">
        <v>877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18</v>
      </c>
      <c r="F62" s="1">
        <v>582</v>
      </c>
      <c r="G62" s="37">
        <v>19837.59</v>
      </c>
      <c r="H62" s="37">
        <v>1983.76</v>
      </c>
      <c r="I62" s="47">
        <v>37973</v>
      </c>
      <c r="J62" s="47">
        <v>38898</v>
      </c>
      <c r="K62" s="47">
        <v>38898</v>
      </c>
      <c r="L62" s="30">
        <v>688</v>
      </c>
      <c r="M62" s="30" t="s">
        <v>103</v>
      </c>
      <c r="N62" s="48">
        <v>925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206</v>
      </c>
      <c r="F63" s="1">
        <v>3317</v>
      </c>
      <c r="G63" s="37">
        <v>98219</v>
      </c>
      <c r="H63" s="37">
        <v>9821.9</v>
      </c>
      <c r="I63" s="47">
        <v>37995</v>
      </c>
      <c r="J63" s="47">
        <v>39082</v>
      </c>
      <c r="K63" s="47">
        <v>39082</v>
      </c>
      <c r="L63" s="30">
        <v>872</v>
      </c>
      <c r="M63" s="30" t="s">
        <v>135</v>
      </c>
      <c r="N63" s="48">
        <v>1087</v>
      </c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