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<sst xmlns="http://schemas.openxmlformats.org/spreadsheetml/2006/main" count="196" uniqueCount="127">
  <si>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</si>
  <si>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</si>
  <si>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</si>
  <si>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</si>
  <si>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</si>
  <si>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</si>
  <si>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</si>
  <si>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</si>
  <si>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</si>
  <si>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</si>
  <si>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</si>
  <si>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</si>
  <si>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</si>
  <si>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</si>
  <si>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</si>
  <si>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</si>
  <si>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</si>
  <si>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</si>
  <si>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</si>
  <si>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</si>
  <si>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</si>
  <si>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</si>
  <si>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</si>
  <si>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</si>
  <si>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</si>
  <si>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</si>
  <si>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</si>
  <si>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</si>
  <si>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</si>
  <si>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</si>
  <si>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</si>
  <si>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</si>
  <si>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</si>
  <si>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</si>
  <si>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</si>
  <si>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</si>
  <si>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</si>
  <si>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</si>
  <si>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</si>
  <si>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</si>
  <si>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</si>
  <si>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</si>
  <si>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</si>
  <si>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</si>
  <si>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</si>
  <si>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</si>
  <si>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</si>
  <si>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</si>
  <si>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</si>
  <si>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</si>
  <si>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530110201</t>
  </si>
  <si>
    <t>1</t>
  </si>
  <si>
    <t xml:space="preserve">LOST LAKE ASPEN BLOCK         </t>
  </si>
  <si>
    <t xml:space="preserve">AJD FOR/PRO                   </t>
  </si>
  <si>
    <t>530030201</t>
  </si>
  <si>
    <t xml:space="preserve">BLUE CHAIR BLOCK              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</si>
  <si>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</si>
  <si>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</si>
  <si>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</si>
  <si>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</si>
  <si>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</si>
  <si>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 xml:space="preserve">PINE GROVE MIX                </t>
  </si>
  <si>
    <t xml:space="preserve">GARY HASKILL FOREST PRODUCTS       </t>
  </si>
  <si>
    <t>530080301</t>
  </si>
  <si>
    <t xml:space="preserve">BLUE LAKES OAK MIX            </t>
  </si>
  <si>
    <t xml:space="preserve">BFP MANAGEMENT INC            </t>
  </si>
  <si>
    <t>530110101</t>
  </si>
  <si>
    <t xml:space="preserve">CLOVER ROAD HARDWOOD          </t>
  </si>
  <si>
    <t>530140301</t>
  </si>
  <si>
    <t xml:space="preserve">ELK HILL NORTH PINE           </t>
  </si>
  <si>
    <t xml:space="preserve">KAPALLA LOGGING               </t>
  </si>
  <si>
    <t>530160301</t>
  </si>
  <si>
    <t xml:space="preserve">GREEN'S LANDING ASPEN         </t>
  </si>
  <si>
    <t xml:space="preserve">E.H.TULGESTKA &amp; SONS          </t>
  </si>
  <si>
    <t>530060401</t>
  </si>
  <si>
    <t xml:space="preserve">BUZZEL'S PINE                 </t>
  </si>
  <si>
    <t>530100301</t>
  </si>
  <si>
    <t xml:space="preserve">ELKHORN PINE                  </t>
  </si>
  <si>
    <t xml:space="preserve">HILLMAN POWER COMPANY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</si>
  <si>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</si>
  <si>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</si>
  <si>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</si>
  <si>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</si>
  <si>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</si>
  <si>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</si>
  <si>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</si>
  <si>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</si>
  <si>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</si>
  <si>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</si>
  <si>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</si>
  <si>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</si>
  <si>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</si>
  <si>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</si>
  <si>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</si>
  <si>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</si>
  <si>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</si>
  <si>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</si>
  <si>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530020401</t>
  </si>
  <si>
    <t xml:space="preserve">INTERSECTION RED PINE         </t>
  </si>
  <si>
    <t xml:space="preserve">TONY HYDROLAKE LEASING &amp; SERVICE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</si>
  <si>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</si>
  <si>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</si>
  <si>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</si>
  <si>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</si>
  <si>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</si>
  <si>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</si>
  <si>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</si>
  <si>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</si>
  <si>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</si>
  <si>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530200401</t>
  </si>
  <si>
    <t xml:space="preserve">PUDDING ASPEN                 </t>
  </si>
  <si>
    <t>530090401</t>
  </si>
  <si>
    <t xml:space="preserve">R AND W ASPEN                 </t>
  </si>
  <si>
    <t>530030401</t>
  </si>
  <si>
    <t xml:space="preserve">THE ROCK HARDWOODS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</si>
  <si>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</si>
  <si>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</si>
  <si>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</si>
  <si>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</si>
  <si>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</si>
  <si>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</si>
  <si>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</si>
  <si>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530170401</t>
  </si>
  <si>
    <t xml:space="preserve">WHIP-POOR-WILL RED PINE       </t>
  </si>
  <si>
    <t>530180401</t>
  </si>
  <si>
    <t xml:space="preserve">YELLOW FEATHERED PINE         </t>
  </si>
  <si>
    <t xml:space="preserve">                                  as of June 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</si>
</sst>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4.14062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1534</v>
      </c>
      <c r="L17" s="30"/>
    </row>
    <row r="18" spans="4:12" ht="12.75">
      <c r="D18" s="12" t="s">
        <v>37</v>
      </c>
      <c r="G18" s="21">
        <f>DSUM(DATABASE,5,U15:U16)</f>
        <v>23589.4</v>
      </c>
      <c r="L18" s="30"/>
    </row>
    <row r="19" spans="4:12" ht="12.75">
      <c r="D19" s="12" t="s">
        <v>34</v>
      </c>
      <c r="G19" s="18">
        <f>DSUM(DATABASE,6,V15:V16)</f>
        <v>992330.9400000001</v>
      </c>
      <c r="L19" s="30"/>
    </row>
    <row r="20" spans="4:12" ht="12.75">
      <c r="D20" s="12" t="s">
        <v>38</v>
      </c>
      <c r="G20" s="18">
        <f>DSUM(DATABASE,7,W15:W16)</f>
        <v>432743.37999999995</v>
      </c>
      <c r="L20" s="30"/>
    </row>
    <row r="21" spans="4:12" ht="12.75">
      <c r="D21" s="12" t="s">
        <v>35</v>
      </c>
      <c r="E21" s="22"/>
      <c r="F21" s="22"/>
      <c r="G21" s="18">
        <f>+G19-G20</f>
        <v>559587.56</v>
      </c>
      <c r="L21" s="30"/>
    </row>
    <row r="22" spans="4:12" ht="12.75">
      <c r="D22" s="12" t="s">
        <v>44</v>
      </c>
      <c r="E22" s="22"/>
      <c r="F22" s="22"/>
      <c r="G22" s="45">
        <f>+G20/G19</f>
        <v>0.4360877632214107</v>
      </c>
      <c r="L22" s="30"/>
    </row>
    <row r="23" spans="4:12" ht="12.75">
      <c r="D23" s="12" t="s">
        <v>40</v>
      </c>
      <c r="E23" s="22"/>
      <c r="F23" s="22"/>
      <c r="G23" s="59">
        <v>38511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2.3178995433789953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470</v>
      </c>
      <c r="G31" s="37">
        <v>14573.95</v>
      </c>
      <c r="H31" s="37">
        <v>14573.95</v>
      </c>
      <c r="I31" s="47">
        <v>37692</v>
      </c>
      <c r="J31" s="47">
        <v>38168</v>
      </c>
      <c r="K31" s="47">
        <v>38168</v>
      </c>
      <c r="L31" s="30">
        <v>-343</v>
      </c>
      <c r="M31" s="30" t="s">
        <v>53</v>
      </c>
      <c r="N31" s="48">
        <v>476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</v>
      </c>
      <c r="F32" s="1">
        <v>671</v>
      </c>
      <c r="G32" s="37">
        <v>20018.3</v>
      </c>
      <c r="H32" s="37">
        <v>20018.3</v>
      </c>
      <c r="I32" s="47">
        <v>37602</v>
      </c>
      <c r="J32" s="47">
        <v>38352</v>
      </c>
      <c r="K32" s="47">
        <v>38352</v>
      </c>
      <c r="L32" s="30">
        <v>-159</v>
      </c>
      <c r="M32" s="30" t="s">
        <v>53</v>
      </c>
      <c r="N32" s="48">
        <v>750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57</v>
      </c>
      <c r="D33" s="46" t="s">
        <v>58</v>
      </c>
      <c r="E33" s="1">
        <v>103</v>
      </c>
      <c r="F33" s="1">
        <v>923</v>
      </c>
      <c r="G33" s="37">
        <v>27418.55</v>
      </c>
      <c r="H33" s="37">
        <v>27418.55</v>
      </c>
      <c r="I33" s="47">
        <v>37280</v>
      </c>
      <c r="J33" s="47">
        <v>38168</v>
      </c>
      <c r="K33" s="47">
        <v>38533</v>
      </c>
      <c r="L33" s="30">
        <v>22</v>
      </c>
      <c r="M33" s="30" t="s">
        <v>59</v>
      </c>
      <c r="N33" s="48">
        <v>1253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101</v>
      </c>
      <c r="F34" s="1">
        <v>1924.8</v>
      </c>
      <c r="G34" s="37">
        <v>59134.05</v>
      </c>
      <c r="H34" s="37">
        <v>59134.05</v>
      </c>
      <c r="I34" s="47">
        <v>37105</v>
      </c>
      <c r="J34" s="47">
        <v>38168</v>
      </c>
      <c r="K34" s="47">
        <v>38533</v>
      </c>
      <c r="L34" s="30">
        <v>22</v>
      </c>
      <c r="M34" s="30" t="s">
        <v>62</v>
      </c>
      <c r="N34" s="48">
        <v>1428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29</v>
      </c>
      <c r="F35" s="1">
        <v>646</v>
      </c>
      <c r="G35" s="37">
        <v>24765.55</v>
      </c>
      <c r="H35" s="37">
        <v>24765.55</v>
      </c>
      <c r="I35" s="47">
        <v>38007</v>
      </c>
      <c r="J35" s="47">
        <v>38717</v>
      </c>
      <c r="K35" s="47">
        <v>38717</v>
      </c>
      <c r="L35" s="30">
        <v>206</v>
      </c>
      <c r="M35" s="30" t="s">
        <v>65</v>
      </c>
      <c r="N35" s="48">
        <v>710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119</v>
      </c>
      <c r="F36" s="1">
        <v>1375.6</v>
      </c>
      <c r="G36" s="37">
        <v>52306.62</v>
      </c>
      <c r="H36" s="37">
        <v>52306.62</v>
      </c>
      <c r="I36" s="47">
        <v>37321</v>
      </c>
      <c r="J36" s="47">
        <v>38352</v>
      </c>
      <c r="K36" s="47">
        <v>38717</v>
      </c>
      <c r="L36" s="30">
        <v>206</v>
      </c>
      <c r="M36" s="30" t="s">
        <v>53</v>
      </c>
      <c r="N36" s="48">
        <v>1396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</v>
      </c>
      <c r="F37" s="1">
        <v>241</v>
      </c>
      <c r="G37" s="37">
        <v>8310.95</v>
      </c>
      <c r="H37" s="37">
        <v>8310.95</v>
      </c>
      <c r="I37" s="47">
        <v>37984</v>
      </c>
      <c r="J37" s="47">
        <v>38717</v>
      </c>
      <c r="K37" s="47">
        <v>38717</v>
      </c>
      <c r="L37" s="30">
        <v>206</v>
      </c>
      <c r="M37" s="30" t="s">
        <v>70</v>
      </c>
      <c r="N37" s="48">
        <v>733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13</v>
      </c>
      <c r="F38" s="1">
        <v>269</v>
      </c>
      <c r="G38" s="37">
        <v>6993.85</v>
      </c>
      <c r="H38" s="37">
        <v>699.39</v>
      </c>
      <c r="I38" s="47">
        <v>37973</v>
      </c>
      <c r="J38" s="47">
        <v>38717</v>
      </c>
      <c r="K38" s="47">
        <v>38717</v>
      </c>
      <c r="L38" s="30">
        <v>206</v>
      </c>
      <c r="M38" s="30" t="s">
        <v>73</v>
      </c>
      <c r="N38" s="48">
        <v>744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</v>
      </c>
      <c r="F39" s="1">
        <v>211</v>
      </c>
      <c r="G39" s="37">
        <v>10060.45</v>
      </c>
      <c r="H39" s="37">
        <v>1006.05</v>
      </c>
      <c r="I39" s="47">
        <v>38092</v>
      </c>
      <c r="J39" s="47">
        <v>38898</v>
      </c>
      <c r="K39" s="47">
        <v>38898</v>
      </c>
      <c r="L39" s="30">
        <v>387</v>
      </c>
      <c r="M39" s="30" t="s">
        <v>70</v>
      </c>
      <c r="N39" s="48">
        <v>806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40</v>
      </c>
      <c r="F40" s="1">
        <v>1374</v>
      </c>
      <c r="G40" s="37">
        <v>65589.25</v>
      </c>
      <c r="H40" s="37">
        <v>6558.93</v>
      </c>
      <c r="I40" s="47">
        <v>38021</v>
      </c>
      <c r="J40" s="47">
        <v>38898</v>
      </c>
      <c r="K40" s="47">
        <v>38898</v>
      </c>
      <c r="L40" s="30">
        <v>387</v>
      </c>
      <c r="M40" s="30" t="s">
        <v>78</v>
      </c>
      <c r="N40" s="48">
        <v>877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10</v>
      </c>
      <c r="F41" s="1">
        <v>206</v>
      </c>
      <c r="G41" s="37">
        <v>8567.45</v>
      </c>
      <c r="H41" s="37">
        <v>1223.92</v>
      </c>
      <c r="I41" s="47">
        <v>37894</v>
      </c>
      <c r="J41" s="47">
        <v>38533</v>
      </c>
      <c r="K41" s="47">
        <v>38898</v>
      </c>
      <c r="L41" s="5">
        <v>387</v>
      </c>
      <c r="M41" s="46" t="s">
        <v>81</v>
      </c>
      <c r="N41" s="2">
        <v>1004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31</v>
      </c>
      <c r="F42" s="1">
        <v>619</v>
      </c>
      <c r="G42" s="37">
        <v>16578.53</v>
      </c>
      <c r="H42" s="37">
        <v>11604.96</v>
      </c>
      <c r="I42" s="47">
        <v>38112</v>
      </c>
      <c r="J42" s="47">
        <v>38898</v>
      </c>
      <c r="K42" s="47">
        <v>38898</v>
      </c>
      <c r="L42" s="30">
        <v>387</v>
      </c>
      <c r="M42" s="30" t="s">
        <v>84</v>
      </c>
      <c r="N42" s="48">
        <v>786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18</v>
      </c>
      <c r="F43" s="1">
        <v>582</v>
      </c>
      <c r="G43" s="37">
        <v>19837.59</v>
      </c>
      <c r="H43" s="37">
        <v>1983.76</v>
      </c>
      <c r="I43" s="47">
        <v>37973</v>
      </c>
      <c r="J43" s="47">
        <v>38898</v>
      </c>
      <c r="K43" s="47">
        <v>38898</v>
      </c>
      <c r="L43" s="30">
        <v>387</v>
      </c>
      <c r="M43" s="30" t="s">
        <v>73</v>
      </c>
      <c r="N43" s="48">
        <v>925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57</v>
      </c>
      <c r="D44" s="2" t="s">
        <v>88</v>
      </c>
      <c r="E44" s="1">
        <v>17</v>
      </c>
      <c r="F44" s="1">
        <v>170</v>
      </c>
      <c r="G44" s="37">
        <v>6777.75</v>
      </c>
      <c r="H44" s="37">
        <v>6777.75</v>
      </c>
      <c r="I44" s="47">
        <v>38092</v>
      </c>
      <c r="J44" s="47">
        <v>38898</v>
      </c>
      <c r="K44" s="47">
        <v>38898</v>
      </c>
      <c r="L44" s="30">
        <v>387</v>
      </c>
      <c r="M44" s="30" t="s">
        <v>70</v>
      </c>
      <c r="N44" s="48">
        <v>806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72</v>
      </c>
      <c r="F45" s="1">
        <v>952</v>
      </c>
      <c r="G45" s="37">
        <v>54000.73</v>
      </c>
      <c r="H45" s="37">
        <v>5400.07</v>
      </c>
      <c r="I45" s="47">
        <v>38359</v>
      </c>
      <c r="J45" s="47">
        <v>38898</v>
      </c>
      <c r="K45" s="47">
        <v>38898</v>
      </c>
      <c r="L45" s="30">
        <v>387</v>
      </c>
      <c r="M45" s="30" t="s">
        <v>91</v>
      </c>
      <c r="N45" s="48">
        <v>539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40</v>
      </c>
      <c r="F46" s="1">
        <v>333</v>
      </c>
      <c r="G46" s="37">
        <v>16934.42</v>
      </c>
      <c r="H46" s="37">
        <v>1693.44</v>
      </c>
      <c r="I46" s="47">
        <v>38328</v>
      </c>
      <c r="J46" s="47">
        <v>38898</v>
      </c>
      <c r="K46" s="47">
        <v>38898</v>
      </c>
      <c r="L46" s="30">
        <v>387</v>
      </c>
      <c r="M46" s="30" t="s">
        <v>84</v>
      </c>
      <c r="N46" s="48">
        <v>570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22</v>
      </c>
      <c r="F47" s="1">
        <v>533</v>
      </c>
      <c r="G47" s="37">
        <v>20351.7</v>
      </c>
      <c r="H47" s="37">
        <v>2035.17</v>
      </c>
      <c r="I47" s="47">
        <v>38335</v>
      </c>
      <c r="J47" s="47">
        <v>39082</v>
      </c>
      <c r="K47" s="47">
        <v>39082</v>
      </c>
      <c r="L47" s="30">
        <v>571</v>
      </c>
      <c r="M47" s="30" t="s">
        <v>96</v>
      </c>
      <c r="N47" s="48">
        <v>747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79</v>
      </c>
      <c r="F48" s="1">
        <v>1293</v>
      </c>
      <c r="G48" s="37">
        <v>90067.6</v>
      </c>
      <c r="H48" s="37">
        <v>85564.22</v>
      </c>
      <c r="I48" s="47">
        <v>38232</v>
      </c>
      <c r="J48" s="47">
        <v>39082</v>
      </c>
      <c r="K48" s="47">
        <v>39082</v>
      </c>
      <c r="L48" s="30">
        <v>571</v>
      </c>
      <c r="M48" s="30" t="s">
        <v>99</v>
      </c>
      <c r="N48" s="48">
        <v>850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39</v>
      </c>
      <c r="F49" s="1">
        <v>396</v>
      </c>
      <c r="G49" s="37">
        <v>21180.69</v>
      </c>
      <c r="H49" s="37">
        <v>2118.07</v>
      </c>
      <c r="I49" s="47">
        <v>38328</v>
      </c>
      <c r="J49" s="47">
        <v>39082</v>
      </c>
      <c r="K49" s="47">
        <v>39082</v>
      </c>
      <c r="L49" s="30">
        <v>571</v>
      </c>
      <c r="M49" s="30" t="s">
        <v>84</v>
      </c>
      <c r="N49" s="48">
        <v>754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13</v>
      </c>
      <c r="F50" s="1">
        <v>152</v>
      </c>
      <c r="G50" s="37">
        <v>7066.12</v>
      </c>
      <c r="H50" s="37">
        <v>706.61</v>
      </c>
      <c r="I50" s="47">
        <v>38373</v>
      </c>
      <c r="J50" s="47">
        <v>39082</v>
      </c>
      <c r="K50" s="47">
        <v>39082</v>
      </c>
      <c r="L50" s="30">
        <v>571</v>
      </c>
      <c r="M50" s="30" t="s">
        <v>91</v>
      </c>
      <c r="N50" s="48">
        <v>709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37</v>
      </c>
      <c r="F51" s="1">
        <v>872</v>
      </c>
      <c r="G51" s="37">
        <v>31628.55</v>
      </c>
      <c r="H51" s="37">
        <v>3162.86</v>
      </c>
      <c r="I51" s="47">
        <v>38335</v>
      </c>
      <c r="J51" s="47">
        <v>39082</v>
      </c>
      <c r="K51" s="47">
        <v>39082</v>
      </c>
      <c r="L51" s="30">
        <v>571</v>
      </c>
      <c r="M51" s="30" t="s">
        <v>96</v>
      </c>
      <c r="N51" s="48">
        <v>747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125</v>
      </c>
      <c r="F52" s="1">
        <v>841</v>
      </c>
      <c r="G52" s="37">
        <v>12538.75</v>
      </c>
      <c r="H52" s="37">
        <v>12538.75</v>
      </c>
      <c r="I52" s="47">
        <v>38161</v>
      </c>
      <c r="J52" s="47">
        <v>39082</v>
      </c>
      <c r="K52" s="47">
        <v>39082</v>
      </c>
      <c r="L52" s="30">
        <v>571</v>
      </c>
      <c r="M52" s="30" t="s">
        <v>108</v>
      </c>
      <c r="N52" s="48">
        <v>921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16</v>
      </c>
      <c r="F53" s="1">
        <v>265</v>
      </c>
      <c r="G53" s="37">
        <v>10002</v>
      </c>
      <c r="H53" s="37">
        <v>10002</v>
      </c>
      <c r="I53" s="47">
        <v>38356</v>
      </c>
      <c r="J53" s="47">
        <v>39082</v>
      </c>
      <c r="K53" s="47">
        <v>39082</v>
      </c>
      <c r="L53" s="30">
        <v>571</v>
      </c>
      <c r="M53" s="30" t="s">
        <v>53</v>
      </c>
      <c r="N53" s="48">
        <v>726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30</v>
      </c>
      <c r="F54" s="1">
        <v>311</v>
      </c>
      <c r="G54" s="37">
        <v>13085.43</v>
      </c>
      <c r="H54" s="37">
        <v>1308.54</v>
      </c>
      <c r="I54" s="47">
        <v>38328</v>
      </c>
      <c r="J54" s="47">
        <v>39082</v>
      </c>
      <c r="K54" s="47">
        <v>39082</v>
      </c>
      <c r="L54" s="30">
        <v>571</v>
      </c>
      <c r="M54" s="30" t="s">
        <v>84</v>
      </c>
      <c r="N54" s="48">
        <v>754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33</v>
      </c>
      <c r="F55" s="1">
        <v>272</v>
      </c>
      <c r="G55" s="37">
        <v>10067.15</v>
      </c>
      <c r="H55" s="37">
        <v>1006.72</v>
      </c>
      <c r="I55" s="47">
        <v>38232</v>
      </c>
      <c r="J55" s="47">
        <v>39082</v>
      </c>
      <c r="K55" s="47">
        <v>39082</v>
      </c>
      <c r="L55" s="30">
        <v>571</v>
      </c>
      <c r="M55" s="30" t="s">
        <v>53</v>
      </c>
      <c r="N55" s="48">
        <v>850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41</v>
      </c>
      <c r="F56" s="1">
        <v>464</v>
      </c>
      <c r="G56" s="37">
        <v>15502.1</v>
      </c>
      <c r="H56" s="37">
        <v>1550.21</v>
      </c>
      <c r="I56" s="47">
        <v>38363</v>
      </c>
      <c r="J56" s="47">
        <v>39082</v>
      </c>
      <c r="K56" s="47">
        <v>39082</v>
      </c>
      <c r="L56" s="30">
        <v>571</v>
      </c>
      <c r="M56" s="30" t="s">
        <v>53</v>
      </c>
      <c r="N56" s="48">
        <v>719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57</v>
      </c>
      <c r="D57" s="2" t="s">
        <v>118</v>
      </c>
      <c r="E57" s="1">
        <v>206</v>
      </c>
      <c r="F57" s="1">
        <v>3317</v>
      </c>
      <c r="G57" s="37">
        <v>98219</v>
      </c>
      <c r="H57" s="37">
        <v>44198.55</v>
      </c>
      <c r="I57" s="47">
        <v>37995</v>
      </c>
      <c r="J57" s="47">
        <v>39082</v>
      </c>
      <c r="K57" s="47">
        <v>39082</v>
      </c>
      <c r="L57" s="30">
        <v>571</v>
      </c>
      <c r="M57" s="30" t="s">
        <v>119</v>
      </c>
      <c r="N57" s="48">
        <v>1087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93</v>
      </c>
      <c r="F58" s="1">
        <v>1562</v>
      </c>
      <c r="G58" s="37">
        <v>95050.3</v>
      </c>
      <c r="H58" s="37">
        <v>9505.09</v>
      </c>
      <c r="I58" s="47">
        <v>38363</v>
      </c>
      <c r="J58" s="47">
        <v>39263</v>
      </c>
      <c r="K58" s="47">
        <v>39263</v>
      </c>
      <c r="L58" s="30">
        <v>752</v>
      </c>
      <c r="M58" s="30" t="s">
        <v>84</v>
      </c>
      <c r="N58" s="48">
        <v>900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126</v>
      </c>
      <c r="F59" s="1">
        <v>1840</v>
      </c>
      <c r="G59" s="37">
        <v>125919.12</v>
      </c>
      <c r="H59" s="37">
        <v>12591.91</v>
      </c>
      <c r="I59" s="47">
        <v>38356</v>
      </c>
      <c r="J59" s="47">
        <v>39263</v>
      </c>
      <c r="K59" s="47">
        <v>39263</v>
      </c>
      <c r="L59" s="30">
        <v>752</v>
      </c>
      <c r="M59" s="30" t="s">
        <v>91</v>
      </c>
      <c r="N59" s="48">
        <v>907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15</v>
      </c>
      <c r="F60" s="1">
        <v>504</v>
      </c>
      <c r="G60" s="37">
        <v>29784.44</v>
      </c>
      <c r="H60" s="37">
        <v>2978.44</v>
      </c>
      <c r="I60" s="47">
        <v>38356</v>
      </c>
      <c r="J60" s="47">
        <v>39263</v>
      </c>
      <c r="K60" s="47">
        <v>39263</v>
      </c>
      <c r="L60" s="30">
        <v>752</v>
      </c>
      <c r="M60" s="30" t="s">
        <v>91</v>
      </c>
      <c r="N60" s="48">
        <v>907</v>
      </c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2005-06-09T20:11:32Z</dcterms:modified>
  <cp:category/>
  <cp:version/>
  <cp:contentType/>
  <cp:contentStatus/>
</cp:coreProperties>
</file>