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<sst xmlns="http://schemas.openxmlformats.org/spreadsheetml/2006/main" count="212" uniqueCount="137">
  <si>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</si>
  <si>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</si>
  <si>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</si>
  <si>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</si>
  <si>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</si>
  <si>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</si>
  <si>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</si>
  <si>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</si>
  <si>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</si>
  <si>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</si>
  <si>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</si>
  <si>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</si>
  <si>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</si>
  <si>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</si>
  <si>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</si>
  <si>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</si>
  <si>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</si>
  <si>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</si>
  <si>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</si>
  <si>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</si>
  <si>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</si>
  <si>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</si>
  <si>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</si>
  <si>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</si>
  <si>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</si>
  <si>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</si>
  <si>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</si>
  <si>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</si>
  <si>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</si>
  <si>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</si>
  <si>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</si>
  <si>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</si>
  <si>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</si>
  <si>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</si>
  <si>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</si>
  <si>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</si>
  <si>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</si>
  <si>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</si>
  <si>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</si>
  <si>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</si>
  <si>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</si>
  <si>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</si>
  <si>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</si>
  <si>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</si>
  <si>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</si>
  <si>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</si>
  <si>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</si>
  <si>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</si>
  <si>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</si>
  <si>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</si>
  <si>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530030702</t>
  </si>
  <si>
    <t>1</t>
  </si>
  <si>
    <t xml:space="preserve">LONE 40 ASPEN                 </t>
  </si>
  <si>
    <t xml:space="preserve">PRECISION FORESTRY            </t>
  </si>
  <si>
    <t>530090601</t>
  </si>
  <si>
    <t xml:space="preserve">SWAMP EDGE HARDWOODS          </t>
  </si>
  <si>
    <t xml:space="preserve">DYERS SAWMILL                 </t>
  </si>
  <si>
    <t>530040501</t>
  </si>
  <si>
    <t xml:space="preserve">FORD LAKE RD. OAK             </t>
  </si>
  <si>
    <t xml:space="preserve">WHEELER'S WOLF LAKE SAWMILL   </t>
  </si>
  <si>
    <t>530120601</t>
  </si>
  <si>
    <t xml:space="preserve">RUNNING BEAR ASPEN            </t>
  </si>
  <si>
    <t xml:space="preserve">WOODTIC LOGGING               </t>
  </si>
  <si>
    <t>530140501</t>
  </si>
  <si>
    <t xml:space="preserve">SQUAW ROOT OAK                </t>
  </si>
  <si>
    <t xml:space="preserve">E.H.TULGESTKA &amp; SONS          </t>
  </si>
  <si>
    <t>530180501</t>
  </si>
  <si>
    <t xml:space="preserve">MILE LONG PINE                </t>
  </si>
  <si>
    <t xml:space="preserve">BISBALLE FOREST PRODUCTS      </t>
  </si>
  <si>
    <t>530160501</t>
  </si>
  <si>
    <t xml:space="preserve">BRUIN'S PINE                  </t>
  </si>
  <si>
    <t>530170701</t>
  </si>
  <si>
    <t xml:space="preserve">L/A CREEK RED PINE III        </t>
  </si>
  <si>
    <t>530010501</t>
  </si>
  <si>
    <t xml:space="preserve">CAMP HARDWOODS                </t>
  </si>
  <si>
    <t>530050501</t>
  </si>
  <si>
    <t xml:space="preserve">BIRD TALLY HARDWOODS          </t>
  </si>
  <si>
    <t xml:space="preserve">WEYERHAEUSER                  </t>
  </si>
  <si>
    <t>530060501</t>
  </si>
  <si>
    <t xml:space="preserve">GRINDSTONE HARDWOOD           </t>
  </si>
  <si>
    <t>530170501</t>
  </si>
  <si>
    <t xml:space="preserve">OSMUN ROAD HARDWOOD           </t>
  </si>
  <si>
    <t xml:space="preserve">AJD FOR/PRO                   </t>
  </si>
  <si>
    <t>530160701</t>
  </si>
  <si>
    <t xml:space="preserve">SOARING EAGLE HARDWOODS II    </t>
  </si>
  <si>
    <t>530070601</t>
  </si>
  <si>
    <t xml:space="preserve">SANDHILL HARDWOODS            </t>
  </si>
  <si>
    <t xml:space="preserve">RANDY NASH                          </t>
  </si>
  <si>
    <t>530040701</t>
  </si>
  <si>
    <t xml:space="preserve">LONE APPLE TREE HARDWOODS 2   </t>
  </si>
  <si>
    <t>530020801</t>
  </si>
  <si>
    <t xml:space="preserve">WITNESS TREE PINE             </t>
  </si>
  <si>
    <t>530080401</t>
  </si>
  <si>
    <t xml:space="preserve">CROCKETT RAPIDS HARDWOOD      </t>
  </si>
  <si>
    <t>530030601</t>
  </si>
  <si>
    <t xml:space="preserve">LAST TIME RED PINE            </t>
  </si>
  <si>
    <t>NORTHERN PRESSURE TREATED WOOD</t>
  </si>
  <si>
    <t>530050601</t>
  </si>
  <si>
    <t xml:space="preserve">BEAR TRACK HARDWOODS          </t>
  </si>
  <si>
    <t xml:space="preserve">NORTHERN WOODS &amp; LAND         </t>
  </si>
  <si>
    <t>530050701</t>
  </si>
  <si>
    <t xml:space="preserve">WEST FENCE ASPEN              </t>
  </si>
  <si>
    <t xml:space="preserve">A. LAMBERSON L.L.C.           </t>
  </si>
  <si>
    <t>530010801</t>
  </si>
  <si>
    <t xml:space="preserve">OXBOW RED PINE                </t>
  </si>
  <si>
    <t xml:space="preserve">BIEWER SAWMILL, INC           </t>
  </si>
  <si>
    <t>530070701</t>
  </si>
  <si>
    <t xml:space="preserve">ONE ASPEN HARDWOODS           </t>
  </si>
  <si>
    <t xml:space="preserve">PINNEY LOGGING                </t>
  </si>
  <si>
    <t>530110701</t>
  </si>
  <si>
    <t xml:space="preserve">BIG ROCK PINE                 </t>
  </si>
  <si>
    <t>HYDROLAKE LEASING &amp; SERVICE CO</t>
  </si>
  <si>
    <t>530120701</t>
  </si>
  <si>
    <t xml:space="preserve">RACKETEER RED PINE            </t>
  </si>
  <si>
    <t>530060601</t>
  </si>
  <si>
    <t xml:space="preserve">3 C RED PINE                  </t>
  </si>
  <si>
    <t>530090701</t>
  </si>
  <si>
    <t xml:space="preserve">TWIN VULTURE RED PINE         </t>
  </si>
  <si>
    <t>530100701</t>
  </si>
  <si>
    <t xml:space="preserve">S'MORE RED PINE II            </t>
  </si>
  <si>
    <t>530030801</t>
  </si>
  <si>
    <t xml:space="preserve">FISHERMAN ASPEN               </t>
  </si>
  <si>
    <t xml:space="preserve">TIMBERLINE LOGGING, INC.      </t>
  </si>
  <si>
    <t>530130701</t>
  </si>
  <si>
    <t xml:space="preserve">TWIN HARDWOOD RED PINE        </t>
  </si>
  <si>
    <t>530140701</t>
  </si>
  <si>
    <t xml:space="preserve">HAZEL PINE                    </t>
  </si>
  <si>
    <t>530080701</t>
  </si>
  <si>
    <t xml:space="preserve">THREE ELK HARDWOOD            </t>
  </si>
  <si>
    <t>530190701</t>
  </si>
  <si>
    <t xml:space="preserve">MIDDLE TRAIL PINE MIX         </t>
  </si>
  <si>
    <t>530150701</t>
  </si>
  <si>
    <t xml:space="preserve">CLUTE CORNER HARDWOOD II      </t>
  </si>
  <si>
    <t xml:space="preserve">FAHL FOREST PRODUCTS          </t>
  </si>
  <si>
    <t>530010701</t>
  </si>
  <si>
    <t xml:space="preserve">HEMLOCK HARDWOODS             </t>
  </si>
  <si>
    <t xml:space="preserve">                                  as of June 11,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</si>
</sst>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28125" style="2" customWidth="1"/>
    <col min="5" max="5" width="5.7109375" style="1" customWidth="1"/>
    <col min="6" max="6" width="6.57421875" style="1" customWidth="1"/>
    <col min="7" max="7" width="12.00390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3408</v>
      </c>
      <c r="L17" s="30"/>
    </row>
    <row r="18" spans="4:12" ht="12.75">
      <c r="D18" s="12" t="s">
        <v>37</v>
      </c>
      <c r="G18" s="21">
        <f>DSUM(DATABASE,5,U15:U16)</f>
        <v>59808.700000000004</v>
      </c>
      <c r="L18" s="30"/>
    </row>
    <row r="19" spans="4:12" ht="12.75">
      <c r="D19" s="12" t="s">
        <v>34</v>
      </c>
      <c r="G19" s="18">
        <f>DSUM(DATABASE,6,V15:V16)</f>
        <v>3530717.0500000003</v>
      </c>
      <c r="L19" s="30"/>
    </row>
    <row r="20" spans="4:12" ht="12.75">
      <c r="D20" s="12" t="s">
        <v>38</v>
      </c>
      <c r="G20" s="18">
        <f>DSUM(DATABASE,7,W15:W16)</f>
        <v>1309340.1500000004</v>
      </c>
      <c r="L20" s="30"/>
    </row>
    <row r="21" spans="4:12" ht="12.75">
      <c r="D21" s="12" t="s">
        <v>35</v>
      </c>
      <c r="E21" s="22"/>
      <c r="F21" s="22"/>
      <c r="G21" s="18">
        <f>+G19-G20</f>
        <v>2221376.9</v>
      </c>
      <c r="L21" s="30"/>
    </row>
    <row r="22" spans="4:12" ht="12.75">
      <c r="D22" s="12" t="s">
        <v>44</v>
      </c>
      <c r="E22" s="22"/>
      <c r="F22" s="22"/>
      <c r="G22" s="45">
        <f>+G20/G19</f>
        <v>0.37084256015360967</v>
      </c>
      <c r="L22" s="30"/>
    </row>
    <row r="23" spans="4:12" ht="12.75">
      <c r="D23" s="12" t="s">
        <v>40</v>
      </c>
      <c r="E23" s="22"/>
      <c r="F23" s="22"/>
      <c r="G23" s="59">
        <v>39610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2.639484286865431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36</v>
      </c>
      <c r="F31" s="1">
        <v>972</v>
      </c>
      <c r="G31" s="37">
        <v>26992.09</v>
      </c>
      <c r="H31" s="37">
        <v>29625.47</v>
      </c>
      <c r="I31" s="47">
        <v>39156</v>
      </c>
      <c r="J31" s="47">
        <v>39447</v>
      </c>
      <c r="K31" s="47">
        <v>39813</v>
      </c>
      <c r="L31" s="30">
        <v>203</v>
      </c>
      <c r="M31" s="30" t="s">
        <v>53</v>
      </c>
      <c r="N31" s="48">
        <v>657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22</v>
      </c>
      <c r="F32" s="1">
        <v>335</v>
      </c>
      <c r="G32" s="37">
        <v>11529.15</v>
      </c>
      <c r="H32" s="37">
        <v>1152.92</v>
      </c>
      <c r="I32" s="47">
        <v>39071</v>
      </c>
      <c r="J32" s="47">
        <v>39813</v>
      </c>
      <c r="K32" s="47">
        <v>39813</v>
      </c>
      <c r="L32" s="30">
        <v>203</v>
      </c>
      <c r="M32" s="30" t="s">
        <v>56</v>
      </c>
      <c r="N32" s="48">
        <v>742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</v>
      </c>
      <c r="F33" s="1">
        <v>148</v>
      </c>
      <c r="G33" s="37">
        <v>10609.1</v>
      </c>
      <c r="H33" s="37">
        <v>1060.91</v>
      </c>
      <c r="I33" s="47">
        <v>38887</v>
      </c>
      <c r="J33" s="47">
        <v>39813</v>
      </c>
      <c r="K33" s="47">
        <v>39813</v>
      </c>
      <c r="L33" s="30">
        <v>203</v>
      </c>
      <c r="M33" s="30" t="s">
        <v>59</v>
      </c>
      <c r="N33" s="48">
        <v>926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23</v>
      </c>
      <c r="F34" s="1">
        <v>652</v>
      </c>
      <c r="G34" s="37">
        <v>14413.7</v>
      </c>
      <c r="H34" s="37">
        <v>1441.37</v>
      </c>
      <c r="I34" s="47">
        <v>39177</v>
      </c>
      <c r="J34" s="47">
        <v>39813</v>
      </c>
      <c r="K34" s="47">
        <v>39813</v>
      </c>
      <c r="L34" s="30">
        <v>203</v>
      </c>
      <c r="M34" s="30" t="s">
        <v>62</v>
      </c>
      <c r="N34" s="48">
        <v>636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40</v>
      </c>
      <c r="F35" s="1">
        <v>429</v>
      </c>
      <c r="G35" s="37">
        <v>26851.8</v>
      </c>
      <c r="H35" s="37">
        <v>2685.18</v>
      </c>
      <c r="I35" s="47">
        <v>38811</v>
      </c>
      <c r="J35" s="47">
        <v>39813</v>
      </c>
      <c r="K35" s="47">
        <v>39813</v>
      </c>
      <c r="L35" s="30">
        <v>203</v>
      </c>
      <c r="M35" s="30" t="s">
        <v>65</v>
      </c>
      <c r="N35" s="48">
        <v>1002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94</v>
      </c>
      <c r="F36" s="1">
        <v>1337</v>
      </c>
      <c r="G36" s="37">
        <v>75685.74</v>
      </c>
      <c r="H36" s="37">
        <v>25733.16</v>
      </c>
      <c r="I36" s="47">
        <v>38904</v>
      </c>
      <c r="J36" s="47">
        <v>39813</v>
      </c>
      <c r="K36" s="47">
        <v>39813</v>
      </c>
      <c r="L36" s="30">
        <v>203</v>
      </c>
      <c r="M36" s="30" t="s">
        <v>68</v>
      </c>
      <c r="N36" s="48">
        <v>909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61</v>
      </c>
      <c r="F37" s="1">
        <v>867</v>
      </c>
      <c r="G37" s="37">
        <v>35848.63</v>
      </c>
      <c r="H37" s="37">
        <v>3584.86</v>
      </c>
      <c r="I37" s="47">
        <v>38904</v>
      </c>
      <c r="J37" s="47">
        <v>39813</v>
      </c>
      <c r="K37" s="47">
        <v>39813</v>
      </c>
      <c r="L37" s="30">
        <v>203</v>
      </c>
      <c r="M37" s="30" t="s">
        <v>68</v>
      </c>
      <c r="N37" s="48">
        <v>909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20</v>
      </c>
      <c r="F38" s="1">
        <v>311</v>
      </c>
      <c r="G38" s="37">
        <v>14439.82</v>
      </c>
      <c r="H38" s="37">
        <v>1443.98</v>
      </c>
      <c r="I38" s="47">
        <v>39470</v>
      </c>
      <c r="J38" s="47">
        <v>39994</v>
      </c>
      <c r="K38" s="47">
        <v>39994</v>
      </c>
      <c r="L38" s="30">
        <v>384</v>
      </c>
      <c r="M38" s="30" t="s">
        <v>53</v>
      </c>
      <c r="N38" s="48">
        <v>524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181</v>
      </c>
      <c r="F39" s="1">
        <v>2496</v>
      </c>
      <c r="G39" s="37">
        <v>128520.9</v>
      </c>
      <c r="H39" s="37">
        <v>12852.09</v>
      </c>
      <c r="I39" s="47">
        <v>38895</v>
      </c>
      <c r="J39" s="47">
        <v>39994</v>
      </c>
      <c r="K39" s="47">
        <v>39994</v>
      </c>
      <c r="L39" s="30">
        <v>384</v>
      </c>
      <c r="M39" s="30" t="s">
        <v>59</v>
      </c>
      <c r="N39" s="48">
        <v>1099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208</v>
      </c>
      <c r="F40" s="1">
        <v>2678</v>
      </c>
      <c r="G40" s="37">
        <v>110995.3</v>
      </c>
      <c r="H40" s="37">
        <v>110995.3</v>
      </c>
      <c r="I40" s="47">
        <v>38875</v>
      </c>
      <c r="J40" s="47">
        <v>39994</v>
      </c>
      <c r="K40" s="47">
        <v>39994</v>
      </c>
      <c r="L40" s="30">
        <v>384</v>
      </c>
      <c r="M40" s="30" t="s">
        <v>77</v>
      </c>
      <c r="N40" s="48">
        <v>1119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128</v>
      </c>
      <c r="F41" s="1">
        <v>1358</v>
      </c>
      <c r="G41" s="37">
        <v>56897.3</v>
      </c>
      <c r="H41" s="37">
        <v>5689.73</v>
      </c>
      <c r="I41" s="47">
        <v>38875</v>
      </c>
      <c r="J41" s="47">
        <v>39994</v>
      </c>
      <c r="K41" s="47">
        <v>39994</v>
      </c>
      <c r="L41" s="5">
        <v>384</v>
      </c>
      <c r="M41" s="46" t="s">
        <v>65</v>
      </c>
      <c r="N41" s="2">
        <v>1119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262</v>
      </c>
      <c r="F42" s="1">
        <v>3932</v>
      </c>
      <c r="G42" s="37">
        <v>157475.55</v>
      </c>
      <c r="H42" s="37">
        <v>23621.33</v>
      </c>
      <c r="I42" s="47">
        <v>38895</v>
      </c>
      <c r="J42" s="47">
        <v>39994</v>
      </c>
      <c r="K42" s="47">
        <v>39994</v>
      </c>
      <c r="L42" s="30">
        <v>384</v>
      </c>
      <c r="M42" s="30" t="s">
        <v>82</v>
      </c>
      <c r="N42" s="48">
        <v>1099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40</v>
      </c>
      <c r="F43" s="1">
        <v>333</v>
      </c>
      <c r="G43" s="37">
        <v>6979.8</v>
      </c>
      <c r="H43" s="37">
        <v>697.98</v>
      </c>
      <c r="I43" s="47">
        <v>39492</v>
      </c>
      <c r="J43" s="47">
        <v>39994</v>
      </c>
      <c r="K43" s="47">
        <v>39994</v>
      </c>
      <c r="L43" s="30">
        <v>384</v>
      </c>
      <c r="M43" s="30" t="s">
        <v>65</v>
      </c>
      <c r="N43" s="48">
        <v>502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55</v>
      </c>
      <c r="F44" s="1">
        <v>1097</v>
      </c>
      <c r="G44" s="37">
        <v>24979.72</v>
      </c>
      <c r="H44" s="37">
        <v>6244.93</v>
      </c>
      <c r="I44" s="47">
        <v>39304</v>
      </c>
      <c r="J44" s="47">
        <v>40178</v>
      </c>
      <c r="K44" s="47">
        <v>40178</v>
      </c>
      <c r="L44" s="30">
        <v>568</v>
      </c>
      <c r="M44" s="30" t="s">
        <v>87</v>
      </c>
      <c r="N44" s="48">
        <v>874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39</v>
      </c>
      <c r="F45" s="1">
        <v>396</v>
      </c>
      <c r="G45" s="37">
        <v>15277.2</v>
      </c>
      <c r="H45" s="37">
        <v>1527.72</v>
      </c>
      <c r="I45" s="47">
        <v>39316</v>
      </c>
      <c r="J45" s="47">
        <v>40178</v>
      </c>
      <c r="K45" s="47">
        <v>40178</v>
      </c>
      <c r="L45" s="30">
        <v>568</v>
      </c>
      <c r="M45" s="30" t="s">
        <v>87</v>
      </c>
      <c r="N45" s="48">
        <v>862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33</v>
      </c>
      <c r="F46" s="1">
        <v>301</v>
      </c>
      <c r="G46" s="37">
        <v>14806.3</v>
      </c>
      <c r="H46" s="37">
        <v>1480.63</v>
      </c>
      <c r="I46" s="47">
        <v>39526</v>
      </c>
      <c r="J46" s="47">
        <v>40268</v>
      </c>
      <c r="K46" s="47">
        <v>40268</v>
      </c>
      <c r="L46" s="30">
        <v>658</v>
      </c>
      <c r="M46" s="30" t="s">
        <v>87</v>
      </c>
      <c r="N46" s="48">
        <v>742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73</v>
      </c>
      <c r="F47" s="1">
        <v>1344</v>
      </c>
      <c r="G47" s="37">
        <v>37999.5</v>
      </c>
      <c r="H47" s="37">
        <v>3799.95</v>
      </c>
      <c r="I47" s="47">
        <v>39486</v>
      </c>
      <c r="J47" s="47">
        <v>40359</v>
      </c>
      <c r="K47" s="47">
        <v>40359</v>
      </c>
      <c r="L47" s="30">
        <v>749</v>
      </c>
      <c r="M47" s="30" t="s">
        <v>87</v>
      </c>
      <c r="N47" s="48">
        <v>873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129</v>
      </c>
      <c r="F48" s="1">
        <v>4268</v>
      </c>
      <c r="G48" s="37">
        <v>451240</v>
      </c>
      <c r="H48" s="37">
        <v>451240</v>
      </c>
      <c r="I48" s="47">
        <v>39288</v>
      </c>
      <c r="J48" s="47">
        <v>40359</v>
      </c>
      <c r="K48" s="47">
        <v>40359</v>
      </c>
      <c r="L48" s="30">
        <v>749</v>
      </c>
      <c r="M48" s="30" t="s">
        <v>96</v>
      </c>
      <c r="N48" s="48">
        <v>1071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176</v>
      </c>
      <c r="F49" s="1">
        <v>1226</v>
      </c>
      <c r="G49" s="37">
        <v>49263</v>
      </c>
      <c r="H49" s="37">
        <v>4926.3</v>
      </c>
      <c r="I49" s="47">
        <v>39316</v>
      </c>
      <c r="J49" s="47">
        <v>40359</v>
      </c>
      <c r="K49" s="47">
        <v>40359</v>
      </c>
      <c r="L49" s="30">
        <v>749</v>
      </c>
      <c r="M49" s="30" t="s">
        <v>99</v>
      </c>
      <c r="N49" s="48">
        <v>1043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47</v>
      </c>
      <c r="F50" s="1">
        <v>827</v>
      </c>
      <c r="G50" s="37">
        <v>23304.28</v>
      </c>
      <c r="H50" s="37">
        <v>2330.43</v>
      </c>
      <c r="I50" s="47">
        <v>39476</v>
      </c>
      <c r="J50" s="47">
        <v>40359</v>
      </c>
      <c r="K50" s="47">
        <v>40359</v>
      </c>
      <c r="L50" s="30">
        <v>749</v>
      </c>
      <c r="M50" s="30" t="s">
        <v>102</v>
      </c>
      <c r="N50" s="48">
        <v>883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47</v>
      </c>
      <c r="F51" s="1">
        <v>824</v>
      </c>
      <c r="G51" s="37">
        <v>33738.21</v>
      </c>
      <c r="H51" s="37">
        <v>3373.82</v>
      </c>
      <c r="I51" s="47">
        <v>39556</v>
      </c>
      <c r="J51" s="47">
        <v>40359</v>
      </c>
      <c r="K51" s="47">
        <v>40359</v>
      </c>
      <c r="L51" s="30">
        <v>749</v>
      </c>
      <c r="M51" s="30" t="s">
        <v>105</v>
      </c>
      <c r="N51" s="48">
        <v>803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204</v>
      </c>
      <c r="F52" s="1">
        <v>2184</v>
      </c>
      <c r="G52" s="37">
        <v>68150.23</v>
      </c>
      <c r="H52" s="37">
        <v>6815.02</v>
      </c>
      <c r="I52" s="47">
        <v>39479</v>
      </c>
      <c r="J52" s="47">
        <v>40359</v>
      </c>
      <c r="K52" s="47">
        <v>40359</v>
      </c>
      <c r="L52" s="30">
        <v>749</v>
      </c>
      <c r="M52" s="30" t="s">
        <v>108</v>
      </c>
      <c r="N52" s="48">
        <v>880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51</v>
      </c>
      <c r="D53" s="2" t="s">
        <v>110</v>
      </c>
      <c r="E53" s="1">
        <v>42</v>
      </c>
      <c r="F53" s="1">
        <v>321</v>
      </c>
      <c r="G53" s="37">
        <v>21188</v>
      </c>
      <c r="H53" s="37">
        <v>2118.8</v>
      </c>
      <c r="I53" s="47">
        <v>39470</v>
      </c>
      <c r="J53" s="47">
        <v>40359</v>
      </c>
      <c r="K53" s="47">
        <v>40359</v>
      </c>
      <c r="L53" s="30">
        <v>749</v>
      </c>
      <c r="M53" s="30" t="s">
        <v>111</v>
      </c>
      <c r="N53" s="48">
        <v>889</v>
      </c>
      <c r="O53" s="48"/>
      <c r="P53" s="48"/>
      <c r="Q53" s="48"/>
      <c r="R53" s="48"/>
    </row>
    <row r="54" spans="2:18" s="2" customFormat="1" ht="11.25">
      <c r="B54" s="66" t="s">
        <v>112</v>
      </c>
      <c r="C54" s="64" t="s">
        <v>51</v>
      </c>
      <c r="D54" s="2" t="s">
        <v>113</v>
      </c>
      <c r="E54" s="1">
        <v>39</v>
      </c>
      <c r="F54" s="1">
        <v>315</v>
      </c>
      <c r="G54" s="37">
        <v>23624.61</v>
      </c>
      <c r="H54" s="37">
        <v>3799.95</v>
      </c>
      <c r="I54" s="47">
        <v>39492</v>
      </c>
      <c r="J54" s="47">
        <v>40451</v>
      </c>
      <c r="K54" s="47">
        <v>40451</v>
      </c>
      <c r="L54" s="30">
        <v>841</v>
      </c>
      <c r="M54" s="30" t="s">
        <v>105</v>
      </c>
      <c r="N54" s="48">
        <v>959</v>
      </c>
      <c r="O54" s="48"/>
      <c r="P54" s="48"/>
      <c r="Q54" s="48"/>
      <c r="R54" s="48"/>
    </row>
    <row r="55" spans="2:18" s="2" customFormat="1" ht="11.25">
      <c r="B55" s="66" t="s">
        <v>114</v>
      </c>
      <c r="C55" s="64" t="s">
        <v>51</v>
      </c>
      <c r="D55" s="2" t="s">
        <v>115</v>
      </c>
      <c r="E55" s="1">
        <v>258</v>
      </c>
      <c r="F55" s="1">
        <v>11898</v>
      </c>
      <c r="G55" s="37">
        <v>1049136</v>
      </c>
      <c r="H55" s="37">
        <v>262284</v>
      </c>
      <c r="I55" s="47">
        <v>39091</v>
      </c>
      <c r="J55" s="47">
        <v>40543</v>
      </c>
      <c r="K55" s="47">
        <v>40543</v>
      </c>
      <c r="L55" s="30">
        <v>933</v>
      </c>
      <c r="M55" s="30" t="s">
        <v>53</v>
      </c>
      <c r="N55" s="48">
        <v>1452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127</v>
      </c>
      <c r="F56" s="1">
        <v>2472.3</v>
      </c>
      <c r="G56" s="37">
        <v>107350.38</v>
      </c>
      <c r="H56" s="37">
        <v>10735.04</v>
      </c>
      <c r="I56" s="47">
        <v>39514</v>
      </c>
      <c r="J56" s="47">
        <v>40543</v>
      </c>
      <c r="K56" s="47">
        <v>40543</v>
      </c>
      <c r="L56" s="30">
        <v>933</v>
      </c>
      <c r="M56" s="30" t="s">
        <v>53</v>
      </c>
      <c r="N56" s="48">
        <v>1029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133</v>
      </c>
      <c r="F57" s="1">
        <v>3612</v>
      </c>
      <c r="G57" s="37">
        <v>391380</v>
      </c>
      <c r="H57" s="37">
        <v>273966</v>
      </c>
      <c r="I57" s="47">
        <v>39414</v>
      </c>
      <c r="J57" s="47">
        <v>40543</v>
      </c>
      <c r="K57" s="47">
        <v>40543</v>
      </c>
      <c r="L57" s="30">
        <v>933</v>
      </c>
      <c r="M57" s="30" t="s">
        <v>96</v>
      </c>
      <c r="N57" s="48">
        <v>1129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36</v>
      </c>
      <c r="F58" s="1">
        <v>920</v>
      </c>
      <c r="G58" s="37">
        <v>30821.2</v>
      </c>
      <c r="H58" s="37">
        <v>3082.12</v>
      </c>
      <c r="I58" s="47">
        <v>39561</v>
      </c>
      <c r="J58" s="47">
        <v>40543</v>
      </c>
      <c r="K58" s="47">
        <v>40543</v>
      </c>
      <c r="L58" s="30">
        <v>933</v>
      </c>
      <c r="M58" s="30" t="s">
        <v>122</v>
      </c>
      <c r="N58" s="48">
        <v>982</v>
      </c>
      <c r="O58" s="48"/>
      <c r="P58" s="48"/>
      <c r="Q58" s="48"/>
      <c r="R58" s="48"/>
    </row>
    <row r="59" spans="2:18" s="2" customFormat="1" ht="11.25">
      <c r="B59" s="66" t="s">
        <v>123</v>
      </c>
      <c r="C59" s="64" t="s">
        <v>51</v>
      </c>
      <c r="D59" s="2" t="s">
        <v>124</v>
      </c>
      <c r="E59" s="1">
        <v>111</v>
      </c>
      <c r="F59" s="1">
        <v>1621</v>
      </c>
      <c r="G59" s="37">
        <v>105408.95</v>
      </c>
      <c r="H59" s="37">
        <v>10540.9</v>
      </c>
      <c r="I59" s="47">
        <v>39492</v>
      </c>
      <c r="J59" s="47">
        <v>40543</v>
      </c>
      <c r="K59" s="47">
        <v>40543</v>
      </c>
      <c r="L59" s="30">
        <v>933</v>
      </c>
      <c r="M59" s="30" t="s">
        <v>68</v>
      </c>
      <c r="N59" s="48">
        <v>1051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51</v>
      </c>
      <c r="D60" s="2" t="s">
        <v>126</v>
      </c>
      <c r="E60" s="1">
        <v>119</v>
      </c>
      <c r="F60" s="1">
        <v>1827</v>
      </c>
      <c r="G60" s="37">
        <v>128915.64</v>
      </c>
      <c r="H60" s="37">
        <v>12800.76</v>
      </c>
      <c r="I60" s="47">
        <v>39492</v>
      </c>
      <c r="J60" s="47">
        <v>40543</v>
      </c>
      <c r="K60" s="47">
        <v>40543</v>
      </c>
      <c r="L60" s="30">
        <v>933</v>
      </c>
      <c r="M60" s="30" t="s">
        <v>111</v>
      </c>
      <c r="N60" s="48">
        <v>1051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198</v>
      </c>
      <c r="F61" s="1">
        <v>1265</v>
      </c>
      <c r="G61" s="37">
        <v>38903</v>
      </c>
      <c r="H61" s="37">
        <v>3890.3</v>
      </c>
      <c r="I61" s="47">
        <v>39506</v>
      </c>
      <c r="J61" s="47">
        <v>40543</v>
      </c>
      <c r="K61" s="47">
        <v>40543</v>
      </c>
      <c r="L61" s="30">
        <v>933</v>
      </c>
      <c r="M61" s="30" t="s">
        <v>82</v>
      </c>
      <c r="N61" s="48">
        <v>1037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150</v>
      </c>
      <c r="F62" s="1">
        <v>3264</v>
      </c>
      <c r="G62" s="37">
        <v>121788.15</v>
      </c>
      <c r="H62" s="37">
        <v>12178.82</v>
      </c>
      <c r="I62" s="47">
        <v>39526</v>
      </c>
      <c r="J62" s="47">
        <v>40724</v>
      </c>
      <c r="K62" s="47">
        <v>40724</v>
      </c>
      <c r="L62" s="30">
        <v>1114</v>
      </c>
      <c r="M62" s="30" t="s">
        <v>105</v>
      </c>
      <c r="N62" s="48">
        <v>1198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51</v>
      </c>
      <c r="D63" s="2" t="s">
        <v>132</v>
      </c>
      <c r="E63" s="1">
        <v>93</v>
      </c>
      <c r="F63" s="1">
        <v>1562</v>
      </c>
      <c r="G63" s="37">
        <v>40830.3</v>
      </c>
      <c r="H63" s="37">
        <v>4083.03</v>
      </c>
      <c r="I63" s="47">
        <v>39521</v>
      </c>
      <c r="J63" s="47">
        <v>40724</v>
      </c>
      <c r="K63" s="47">
        <v>40724</v>
      </c>
      <c r="L63" s="30">
        <v>1114</v>
      </c>
      <c r="M63" s="30" t="s">
        <v>133</v>
      </c>
      <c r="N63" s="48">
        <v>1203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51</v>
      </c>
      <c r="D64" s="2" t="s">
        <v>135</v>
      </c>
      <c r="E64" s="1">
        <v>166</v>
      </c>
      <c r="F64" s="1">
        <v>2416.4</v>
      </c>
      <c r="G64" s="37">
        <v>75373.5</v>
      </c>
      <c r="H64" s="37">
        <v>7537.35</v>
      </c>
      <c r="I64" s="47">
        <v>39406</v>
      </c>
      <c r="J64" s="47">
        <v>40908</v>
      </c>
      <c r="K64" s="47">
        <v>40908</v>
      </c>
      <c r="L64" s="30">
        <v>1298</v>
      </c>
      <c r="M64" s="30" t="s">
        <v>77</v>
      </c>
      <c r="N64" s="48">
        <v>1502</v>
      </c>
      <c r="O64" s="48"/>
      <c r="P64" s="48"/>
      <c r="Q64" s="48"/>
      <c r="R64" s="48"/>
    </row>
    <row r="65" spans="2:18" s="2" customFormat="1" ht="11.2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2008-06-19T15:44:23Z</dcterms:modified>
  <cp:category/>
  <cp:version/>
  <cp:contentType/>
  <cp:contentStatus/>
</cp:coreProperties>
</file>