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<sst xmlns="http://schemas.openxmlformats.org/spreadsheetml/2006/main" count="164" uniqueCount="109">
  <si>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</si>
  <si>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</si>
  <si>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</si>
  <si>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</si>
  <si>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</si>
  <si>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</si>
  <si>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</si>
  <si>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</si>
  <si>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</si>
  <si>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</si>
  <si>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</si>
  <si>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</si>
  <si>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</si>
  <si>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</si>
  <si>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</si>
  <si>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</si>
  <si>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</si>
  <si>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</si>
  <si>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</si>
  <si>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</si>
  <si>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</si>
  <si>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</si>
  <si>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</si>
  <si>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</si>
  <si>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</si>
  <si>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</si>
  <si>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</si>
  <si>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</si>
  <si>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</si>
  <si>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</si>
  <si>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</si>
  <si>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</si>
  <si>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</si>
  <si>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</si>
  <si>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</si>
  <si>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</si>
  <si>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</si>
  <si>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</si>
  <si>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</si>
  <si>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</si>
  <si>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</si>
  <si>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</si>
  <si>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</si>
  <si>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</si>
  <si>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</si>
  <si>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</si>
  <si>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</si>
  <si>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</si>
  <si>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</si>
  <si>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Pigeon River Forest Management Unit</t>
  </si>
  <si>
    <t>530020501</t>
  </si>
  <si>
    <t>1</t>
  </si>
  <si>
    <t xml:space="preserve">THE WITCH'S BROOM             </t>
  </si>
  <si>
    <t xml:space="preserve">AJD FOR/PRO                   </t>
  </si>
  <si>
    <t>530150401</t>
  </si>
  <si>
    <t xml:space="preserve">MASON JAR PINE                </t>
  </si>
  <si>
    <t xml:space="preserve">BISBALLE FOREST PRODUCTS      </t>
  </si>
  <si>
    <t>530030702</t>
  </si>
  <si>
    <t xml:space="preserve">LONE 40 ASPEN                 </t>
  </si>
  <si>
    <t xml:space="preserve">PRECISION FORESTRY            </t>
  </si>
  <si>
    <t>530030501</t>
  </si>
  <si>
    <t xml:space="preserve">VALLEY COMBO                  </t>
  </si>
  <si>
    <t xml:space="preserve">E.H.TULGESTKA &amp; SONS          </t>
  </si>
  <si>
    <t>530160501</t>
  </si>
  <si>
    <t xml:space="preserve">BRUIN'S PINE                  </t>
  </si>
  <si>
    <t>530140501</t>
  </si>
  <si>
    <t xml:space="preserve">SQUAW ROOT OAK                </t>
  </si>
  <si>
    <t>530120601</t>
  </si>
  <si>
    <t xml:space="preserve">RUNNING BEAR ASPEN            </t>
  </si>
  <si>
    <t xml:space="preserve">WOODTIC LOGGING               </t>
  </si>
  <si>
    <t>530110601</t>
  </si>
  <si>
    <t xml:space="preserve">HOMESTEAD RED PINE II         </t>
  </si>
  <si>
    <t xml:space="preserve">BIEWER SAWMILL INC            </t>
  </si>
  <si>
    <t>530090601</t>
  </si>
  <si>
    <t xml:space="preserve">SWAMP EDGE HARDWOODS          </t>
  </si>
  <si>
    <t xml:space="preserve">DYERS SAWMILL                 </t>
  </si>
  <si>
    <t>530020701</t>
  </si>
  <si>
    <t xml:space="preserve">LEFT BEHIND ASPINE            </t>
  </si>
  <si>
    <t xml:space="preserve">RANDY NASH                          </t>
  </si>
  <si>
    <t>530180501</t>
  </si>
  <si>
    <t xml:space="preserve">MILE LONG PINE                </t>
  </si>
  <si>
    <t>530040501</t>
  </si>
  <si>
    <t xml:space="preserve">FORD LAKE RD. OAK             </t>
  </si>
  <si>
    <t xml:space="preserve">WHEELER'S WOLF LAKE SAWMILL   </t>
  </si>
  <si>
    <t>530060501</t>
  </si>
  <si>
    <t xml:space="preserve">GRINDSTONE HARDWOOD           </t>
  </si>
  <si>
    <t>530040601</t>
  </si>
  <si>
    <t xml:space="preserve">NORTH ROAD 37 RED PINE        </t>
  </si>
  <si>
    <t xml:space="preserve">HIGHLAND TIMBER, INC.         </t>
  </si>
  <si>
    <t>530010501</t>
  </si>
  <si>
    <t xml:space="preserve">CAMP HARDWOODS                </t>
  </si>
  <si>
    <t>530050501</t>
  </si>
  <si>
    <t xml:space="preserve">BIRD TALLY HARDWOODS          </t>
  </si>
  <si>
    <t xml:space="preserve">WEYERHAEUSER                  </t>
  </si>
  <si>
    <t>530170501</t>
  </si>
  <si>
    <t xml:space="preserve">OSMUN ROAD HARDWOOD           </t>
  </si>
  <si>
    <t>530040701</t>
  </si>
  <si>
    <t xml:space="preserve">LONE APPLE TREE HARDWOODS 2   </t>
  </si>
  <si>
    <t>530070601</t>
  </si>
  <si>
    <t xml:space="preserve">SANDHILL HARDWOODS            </t>
  </si>
  <si>
    <t>530030601</t>
  </si>
  <si>
    <t xml:space="preserve">LAST TIME RED PINE            </t>
  </si>
  <si>
    <t>NORTHERN PRESSURE TREATED WOOD</t>
  </si>
  <si>
    <t>530050601</t>
  </si>
  <si>
    <t xml:space="preserve">BEAR TRACK HARDWOODS          </t>
  </si>
  <si>
    <t xml:space="preserve">NORTHERN WOODS &amp; LAND         </t>
  </si>
  <si>
    <t>530060601</t>
  </si>
  <si>
    <t xml:space="preserve">3 C RED PINE                  </t>
  </si>
  <si>
    <t xml:space="preserve">                                  as of November 14, 2007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</si>
</sst>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7.28125" style="2" customWidth="1"/>
    <col min="5" max="5" width="5.7109375" style="1" customWidth="1"/>
    <col min="6" max="6" width="6.574218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29.71093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108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3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19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22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22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1862</v>
      </c>
      <c r="L17" s="30"/>
    </row>
    <row r="18" spans="4:12" ht="12.75">
      <c r="D18" s="12" t="s">
        <v>37</v>
      </c>
      <c r="G18" s="21">
        <f>DSUM(DATABASE,5,U15:U16)</f>
        <v>37856</v>
      </c>
      <c r="L18" s="30"/>
    </row>
    <row r="19" spans="4:12" ht="12.75">
      <c r="D19" s="12" t="s">
        <v>34</v>
      </c>
      <c r="G19" s="18">
        <f>DSUM(DATABASE,6,V15:V16)</f>
        <v>2459335.92</v>
      </c>
      <c r="L19" s="30"/>
    </row>
    <row r="20" spans="4:12" ht="12.75">
      <c r="D20" s="12" t="s">
        <v>38</v>
      </c>
      <c r="G20" s="18">
        <f>DSUM(DATABASE,7,W15:W16)</f>
        <v>850388.33</v>
      </c>
      <c r="L20" s="30"/>
    </row>
    <row r="21" spans="4:12" ht="12.75">
      <c r="D21" s="12" t="s">
        <v>35</v>
      </c>
      <c r="E21" s="22"/>
      <c r="F21" s="22"/>
      <c r="G21" s="18">
        <f>+G19-G20</f>
        <v>1608947.5899999999</v>
      </c>
      <c r="L21" s="30"/>
    </row>
    <row r="22" spans="4:12" ht="12.75">
      <c r="D22" s="12" t="s">
        <v>44</v>
      </c>
      <c r="E22" s="22"/>
      <c r="F22" s="22"/>
      <c r="G22" s="45">
        <f>+G20/G19</f>
        <v>0.34577965664812477</v>
      </c>
      <c r="L22" s="30"/>
    </row>
    <row r="23" spans="4:12" ht="12.75">
      <c r="D23" s="12" t="s">
        <v>40</v>
      </c>
      <c r="E23" s="22"/>
      <c r="F23" s="22"/>
      <c r="G23" s="59">
        <v>39400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2.4560398505603986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25</v>
      </c>
      <c r="F31" s="1">
        <v>518</v>
      </c>
      <c r="G31" s="37">
        <v>10518.8</v>
      </c>
      <c r="H31" s="37">
        <v>10518.8</v>
      </c>
      <c r="I31" s="47">
        <v>38862</v>
      </c>
      <c r="J31" s="47">
        <v>39447</v>
      </c>
      <c r="K31" s="47">
        <v>39447</v>
      </c>
      <c r="L31" s="30">
        <v>47</v>
      </c>
      <c r="M31" s="30" t="s">
        <v>53</v>
      </c>
      <c r="N31" s="48">
        <v>585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13</v>
      </c>
      <c r="F32" s="1">
        <v>152</v>
      </c>
      <c r="G32" s="37">
        <v>7419.43</v>
      </c>
      <c r="H32" s="37">
        <v>7419.43</v>
      </c>
      <c r="I32" s="47">
        <v>38373</v>
      </c>
      <c r="J32" s="47">
        <v>39082</v>
      </c>
      <c r="K32" s="47">
        <v>39447</v>
      </c>
      <c r="L32" s="30">
        <v>47</v>
      </c>
      <c r="M32" s="30" t="s">
        <v>56</v>
      </c>
      <c r="N32" s="48">
        <v>1074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36</v>
      </c>
      <c r="F33" s="1">
        <v>972</v>
      </c>
      <c r="G33" s="37">
        <v>26333.75</v>
      </c>
      <c r="H33" s="37">
        <v>2633.38</v>
      </c>
      <c r="I33" s="47">
        <v>39156</v>
      </c>
      <c r="J33" s="47">
        <v>39447</v>
      </c>
      <c r="K33" s="47">
        <v>39447</v>
      </c>
      <c r="L33" s="30">
        <v>47</v>
      </c>
      <c r="M33" s="30" t="s">
        <v>59</v>
      </c>
      <c r="N33" s="48">
        <v>291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18</v>
      </c>
      <c r="F34" s="1">
        <v>297</v>
      </c>
      <c r="G34" s="37">
        <v>8785.75</v>
      </c>
      <c r="H34" s="37">
        <v>878.58</v>
      </c>
      <c r="I34" s="47">
        <v>38811</v>
      </c>
      <c r="J34" s="47">
        <v>39629</v>
      </c>
      <c r="K34" s="47">
        <v>39629</v>
      </c>
      <c r="L34" s="30">
        <v>229</v>
      </c>
      <c r="M34" s="30" t="s">
        <v>62</v>
      </c>
      <c r="N34" s="48">
        <v>818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61</v>
      </c>
      <c r="F35" s="1">
        <v>867</v>
      </c>
      <c r="G35" s="37">
        <v>35848.63</v>
      </c>
      <c r="H35" s="37">
        <v>3584.86</v>
      </c>
      <c r="I35" s="47">
        <v>38904</v>
      </c>
      <c r="J35" s="47">
        <v>39813</v>
      </c>
      <c r="K35" s="47">
        <v>39813</v>
      </c>
      <c r="L35" s="30">
        <v>413</v>
      </c>
      <c r="M35" s="30" t="s">
        <v>56</v>
      </c>
      <c r="N35" s="48">
        <v>909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40</v>
      </c>
      <c r="F36" s="1">
        <v>429</v>
      </c>
      <c r="G36" s="37">
        <v>26851.8</v>
      </c>
      <c r="H36" s="37">
        <v>2685.18</v>
      </c>
      <c r="I36" s="47">
        <v>38811</v>
      </c>
      <c r="J36" s="47">
        <v>39813</v>
      </c>
      <c r="K36" s="47">
        <v>39813</v>
      </c>
      <c r="L36" s="30">
        <v>413</v>
      </c>
      <c r="M36" s="30" t="s">
        <v>62</v>
      </c>
      <c r="N36" s="48">
        <v>1002</v>
      </c>
      <c r="O36" s="48"/>
      <c r="P36" s="48"/>
      <c r="Q36" s="48"/>
      <c r="R36" s="48"/>
    </row>
    <row r="37" spans="2:18" s="2" customFormat="1" ht="11.25">
      <c r="B37" s="65" t="s">
        <v>67</v>
      </c>
      <c r="C37" s="65" t="s">
        <v>51</v>
      </c>
      <c r="D37" s="46" t="s">
        <v>68</v>
      </c>
      <c r="E37" s="1">
        <v>23</v>
      </c>
      <c r="F37" s="1">
        <v>652</v>
      </c>
      <c r="G37" s="37">
        <v>14413.7</v>
      </c>
      <c r="H37" s="37">
        <v>1441.37</v>
      </c>
      <c r="I37" s="47">
        <v>39177</v>
      </c>
      <c r="J37" s="47">
        <v>39813</v>
      </c>
      <c r="K37" s="47">
        <v>39813</v>
      </c>
      <c r="L37" s="30">
        <v>413</v>
      </c>
      <c r="M37" s="30" t="s">
        <v>69</v>
      </c>
      <c r="N37" s="48">
        <v>636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22</v>
      </c>
      <c r="F38" s="1">
        <v>467</v>
      </c>
      <c r="G38" s="37">
        <v>27248.7</v>
      </c>
      <c r="H38" s="37">
        <v>27248.7</v>
      </c>
      <c r="I38" s="47">
        <v>39156</v>
      </c>
      <c r="J38" s="47">
        <v>39813</v>
      </c>
      <c r="K38" s="47">
        <v>39813</v>
      </c>
      <c r="L38" s="30">
        <v>413</v>
      </c>
      <c r="M38" s="30" t="s">
        <v>72</v>
      </c>
      <c r="N38" s="48">
        <v>657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22</v>
      </c>
      <c r="F39" s="1">
        <v>335</v>
      </c>
      <c r="G39" s="37">
        <v>11529.15</v>
      </c>
      <c r="H39" s="37">
        <v>1152.92</v>
      </c>
      <c r="I39" s="47">
        <v>39071</v>
      </c>
      <c r="J39" s="47">
        <v>39813</v>
      </c>
      <c r="K39" s="47">
        <v>39813</v>
      </c>
      <c r="L39" s="30">
        <v>413</v>
      </c>
      <c r="M39" s="30" t="s">
        <v>75</v>
      </c>
      <c r="N39" s="48">
        <v>742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15</v>
      </c>
      <c r="F40" s="1">
        <v>381</v>
      </c>
      <c r="G40" s="37">
        <v>16308.2</v>
      </c>
      <c r="H40" s="37">
        <v>16308.2</v>
      </c>
      <c r="I40" s="47">
        <v>39316</v>
      </c>
      <c r="J40" s="47">
        <v>39813</v>
      </c>
      <c r="K40" s="47">
        <v>39813</v>
      </c>
      <c r="L40" s="30">
        <v>413</v>
      </c>
      <c r="M40" s="30" t="s">
        <v>78</v>
      </c>
      <c r="N40" s="48">
        <v>497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94</v>
      </c>
      <c r="F41" s="1">
        <v>1337</v>
      </c>
      <c r="G41" s="37">
        <v>75685.74</v>
      </c>
      <c r="H41" s="37">
        <v>7568.57</v>
      </c>
      <c r="I41" s="47">
        <v>38904</v>
      </c>
      <c r="J41" s="47">
        <v>39813</v>
      </c>
      <c r="K41" s="47">
        <v>39813</v>
      </c>
      <c r="L41" s="5">
        <v>413</v>
      </c>
      <c r="M41" s="46" t="s">
        <v>56</v>
      </c>
      <c r="N41" s="2">
        <v>909</v>
      </c>
    </row>
    <row r="42" spans="2:18" s="2" customFormat="1" ht="11.25">
      <c r="B42" s="66" t="s">
        <v>81</v>
      </c>
      <c r="C42" s="64" t="s">
        <v>51</v>
      </c>
      <c r="D42" s="2" t="s">
        <v>82</v>
      </c>
      <c r="E42" s="1">
        <v>18</v>
      </c>
      <c r="F42" s="1">
        <v>148</v>
      </c>
      <c r="G42" s="37">
        <v>10609.1</v>
      </c>
      <c r="H42" s="37">
        <v>1060.91</v>
      </c>
      <c r="I42" s="47">
        <v>38887</v>
      </c>
      <c r="J42" s="47">
        <v>39813</v>
      </c>
      <c r="K42" s="47">
        <v>39813</v>
      </c>
      <c r="L42" s="30">
        <v>413</v>
      </c>
      <c r="M42" s="30" t="s">
        <v>83</v>
      </c>
      <c r="N42" s="48">
        <v>926</v>
      </c>
      <c r="O42" s="48"/>
      <c r="P42" s="48"/>
      <c r="Q42" s="48"/>
      <c r="R42" s="48"/>
    </row>
    <row r="43" spans="2:18" s="2" customFormat="1" ht="11.25">
      <c r="B43" s="66" t="s">
        <v>84</v>
      </c>
      <c r="C43" s="64" t="s">
        <v>51</v>
      </c>
      <c r="D43" s="2" t="s">
        <v>85</v>
      </c>
      <c r="E43" s="1">
        <v>128</v>
      </c>
      <c r="F43" s="1">
        <v>1358</v>
      </c>
      <c r="G43" s="37">
        <v>56897.3</v>
      </c>
      <c r="H43" s="37">
        <v>5689.73</v>
      </c>
      <c r="I43" s="47">
        <v>38875</v>
      </c>
      <c r="J43" s="47">
        <v>39994</v>
      </c>
      <c r="K43" s="47">
        <v>39994</v>
      </c>
      <c r="L43" s="30">
        <v>594</v>
      </c>
      <c r="M43" s="30" t="s">
        <v>62</v>
      </c>
      <c r="N43" s="48">
        <v>1119</v>
      </c>
      <c r="O43" s="48"/>
      <c r="P43" s="48"/>
      <c r="Q43" s="48"/>
      <c r="R43" s="48"/>
    </row>
    <row r="44" spans="2:18" s="2" customFormat="1" ht="11.25">
      <c r="B44" s="66" t="s">
        <v>86</v>
      </c>
      <c r="C44" s="64" t="s">
        <v>51</v>
      </c>
      <c r="D44" s="2" t="s">
        <v>87</v>
      </c>
      <c r="E44" s="1">
        <v>39</v>
      </c>
      <c r="F44" s="1">
        <v>1952</v>
      </c>
      <c r="G44" s="37">
        <v>143998.2</v>
      </c>
      <c r="H44" s="37">
        <v>143998.2</v>
      </c>
      <c r="I44" s="47">
        <v>39056</v>
      </c>
      <c r="J44" s="47">
        <v>39994</v>
      </c>
      <c r="K44" s="47">
        <v>39994</v>
      </c>
      <c r="L44" s="30">
        <v>594</v>
      </c>
      <c r="M44" s="30" t="s">
        <v>88</v>
      </c>
      <c r="N44" s="48">
        <v>938</v>
      </c>
      <c r="O44" s="48"/>
      <c r="P44" s="48"/>
      <c r="Q44" s="48"/>
      <c r="R44" s="48"/>
    </row>
    <row r="45" spans="2:18" s="2" customFormat="1" ht="11.25">
      <c r="B45" s="66" t="s">
        <v>89</v>
      </c>
      <c r="C45" s="64" t="s">
        <v>51</v>
      </c>
      <c r="D45" s="2" t="s">
        <v>90</v>
      </c>
      <c r="E45" s="1">
        <v>181</v>
      </c>
      <c r="F45" s="1">
        <v>2496</v>
      </c>
      <c r="G45" s="37">
        <v>128520.9</v>
      </c>
      <c r="H45" s="37">
        <v>12852.09</v>
      </c>
      <c r="I45" s="47">
        <v>38895</v>
      </c>
      <c r="J45" s="47">
        <v>39994</v>
      </c>
      <c r="K45" s="47">
        <v>39994</v>
      </c>
      <c r="L45" s="30">
        <v>594</v>
      </c>
      <c r="M45" s="30" t="s">
        <v>83</v>
      </c>
      <c r="N45" s="48">
        <v>1099</v>
      </c>
      <c r="O45" s="48"/>
      <c r="P45" s="48"/>
      <c r="Q45" s="48"/>
      <c r="R45" s="48"/>
    </row>
    <row r="46" spans="2:18" s="2" customFormat="1" ht="11.25">
      <c r="B46" s="66" t="s">
        <v>91</v>
      </c>
      <c r="C46" s="64" t="s">
        <v>51</v>
      </c>
      <c r="D46" s="2" t="s">
        <v>92</v>
      </c>
      <c r="E46" s="1">
        <v>208</v>
      </c>
      <c r="F46" s="1">
        <v>2678</v>
      </c>
      <c r="G46" s="37">
        <v>110995.3</v>
      </c>
      <c r="H46" s="37">
        <v>110995.3</v>
      </c>
      <c r="I46" s="47">
        <v>38875</v>
      </c>
      <c r="J46" s="47">
        <v>39994</v>
      </c>
      <c r="K46" s="47">
        <v>39994</v>
      </c>
      <c r="L46" s="30">
        <v>594</v>
      </c>
      <c r="M46" s="30" t="s">
        <v>93</v>
      </c>
      <c r="N46" s="48">
        <v>1119</v>
      </c>
      <c r="O46" s="48"/>
      <c r="P46" s="48"/>
      <c r="Q46" s="48"/>
      <c r="R46" s="48"/>
    </row>
    <row r="47" spans="2:18" s="2" customFormat="1" ht="11.25">
      <c r="B47" s="66" t="s">
        <v>94</v>
      </c>
      <c r="C47" s="64" t="s">
        <v>51</v>
      </c>
      <c r="D47" s="2" t="s">
        <v>95</v>
      </c>
      <c r="E47" s="1">
        <v>262</v>
      </c>
      <c r="F47" s="1">
        <v>3932</v>
      </c>
      <c r="G47" s="37">
        <v>157475.55</v>
      </c>
      <c r="H47" s="37">
        <v>15747.56</v>
      </c>
      <c r="I47" s="47">
        <v>38895</v>
      </c>
      <c r="J47" s="47">
        <v>39994</v>
      </c>
      <c r="K47" s="47">
        <v>39994</v>
      </c>
      <c r="L47" s="30">
        <v>594</v>
      </c>
      <c r="M47" s="30" t="s">
        <v>53</v>
      </c>
      <c r="N47" s="48">
        <v>1099</v>
      </c>
      <c r="O47" s="48"/>
      <c r="P47" s="48"/>
      <c r="Q47" s="48"/>
      <c r="R47" s="48"/>
    </row>
    <row r="48" spans="2:18" s="2" customFormat="1" ht="11.25">
      <c r="B48" s="66" t="s">
        <v>96</v>
      </c>
      <c r="C48" s="64" t="s">
        <v>51</v>
      </c>
      <c r="D48" s="2" t="s">
        <v>97</v>
      </c>
      <c r="E48" s="1">
        <v>39</v>
      </c>
      <c r="F48" s="1">
        <v>396</v>
      </c>
      <c r="G48" s="37">
        <v>15277.2</v>
      </c>
      <c r="H48" s="37">
        <v>1527.72</v>
      </c>
      <c r="I48" s="47">
        <v>39316</v>
      </c>
      <c r="J48" s="47">
        <v>40178</v>
      </c>
      <c r="K48" s="47">
        <v>40178</v>
      </c>
      <c r="L48" s="30">
        <v>778</v>
      </c>
      <c r="M48" s="30" t="s">
        <v>78</v>
      </c>
      <c r="N48" s="48">
        <v>862</v>
      </c>
      <c r="O48" s="48"/>
      <c r="P48" s="48"/>
      <c r="Q48" s="48"/>
      <c r="R48" s="48"/>
    </row>
    <row r="49" spans="2:18" s="2" customFormat="1" ht="11.25">
      <c r="B49" s="66" t="s">
        <v>98</v>
      </c>
      <c r="C49" s="64" t="s">
        <v>51</v>
      </c>
      <c r="D49" s="2" t="s">
        <v>99</v>
      </c>
      <c r="E49" s="1">
        <v>55</v>
      </c>
      <c r="F49" s="1">
        <v>1097</v>
      </c>
      <c r="G49" s="37">
        <v>24979.72</v>
      </c>
      <c r="H49" s="37">
        <v>6244.93</v>
      </c>
      <c r="I49" s="47">
        <v>39304</v>
      </c>
      <c r="J49" s="47">
        <v>40178</v>
      </c>
      <c r="K49" s="47">
        <v>40178</v>
      </c>
      <c r="L49" s="30">
        <v>778</v>
      </c>
      <c r="M49" s="30" t="s">
        <v>78</v>
      </c>
      <c r="N49" s="48">
        <v>874</v>
      </c>
      <c r="O49" s="48"/>
      <c r="P49" s="48"/>
      <c r="Q49" s="48"/>
      <c r="R49" s="48"/>
    </row>
    <row r="50" spans="2:18" s="2" customFormat="1" ht="11.25">
      <c r="B50" s="66" t="s">
        <v>100</v>
      </c>
      <c r="C50" s="64" t="s">
        <v>51</v>
      </c>
      <c r="D50" s="2" t="s">
        <v>101</v>
      </c>
      <c r="E50" s="1">
        <v>129</v>
      </c>
      <c r="F50" s="1">
        <v>4268</v>
      </c>
      <c r="G50" s="37">
        <v>451240</v>
      </c>
      <c r="H50" s="37">
        <v>360992</v>
      </c>
      <c r="I50" s="47">
        <v>39288</v>
      </c>
      <c r="J50" s="47">
        <v>40359</v>
      </c>
      <c r="K50" s="47">
        <v>40359</v>
      </c>
      <c r="L50" s="30">
        <v>959</v>
      </c>
      <c r="M50" s="30" t="s">
        <v>102</v>
      </c>
      <c r="N50" s="48">
        <v>1071</v>
      </c>
      <c r="O50" s="48"/>
      <c r="P50" s="48"/>
      <c r="Q50" s="48"/>
      <c r="R50" s="48"/>
    </row>
    <row r="51" spans="2:18" s="2" customFormat="1" ht="11.25">
      <c r="B51" s="66" t="s">
        <v>103</v>
      </c>
      <c r="C51" s="64" t="s">
        <v>51</v>
      </c>
      <c r="D51" s="2" t="s">
        <v>104</v>
      </c>
      <c r="E51" s="1">
        <v>176</v>
      </c>
      <c r="F51" s="1">
        <v>1226</v>
      </c>
      <c r="G51" s="37">
        <v>49263</v>
      </c>
      <c r="H51" s="37">
        <v>4926.3</v>
      </c>
      <c r="I51" s="47">
        <v>39316</v>
      </c>
      <c r="J51" s="47">
        <v>40359</v>
      </c>
      <c r="K51" s="47">
        <v>40359</v>
      </c>
      <c r="L51" s="30">
        <v>959</v>
      </c>
      <c r="M51" s="30" t="s">
        <v>105</v>
      </c>
      <c r="N51" s="48">
        <v>1043</v>
      </c>
      <c r="O51" s="48"/>
      <c r="P51" s="48"/>
      <c r="Q51" s="48"/>
      <c r="R51" s="48"/>
    </row>
    <row r="52" spans="2:18" s="2" customFormat="1" ht="11.25">
      <c r="B52" s="66" t="s">
        <v>106</v>
      </c>
      <c r="C52" s="64" t="s">
        <v>51</v>
      </c>
      <c r="D52" s="2" t="s">
        <v>107</v>
      </c>
      <c r="E52" s="1">
        <v>258</v>
      </c>
      <c r="F52" s="1">
        <v>11898</v>
      </c>
      <c r="G52" s="37">
        <v>1049136</v>
      </c>
      <c r="H52" s="37">
        <v>104913.6</v>
      </c>
      <c r="I52" s="47">
        <v>39091</v>
      </c>
      <c r="J52" s="47">
        <v>40543</v>
      </c>
      <c r="K52" s="47">
        <v>40543</v>
      </c>
      <c r="L52" s="30">
        <v>1143</v>
      </c>
      <c r="M52" s="30" t="s">
        <v>59</v>
      </c>
      <c r="N52" s="48">
        <v>1452</v>
      </c>
      <c r="O52" s="48"/>
      <c r="P52" s="48"/>
      <c r="Q52" s="48"/>
      <c r="R52" s="48"/>
    </row>
    <row r="53" spans="2:18" s="2" customFormat="1" ht="11.25">
      <c r="B53" s="66"/>
      <c r="C53" s="64"/>
      <c r="E53" s="1"/>
      <c r="F53" s="1"/>
      <c r="G53" s="37"/>
      <c r="H53" s="37"/>
      <c r="I53" s="47"/>
      <c r="J53" s="47"/>
      <c r="K53" s="47"/>
      <c r="L53" s="30"/>
      <c r="M53" s="30"/>
      <c r="N53" s="48"/>
      <c r="O53" s="48"/>
      <c r="P53" s="48"/>
      <c r="Q53" s="48"/>
      <c r="R53" s="48"/>
    </row>
    <row r="54" spans="2:18" s="2" customFormat="1" ht="11.25">
      <c r="B54" s="66"/>
      <c r="C54" s="64"/>
      <c r="E54" s="1"/>
      <c r="F54" s="1"/>
      <c r="G54" s="37"/>
      <c r="H54" s="37"/>
      <c r="I54" s="47"/>
      <c r="J54" s="47"/>
      <c r="K54" s="47"/>
      <c r="L54" s="30"/>
      <c r="M54" s="30"/>
      <c r="N54" s="48"/>
      <c r="O54" s="48"/>
      <c r="P54" s="48"/>
      <c r="Q54" s="48"/>
      <c r="R54" s="48"/>
    </row>
    <row r="55" spans="2:18" s="2" customFormat="1" ht="11.25">
      <c r="B55" s="66"/>
      <c r="C55" s="64"/>
      <c r="E55" s="1"/>
      <c r="F55" s="1"/>
      <c r="G55" s="37"/>
      <c r="H55" s="37"/>
      <c r="I55" s="47"/>
      <c r="J55" s="47"/>
      <c r="K55" s="47"/>
      <c r="L55" s="30"/>
      <c r="M55" s="30"/>
      <c r="N55" s="48"/>
      <c r="O55" s="48"/>
      <c r="P55" s="48"/>
      <c r="Q55" s="48"/>
      <c r="R55" s="48"/>
    </row>
    <row r="56" spans="2:18" s="2" customFormat="1" ht="11.25">
      <c r="B56" s="66"/>
      <c r="C56" s="64"/>
      <c r="E56" s="1"/>
      <c r="F56" s="1"/>
      <c r="G56" s="37"/>
      <c r="H56" s="37"/>
      <c r="I56" s="47"/>
      <c r="J56" s="47"/>
      <c r="K56" s="47"/>
      <c r="L56" s="30"/>
      <c r="M56" s="30"/>
      <c r="N56" s="48"/>
      <c r="O56" s="48"/>
      <c r="P56" s="48"/>
      <c r="Q56" s="48"/>
      <c r="R56" s="48"/>
    </row>
    <row r="57" spans="2:18" s="2" customFormat="1" ht="11.25">
      <c r="B57" s="66"/>
      <c r="C57" s="64"/>
      <c r="E57" s="1"/>
      <c r="F57" s="1"/>
      <c r="G57" s="37"/>
      <c r="H57" s="37"/>
      <c r="I57" s="47"/>
      <c r="J57" s="47"/>
      <c r="K57" s="47"/>
      <c r="L57" s="30"/>
      <c r="M57" s="30"/>
      <c r="N57" s="48"/>
      <c r="O57" s="48"/>
      <c r="P57" s="48"/>
      <c r="Q57" s="48"/>
      <c r="R57" s="48"/>
    </row>
    <row r="58" spans="2:18" s="2" customFormat="1" ht="11.25">
      <c r="B58" s="66"/>
      <c r="C58" s="64"/>
      <c r="E58" s="1"/>
      <c r="F58" s="1"/>
      <c r="G58" s="37"/>
      <c r="H58" s="37"/>
      <c r="I58" s="47"/>
      <c r="J58" s="47"/>
      <c r="K58" s="47"/>
      <c r="L58" s="30"/>
      <c r="M58" s="30"/>
      <c r="N58" s="48"/>
      <c r="O58" s="48"/>
      <c r="P58" s="48"/>
      <c r="Q58" s="48"/>
      <c r="R58" s="48"/>
    </row>
    <row r="59" spans="2:18" s="2" customFormat="1" ht="11.25">
      <c r="B59" s="66"/>
      <c r="C59" s="64"/>
      <c r="E59" s="1"/>
      <c r="F59" s="1"/>
      <c r="G59" s="37"/>
      <c r="H59" s="37"/>
      <c r="I59" s="47"/>
      <c r="J59" s="47"/>
      <c r="K59" s="47"/>
      <c r="L59" s="30"/>
      <c r="M59" s="30"/>
      <c r="N59" s="48"/>
      <c r="O59" s="48"/>
      <c r="P59" s="48"/>
      <c r="Q59" s="48"/>
      <c r="R59" s="48"/>
    </row>
    <row r="60" spans="2:18" s="2" customFormat="1" ht="11.25">
      <c r="B60" s="66"/>
      <c r="C60" s="64"/>
      <c r="E60" s="1"/>
      <c r="F60" s="1"/>
      <c r="G60" s="37"/>
      <c r="H60" s="37"/>
      <c r="I60" s="47"/>
      <c r="J60" s="47"/>
      <c r="K60" s="47"/>
      <c r="L60" s="30"/>
      <c r="M60" s="30"/>
      <c r="N60" s="48"/>
      <c r="O60" s="48"/>
      <c r="P60" s="48"/>
      <c r="Q60" s="48"/>
      <c r="R60" s="48"/>
    </row>
    <row r="61" spans="2:18" s="2" customFormat="1" ht="11.25">
      <c r="B61" s="66"/>
      <c r="C61" s="64"/>
      <c r="E61" s="1"/>
      <c r="F61" s="1"/>
      <c r="G61" s="37"/>
      <c r="H61" s="37"/>
      <c r="I61" s="47"/>
      <c r="J61" s="47"/>
      <c r="K61" s="47"/>
      <c r="L61" s="30"/>
      <c r="M61" s="30"/>
      <c r="N61" s="48"/>
      <c r="O61" s="48"/>
      <c r="P61" s="48"/>
      <c r="Q61" s="48"/>
      <c r="R61" s="48"/>
    </row>
    <row r="62" spans="2:18" s="2" customFormat="1" ht="11.25">
      <c r="B62" s="66"/>
      <c r="C62" s="64"/>
      <c r="E62" s="1"/>
      <c r="F62" s="1"/>
      <c r="G62" s="37"/>
      <c r="H62" s="37"/>
      <c r="I62" s="47"/>
      <c r="J62" s="47"/>
      <c r="K62" s="47"/>
      <c r="L62" s="30"/>
      <c r="M62" s="30"/>
      <c r="N62" s="48"/>
      <c r="O62" s="48"/>
      <c r="P62" s="48"/>
      <c r="Q62" s="48"/>
      <c r="R62" s="48"/>
    </row>
    <row r="63" spans="2:18" s="2" customFormat="1" ht="11.25">
      <c r="B63" s="66"/>
      <c r="C63" s="64"/>
      <c r="E63" s="1"/>
      <c r="F63" s="1"/>
      <c r="G63" s="37"/>
      <c r="H63" s="37"/>
      <c r="I63" s="47"/>
      <c r="J63" s="47"/>
      <c r="K63" s="47"/>
      <c r="L63" s="30"/>
      <c r="M63" s="30"/>
      <c r="N63" s="48"/>
      <c r="O63" s="48"/>
      <c r="P63" s="48"/>
      <c r="Q63" s="48"/>
      <c r="R63" s="48"/>
    </row>
    <row r="64" spans="2:18" s="2" customFormat="1" ht="11.25">
      <c r="B64" s="66"/>
      <c r="C64" s="64"/>
      <c r="E64" s="1"/>
      <c r="F64" s="1"/>
      <c r="G64" s="37"/>
      <c r="H64" s="37"/>
      <c r="I64" s="47"/>
      <c r="J64" s="47"/>
      <c r="K64" s="47"/>
      <c r="L64" s="30"/>
      <c r="M64" s="30"/>
      <c r="N64" s="48"/>
      <c r="O64" s="48"/>
      <c r="P64" s="48"/>
      <c r="Q64" s="48"/>
      <c r="R64" s="48"/>
    </row>
    <row r="65" spans="2:18" s="2" customFormat="1" ht="11.25">
      <c r="B65" s="66"/>
      <c r="C65" s="64"/>
      <c r="E65" s="1"/>
      <c r="F65" s="1"/>
      <c r="G65" s="37"/>
      <c r="H65" s="37"/>
      <c r="I65" s="47"/>
      <c r="J65" s="47"/>
      <c r="K65" s="47"/>
      <c r="L65" s="30"/>
      <c r="M65" s="30"/>
      <c r="N65" s="48"/>
      <c r="O65" s="48"/>
      <c r="P65" s="48"/>
      <c r="Q65" s="48"/>
      <c r="R65" s="48"/>
    </row>
    <row r="66" spans="2:18" s="2" customFormat="1" ht="11.25">
      <c r="B66" s="66"/>
      <c r="C66" s="64"/>
      <c r="E66" s="1"/>
      <c r="F66" s="1"/>
      <c r="G66" s="37"/>
      <c r="H66" s="37"/>
      <c r="I66" s="47"/>
      <c r="J66" s="47"/>
      <c r="K66" s="47"/>
      <c r="L66" s="30"/>
      <c r="M66" s="30"/>
      <c r="N66" s="48"/>
      <c r="O66" s="48"/>
      <c r="P66" s="48"/>
      <c r="Q66" s="48"/>
      <c r="R66" s="48"/>
    </row>
    <row r="67" spans="2:18" s="2" customFormat="1" ht="11.25">
      <c r="B67" s="66"/>
      <c r="C67" s="64"/>
      <c r="E67" s="1"/>
      <c r="F67" s="1"/>
      <c r="G67" s="37"/>
      <c r="H67" s="37"/>
      <c r="I67" s="47"/>
      <c r="J67" s="47"/>
      <c r="K67" s="47"/>
      <c r="L67" s="30"/>
      <c r="M67" s="30"/>
      <c r="N67" s="48"/>
      <c r="O67" s="48"/>
      <c r="P67" s="48"/>
      <c r="Q67" s="48"/>
      <c r="R67" s="48"/>
    </row>
    <row r="68" spans="2:18" s="2" customFormat="1" ht="11.25">
      <c r="B68" s="66"/>
      <c r="C68" s="64"/>
      <c r="E68" s="1"/>
      <c r="F68" s="1"/>
      <c r="G68" s="37"/>
      <c r="H68" s="37"/>
      <c r="I68" s="47"/>
      <c r="J68" s="47"/>
      <c r="K68" s="47"/>
      <c r="L68" s="30"/>
      <c r="M68" s="30"/>
      <c r="N68" s="48"/>
      <c r="O68" s="48"/>
      <c r="P68" s="48"/>
      <c r="Q68" s="48"/>
      <c r="R68" s="48"/>
    </row>
    <row r="69" spans="2:18" s="2" customFormat="1" ht="11.25">
      <c r="B69" s="66"/>
      <c r="C69" s="64"/>
      <c r="E69" s="1"/>
      <c r="F69" s="1"/>
      <c r="G69" s="37"/>
      <c r="H69" s="37"/>
      <c r="I69" s="47"/>
      <c r="J69" s="47"/>
      <c r="K69" s="47"/>
      <c r="L69" s="30"/>
      <c r="M69" s="30"/>
      <c r="N69" s="48"/>
      <c r="O69" s="48"/>
      <c r="P69" s="48"/>
      <c r="Q69" s="48"/>
      <c r="R69" s="48"/>
    </row>
    <row r="70" spans="2:18" s="2" customFormat="1" ht="11.25">
      <c r="B70" s="66"/>
      <c r="C70" s="64"/>
      <c r="E70" s="1"/>
      <c r="F70" s="1"/>
      <c r="G70" s="37"/>
      <c r="H70" s="37"/>
      <c r="I70" s="47"/>
      <c r="J70" s="47"/>
      <c r="K70" s="47"/>
      <c r="L70" s="30"/>
      <c r="M70" s="30"/>
      <c r="N70" s="48"/>
      <c r="O70" s="48"/>
      <c r="P70" s="48"/>
      <c r="Q70" s="48"/>
      <c r="R70" s="48"/>
    </row>
    <row r="71" spans="2:18" s="2" customFormat="1" ht="11.25">
      <c r="B71" s="66"/>
      <c r="C71" s="64"/>
      <c r="E71" s="1"/>
      <c r="F71" s="1"/>
      <c r="G71" s="37"/>
      <c r="H71" s="37"/>
      <c r="I71" s="47"/>
      <c r="J71" s="47"/>
      <c r="K71" s="47"/>
      <c r="L71" s="30"/>
      <c r="M71" s="30"/>
      <c r="N71" s="48"/>
      <c r="O71" s="48"/>
      <c r="P71" s="48"/>
      <c r="Q71" s="48"/>
      <c r="R71" s="48"/>
    </row>
    <row r="72" spans="2:18" s="2" customFormat="1" ht="11.25">
      <c r="B72" s="66"/>
      <c r="C72" s="64"/>
      <c r="E72" s="1"/>
      <c r="F72" s="1"/>
      <c r="G72" s="37"/>
      <c r="H72" s="37"/>
      <c r="I72" s="47"/>
      <c r="J72" s="47"/>
      <c r="K72" s="47"/>
      <c r="L72" s="30"/>
      <c r="M72" s="30"/>
      <c r="N72" s="48"/>
      <c r="O72" s="48"/>
      <c r="P72" s="48"/>
      <c r="Q72" s="48"/>
      <c r="R72" s="48"/>
    </row>
    <row r="73" spans="2:18" s="2" customFormat="1" ht="11.25">
      <c r="B73" s="66"/>
      <c r="C73" s="64"/>
      <c r="E73" s="1"/>
      <c r="F73" s="1"/>
      <c r="G73" s="37"/>
      <c r="H73" s="37"/>
      <c r="I73" s="47"/>
      <c r="J73" s="47"/>
      <c r="K73" s="47"/>
      <c r="L73" s="30"/>
      <c r="M73" s="30"/>
      <c r="N73" s="48"/>
      <c r="O73" s="48"/>
      <c r="P73" s="48"/>
      <c r="Q73" s="48"/>
      <c r="R73" s="48"/>
    </row>
    <row r="74" spans="2:18" s="2" customFormat="1" ht="11.2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11.2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11.2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11.2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11.2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11.2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11.2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11.2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11.2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Department Of Information Technology</cp:lastModifiedBy>
  <cp:lastPrinted>2001-06-18T16:35:09Z</cp:lastPrinted>
  <dcterms:created xsi:type="dcterms:W3CDTF">2000-02-25T21:58:39Z</dcterms:created>
  <dcterms:modified xsi:type="dcterms:W3CDTF">2007-11-26T18:10:46Z</dcterms:modified>
  <cp:category/>
  <cp:version/>
  <cp:contentType/>
  <cp:contentStatus/>
</cp:coreProperties>
</file>