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<sst xmlns="http://schemas.openxmlformats.org/spreadsheetml/2006/main" count="160" uniqueCount="105">
  <si>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</si>
  <si>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</si>
  <si>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</si>
  <si>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</si>
  <si>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</si>
  <si>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</si>
  <si>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</si>
  <si>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</si>
  <si>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</si>
  <si>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</si>
  <si>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</si>
  <si>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</si>
  <si>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</si>
  <si>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</si>
  <si>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</si>
  <si>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</si>
  <si>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</si>
  <si>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</si>
  <si>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</si>
  <si>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</si>
  <si>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</si>
  <si>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</si>
  <si>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</si>
  <si>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</si>
  <si>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</si>
  <si>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</si>
  <si>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</si>
  <si>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</si>
  <si>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</si>
  <si>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</si>
  <si>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</si>
  <si>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</si>
  <si>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</si>
  <si>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</si>
  <si>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</si>
  <si>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</si>
  <si>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</si>
  <si>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</si>
  <si>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</si>
  <si>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</si>
  <si>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</si>
  <si>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</si>
  <si>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</si>
  <si>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</si>
  <si>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</si>
  <si>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</si>
  <si>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</si>
  <si>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</si>
  <si>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</si>
  <si>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</si>
  <si>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530020501</t>
  </si>
  <si>
    <t>1</t>
  </si>
  <si>
    <t xml:space="preserve">THE WITCH'S BROOM             </t>
  </si>
  <si>
    <t xml:space="preserve">AJD FOR/PRO                   </t>
  </si>
  <si>
    <t>530030702</t>
  </si>
  <si>
    <t xml:space="preserve">LONE 40 ASPEN                 </t>
  </si>
  <si>
    <t xml:space="preserve">PRECISION FORESTRY            </t>
  </si>
  <si>
    <t>530030501</t>
  </si>
  <si>
    <t xml:space="preserve">VALLEY COMBO                  </t>
  </si>
  <si>
    <t xml:space="preserve">E.H.TULGESTKA &amp; SONS          </t>
  </si>
  <si>
    <t>530180501</t>
  </si>
  <si>
    <t xml:space="preserve">MILE LONG PINE                </t>
  </si>
  <si>
    <t xml:space="preserve">BISBALLE FOREST PRODUCTS      </t>
  </si>
  <si>
    <t>530040501</t>
  </si>
  <si>
    <t xml:space="preserve">FORD LAKE RD. OAK             </t>
  </si>
  <si>
    <t xml:space="preserve">WHEELER'S WOLF LAKE SAWMILL   </t>
  </si>
  <si>
    <t>530160501</t>
  </si>
  <si>
    <t xml:space="preserve">BRUIN'S PINE                  </t>
  </si>
  <si>
    <t>530140501</t>
  </si>
  <si>
    <t xml:space="preserve">SQUAW ROOT OAK                </t>
  </si>
  <si>
    <t>530120601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</si>
  <si>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</si>
  <si>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</si>
  <si>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</si>
  <si>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</si>
  <si>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</si>
  <si>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</si>
  <si>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</si>
  <si>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</si>
  <si>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</si>
  <si>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</si>
  <si>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530060701</t>
  </si>
  <si>
    <t xml:space="preserve">ROAD 15 ASPEN MIX             </t>
  </si>
  <si>
    <t xml:space="preserve">RANDY NASH                          </t>
  </si>
  <si>
    <t>530060501</t>
  </si>
  <si>
    <t xml:space="preserve">GRINDSTONE HARDWOOD           </t>
  </si>
  <si>
    <t>530170501</t>
  </si>
  <si>
    <t xml:space="preserve">OSMUN ROAD HARDWOOD           </t>
  </si>
  <si>
    <t>530040701</t>
  </si>
  <si>
    <t xml:space="preserve">LONE APPLE TREE HARDWOODS 2   </t>
  </si>
  <si>
    <t>530070601</t>
  </si>
  <si>
    <t xml:space="preserve">SANDHILL HARDWOODS      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</si>
  <si>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</si>
  <si>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</si>
  <si>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</si>
  <si>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</si>
  <si>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</si>
  <si>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</si>
  <si>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530100701</t>
  </si>
  <si>
    <t xml:space="preserve">S'MORE RED PINE II            </t>
  </si>
  <si>
    <t>530060601</t>
  </si>
  <si>
    <t xml:space="preserve">3 C RED PINE                  </t>
  </si>
  <si>
    <t>530010701</t>
  </si>
  <si>
    <t xml:space="preserve">HEMLOCK HARDWOODS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</si>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</sst>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2087</v>
      </c>
      <c r="L17" s="30"/>
    </row>
    <row r="18" spans="4:12" ht="12.75">
      <c r="D18" s="12" t="s">
        <v>37</v>
      </c>
      <c r="G18" s="21">
        <f>DSUM(DATABASE,5,U15:U16)</f>
        <v>41362.4</v>
      </c>
      <c r="L18" s="30"/>
    </row>
    <row r="19" spans="4:12" ht="12.75">
      <c r="D19" s="12" t="s">
        <v>34</v>
      </c>
      <c r="G19" s="18">
        <f>DSUM(DATABASE,6,V15:V16)</f>
        <v>2742337.8899999997</v>
      </c>
      <c r="L19" s="30"/>
    </row>
    <row r="20" spans="4:12" ht="12.75">
      <c r="D20" s="12" t="s">
        <v>38</v>
      </c>
      <c r="G20" s="18">
        <f>DSUM(DATABASE,7,W15:W16)</f>
        <v>801333.22</v>
      </c>
      <c r="L20" s="30"/>
    </row>
    <row r="21" spans="4:12" ht="12.75">
      <c r="D21" s="12" t="s">
        <v>35</v>
      </c>
      <c r="E21" s="22"/>
      <c r="F21" s="22"/>
      <c r="G21" s="18">
        <f>+G19-G20</f>
        <v>1941004.6699999997</v>
      </c>
      <c r="L21" s="30"/>
    </row>
    <row r="22" spans="4:12" ht="12.75">
      <c r="D22" s="12" t="s">
        <v>44</v>
      </c>
      <c r="E22" s="22"/>
      <c r="F22" s="22"/>
      <c r="G22" s="45">
        <f>+G20/G19</f>
        <v>0.29220805463910215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2.5789954337899546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518</v>
      </c>
      <c r="G31" s="37">
        <v>10518.8</v>
      </c>
      <c r="H31" s="37">
        <v>10518.8</v>
      </c>
      <c r="I31" s="47">
        <v>38862</v>
      </c>
      <c r="J31" s="47">
        <v>39447</v>
      </c>
      <c r="K31" s="47">
        <v>39447</v>
      </c>
      <c r="L31" s="30">
        <v>19</v>
      </c>
      <c r="M31" s="30" t="s">
        <v>53</v>
      </c>
      <c r="N31" s="48">
        <v>585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36</v>
      </c>
      <c r="F32" s="1">
        <v>972</v>
      </c>
      <c r="G32" s="37">
        <v>26333.75</v>
      </c>
      <c r="H32" s="37">
        <v>2633.38</v>
      </c>
      <c r="I32" s="47">
        <v>39156</v>
      </c>
      <c r="J32" s="47">
        <v>39447</v>
      </c>
      <c r="K32" s="47">
        <v>39447</v>
      </c>
      <c r="L32" s="30">
        <v>19</v>
      </c>
      <c r="M32" s="30" t="s">
        <v>56</v>
      </c>
      <c r="N32" s="48">
        <v>291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297</v>
      </c>
      <c r="G33" s="37">
        <v>8785.75</v>
      </c>
      <c r="H33" s="37">
        <v>878.58</v>
      </c>
      <c r="I33" s="47">
        <v>38811</v>
      </c>
      <c r="J33" s="47">
        <v>39629</v>
      </c>
      <c r="K33" s="47">
        <v>39629</v>
      </c>
      <c r="L33" s="30">
        <v>201</v>
      </c>
      <c r="M33" s="30" t="s">
        <v>59</v>
      </c>
      <c r="N33" s="48">
        <v>818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94</v>
      </c>
      <c r="F34" s="1">
        <v>1337</v>
      </c>
      <c r="G34" s="37">
        <v>75685.74</v>
      </c>
      <c r="H34" s="37">
        <v>7568.57</v>
      </c>
      <c r="I34" s="47">
        <v>38904</v>
      </c>
      <c r="J34" s="47">
        <v>39813</v>
      </c>
      <c r="K34" s="47">
        <v>39813</v>
      </c>
      <c r="L34" s="30">
        <v>385</v>
      </c>
      <c r="M34" s="30" t="s">
        <v>62</v>
      </c>
      <c r="N34" s="48">
        <v>909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18</v>
      </c>
      <c r="F35" s="1">
        <v>148</v>
      </c>
      <c r="G35" s="37">
        <v>10609.1</v>
      </c>
      <c r="H35" s="37">
        <v>1060.91</v>
      </c>
      <c r="I35" s="47">
        <v>38887</v>
      </c>
      <c r="J35" s="47">
        <v>39813</v>
      </c>
      <c r="K35" s="47">
        <v>39813</v>
      </c>
      <c r="L35" s="30">
        <v>385</v>
      </c>
      <c r="M35" s="30" t="s">
        <v>65</v>
      </c>
      <c r="N35" s="48">
        <v>926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61</v>
      </c>
      <c r="F36" s="1">
        <v>867</v>
      </c>
      <c r="G36" s="37">
        <v>35848.63</v>
      </c>
      <c r="H36" s="37">
        <v>3584.86</v>
      </c>
      <c r="I36" s="47">
        <v>38904</v>
      </c>
      <c r="J36" s="47">
        <v>39813</v>
      </c>
      <c r="K36" s="47">
        <v>39813</v>
      </c>
      <c r="L36" s="30">
        <v>385</v>
      </c>
      <c r="M36" s="30" t="s">
        <v>62</v>
      </c>
      <c r="N36" s="48">
        <v>909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40</v>
      </c>
      <c r="F37" s="1">
        <v>429</v>
      </c>
      <c r="G37" s="37">
        <v>26851.8</v>
      </c>
      <c r="H37" s="37">
        <v>2685.18</v>
      </c>
      <c r="I37" s="47">
        <v>38811</v>
      </c>
      <c r="J37" s="47">
        <v>39813</v>
      </c>
      <c r="K37" s="47">
        <v>39813</v>
      </c>
      <c r="L37" s="30">
        <v>385</v>
      </c>
      <c r="M37" s="30" t="s">
        <v>59</v>
      </c>
      <c r="N37" s="48">
        <v>1002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23</v>
      </c>
      <c r="F38" s="1">
        <v>652</v>
      </c>
      <c r="G38" s="37">
        <v>14413.7</v>
      </c>
      <c r="H38" s="37">
        <v>1441.37</v>
      </c>
      <c r="I38" s="47">
        <v>39177</v>
      </c>
      <c r="J38" s="47">
        <v>39813</v>
      </c>
      <c r="K38" s="47">
        <v>39813</v>
      </c>
      <c r="L38" s="30">
        <v>385</v>
      </c>
      <c r="M38" s="30" t="s">
        <v>72</v>
      </c>
      <c r="N38" s="48">
        <v>636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22</v>
      </c>
      <c r="F39" s="1">
        <v>335</v>
      </c>
      <c r="G39" s="37">
        <v>11529.15</v>
      </c>
      <c r="H39" s="37">
        <v>1152.92</v>
      </c>
      <c r="I39" s="47">
        <v>39071</v>
      </c>
      <c r="J39" s="47">
        <v>39813</v>
      </c>
      <c r="K39" s="47">
        <v>39813</v>
      </c>
      <c r="L39" s="30">
        <v>385</v>
      </c>
      <c r="M39" s="30" t="s">
        <v>75</v>
      </c>
      <c r="N39" s="48">
        <v>742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566</v>
      </c>
      <c r="M40" s="30" t="s">
        <v>78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181</v>
      </c>
      <c r="F41" s="1">
        <v>2496</v>
      </c>
      <c r="G41" s="37">
        <v>128520.9</v>
      </c>
      <c r="H41" s="37">
        <v>12852.09</v>
      </c>
      <c r="I41" s="47">
        <v>38895</v>
      </c>
      <c r="J41" s="47">
        <v>39994</v>
      </c>
      <c r="K41" s="47">
        <v>39994</v>
      </c>
      <c r="L41" s="5">
        <v>566</v>
      </c>
      <c r="M41" s="46" t="s">
        <v>65</v>
      </c>
      <c r="N41" s="2">
        <v>1099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15</v>
      </c>
      <c r="F42" s="1">
        <v>430</v>
      </c>
      <c r="G42" s="37">
        <v>11223</v>
      </c>
      <c r="H42" s="37">
        <v>1122.3</v>
      </c>
      <c r="I42" s="47">
        <v>39413</v>
      </c>
      <c r="J42" s="47">
        <v>39994</v>
      </c>
      <c r="K42" s="47">
        <v>39994</v>
      </c>
      <c r="L42" s="30">
        <v>566</v>
      </c>
      <c r="M42" s="30" t="s">
        <v>83</v>
      </c>
      <c r="N42" s="48">
        <v>581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128</v>
      </c>
      <c r="F43" s="1">
        <v>1358</v>
      </c>
      <c r="G43" s="37">
        <v>56897.3</v>
      </c>
      <c r="H43" s="37">
        <v>5689.73</v>
      </c>
      <c r="I43" s="47">
        <v>38875</v>
      </c>
      <c r="J43" s="47">
        <v>39994</v>
      </c>
      <c r="K43" s="47">
        <v>39994</v>
      </c>
      <c r="L43" s="30">
        <v>566</v>
      </c>
      <c r="M43" s="30" t="s">
        <v>59</v>
      </c>
      <c r="N43" s="48">
        <v>1119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262</v>
      </c>
      <c r="F44" s="1">
        <v>3932</v>
      </c>
      <c r="G44" s="37">
        <v>157475.55</v>
      </c>
      <c r="H44" s="37">
        <v>23621.33</v>
      </c>
      <c r="I44" s="47">
        <v>38895</v>
      </c>
      <c r="J44" s="47">
        <v>39994</v>
      </c>
      <c r="K44" s="47">
        <v>39994</v>
      </c>
      <c r="L44" s="30">
        <v>566</v>
      </c>
      <c r="M44" s="30" t="s">
        <v>53</v>
      </c>
      <c r="N44" s="48">
        <v>1099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396</v>
      </c>
      <c r="G45" s="37">
        <v>15277.2</v>
      </c>
      <c r="H45" s="37">
        <v>1527.72</v>
      </c>
      <c r="I45" s="47">
        <v>39316</v>
      </c>
      <c r="J45" s="47">
        <v>40178</v>
      </c>
      <c r="K45" s="47">
        <v>40178</v>
      </c>
      <c r="L45" s="30">
        <v>750</v>
      </c>
      <c r="M45" s="30" t="s">
        <v>83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55</v>
      </c>
      <c r="F46" s="1">
        <v>1097</v>
      </c>
      <c r="G46" s="37">
        <v>24979.72</v>
      </c>
      <c r="H46" s="37">
        <v>6244.93</v>
      </c>
      <c r="I46" s="47">
        <v>39304</v>
      </c>
      <c r="J46" s="47">
        <v>40178</v>
      </c>
      <c r="K46" s="47">
        <v>40178</v>
      </c>
      <c r="L46" s="30">
        <v>750</v>
      </c>
      <c r="M46" s="30" t="s">
        <v>83</v>
      </c>
      <c r="N46" s="48">
        <v>874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129</v>
      </c>
      <c r="F47" s="1">
        <v>4268</v>
      </c>
      <c r="G47" s="37">
        <v>451240</v>
      </c>
      <c r="H47" s="37">
        <v>451240</v>
      </c>
      <c r="I47" s="47">
        <v>39288</v>
      </c>
      <c r="J47" s="47">
        <v>40359</v>
      </c>
      <c r="K47" s="47">
        <v>40359</v>
      </c>
      <c r="L47" s="30">
        <v>931</v>
      </c>
      <c r="M47" s="30" t="s">
        <v>94</v>
      </c>
      <c r="N47" s="48">
        <v>1071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176</v>
      </c>
      <c r="F48" s="1">
        <v>1226</v>
      </c>
      <c r="G48" s="37">
        <v>49263</v>
      </c>
      <c r="H48" s="37">
        <v>4926.3</v>
      </c>
      <c r="I48" s="47">
        <v>39316</v>
      </c>
      <c r="J48" s="47">
        <v>40359</v>
      </c>
      <c r="K48" s="47">
        <v>40359</v>
      </c>
      <c r="L48" s="30">
        <v>931</v>
      </c>
      <c r="M48" s="30" t="s">
        <v>97</v>
      </c>
      <c r="N48" s="48">
        <v>1043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133</v>
      </c>
      <c r="F49" s="1">
        <v>3612</v>
      </c>
      <c r="G49" s="37">
        <v>391380</v>
      </c>
      <c r="H49" s="37">
        <v>39138</v>
      </c>
      <c r="I49" s="47">
        <v>39414</v>
      </c>
      <c r="J49" s="47">
        <v>40543</v>
      </c>
      <c r="K49" s="47">
        <v>40543</v>
      </c>
      <c r="L49" s="30">
        <v>1115</v>
      </c>
      <c r="M49" s="30" t="s">
        <v>94</v>
      </c>
      <c r="N49" s="48">
        <v>1129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258</v>
      </c>
      <c r="F50" s="1">
        <v>11898</v>
      </c>
      <c r="G50" s="37">
        <v>1049136</v>
      </c>
      <c r="H50" s="37">
        <v>104913.6</v>
      </c>
      <c r="I50" s="47">
        <v>39091</v>
      </c>
      <c r="J50" s="47">
        <v>40543</v>
      </c>
      <c r="K50" s="47">
        <v>40543</v>
      </c>
      <c r="L50" s="30">
        <v>1115</v>
      </c>
      <c r="M50" s="30" t="s">
        <v>56</v>
      </c>
      <c r="N50" s="48">
        <v>1452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166</v>
      </c>
      <c r="F51" s="1">
        <v>2416.4</v>
      </c>
      <c r="G51" s="37">
        <v>75373.5</v>
      </c>
      <c r="H51" s="37">
        <v>7537.35</v>
      </c>
      <c r="I51" s="47">
        <v>39406</v>
      </c>
      <c r="J51" s="47">
        <v>40908</v>
      </c>
      <c r="K51" s="47">
        <v>40908</v>
      </c>
      <c r="L51" s="30">
        <v>1480</v>
      </c>
      <c r="M51" s="30" t="s">
        <v>78</v>
      </c>
      <c r="N51" s="48">
        <v>1502</v>
      </c>
      <c r="O51" s="48"/>
      <c r="P51" s="48"/>
      <c r="Q51" s="48"/>
      <c r="R51" s="48"/>
    </row>
    <row r="52" spans="2:18" s="2" customFormat="1" ht="11.25">
      <c r="B52" s="66"/>
      <c r="C52" s="64"/>
      <c r="E52" s="1"/>
      <c r="F52" s="1"/>
      <c r="G52" s="37"/>
      <c r="H52" s="37"/>
      <c r="I52" s="47"/>
      <c r="J52" s="47"/>
      <c r="K52" s="47"/>
      <c r="L52" s="30"/>
      <c r="M52" s="30"/>
      <c r="N52" s="48"/>
      <c r="O52" s="48"/>
      <c r="P52" s="48"/>
      <c r="Q52" s="48"/>
      <c r="R52" s="48"/>
    </row>
    <row r="53" spans="2:18" s="2" customFormat="1" ht="11.25">
      <c r="B53" s="66"/>
      <c r="C53" s="64"/>
      <c r="E53" s="1"/>
      <c r="F53" s="1"/>
      <c r="G53" s="37"/>
      <c r="H53" s="37"/>
      <c r="I53" s="47"/>
      <c r="J53" s="47"/>
      <c r="K53" s="47"/>
      <c r="L53" s="30"/>
      <c r="M53" s="30"/>
      <c r="N53" s="48"/>
      <c r="O53" s="48"/>
      <c r="P53" s="48"/>
      <c r="Q53" s="48"/>
      <c r="R53" s="48"/>
    </row>
    <row r="54" spans="2:18" s="2" customFormat="1" ht="11.25">
      <c r="B54" s="66"/>
      <c r="C54" s="64"/>
      <c r="E54" s="1"/>
      <c r="F54" s="1"/>
      <c r="G54" s="37"/>
      <c r="H54" s="37"/>
      <c r="I54" s="47"/>
      <c r="J54" s="47"/>
      <c r="K54" s="47"/>
      <c r="L54" s="30"/>
      <c r="M54" s="30"/>
      <c r="N54" s="48"/>
      <c r="O54" s="48"/>
      <c r="P54" s="48"/>
      <c r="Q54" s="48"/>
      <c r="R54" s="48"/>
    </row>
    <row r="55" spans="2:18" s="2" customFormat="1" ht="11.2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11.2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2007-12-14T21:30:15Z</dcterms:modified>
  <cp:category/>
  <cp:version/>
  <cp:contentType/>
  <cp:contentStatus/>
</cp:coreProperties>
</file>