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<sst xmlns="http://schemas.openxmlformats.org/spreadsheetml/2006/main" count="328" uniqueCount="193">
  <si>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</si>
  <si>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</si>
  <si>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</si>
  <si>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</si>
  <si>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</si>
  <si>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</si>
  <si>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</si>
  <si>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</si>
  <si>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</si>
  <si>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</si>
  <si>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</si>
  <si>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</si>
  <si>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</si>
  <si>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</si>
  <si>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</si>
  <si>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</si>
  <si>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</si>
  <si>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</si>
  <si>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</si>
  <si>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</si>
  <si>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</si>
  <si>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</si>
  <si>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</si>
  <si>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</si>
  <si>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</si>
  <si>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</si>
  <si>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</si>
  <si>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</si>
  <si>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</si>
  <si>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</si>
  <si>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</si>
  <si>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</si>
  <si>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</si>
  <si>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</si>
  <si>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</si>
  <si>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</si>
  <si>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</si>
  <si>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</si>
  <si>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</si>
  <si>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</si>
  <si>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</si>
  <si>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</si>
  <si>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</si>
  <si>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</si>
  <si>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</si>
  <si>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</si>
  <si>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</si>
  <si>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</si>
  <si>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</si>
  <si>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</si>
  <si>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530061501</t>
  </si>
  <si>
    <t>1</t>
  </si>
  <si>
    <t>SIGHTLINE ASPEN</t>
  </si>
  <si>
    <t>PRECISION FORESTRY, INC.</t>
  </si>
  <si>
    <t>530101201</t>
  </si>
  <si>
    <t>2 LITTLE PIGS HARDWOODS</t>
  </si>
  <si>
    <t>AJD FOR/PRO</t>
  </si>
  <si>
    <t>530161401</t>
  </si>
  <si>
    <t>SKEETERVILLE ASPEN</t>
  </si>
  <si>
    <t>530171001</t>
  </si>
  <si>
    <t>KERR MASON PINE</t>
  </si>
  <si>
    <t>HYDROLAKE, INC</t>
  </si>
  <si>
    <t>530141501</t>
  </si>
  <si>
    <t>FISHERMAN SALVAGE</t>
  </si>
  <si>
    <t>BRASSEUR FOREST PRODUCTS</t>
  </si>
  <si>
    <t>530021101</t>
  </si>
  <si>
    <t>ACCAPELLA ASPEN</t>
  </si>
  <si>
    <t>DIVERSIFIED FORESTRY</t>
  </si>
  <si>
    <t>530031301</t>
  </si>
  <si>
    <t>HUCKLEBERRY HOLLOW RED PINE</t>
  </si>
  <si>
    <t>POTLATCH LAND &amp; LUMBER, LLC</t>
  </si>
  <si>
    <t>530041201</t>
  </si>
  <si>
    <t>BOLT HARDWOODS</t>
  </si>
  <si>
    <t>530071001</t>
  </si>
  <si>
    <t>BLUE PLATE MIX</t>
  </si>
  <si>
    <t>E.H.TULGESTKA &amp; SONS</t>
  </si>
  <si>
    <t>530081101</t>
  </si>
  <si>
    <t>CANADA CREEK ASPEN</t>
  </si>
  <si>
    <t>INC KNOPF &amp; SONS FOREST PRODUCTS,</t>
  </si>
  <si>
    <t>530081301</t>
  </si>
  <si>
    <t>STILT ROOT HARDWOODS</t>
  </si>
  <si>
    <t>530101101</t>
  </si>
  <si>
    <t>RUSTY SHOTGUN MIX</t>
  </si>
  <si>
    <t>530101301</t>
  </si>
  <si>
    <t>RJRJRJ PINE</t>
  </si>
  <si>
    <t>530120901</t>
  </si>
  <si>
    <t>BORDERLINE ASPEN</t>
  </si>
  <si>
    <t>MIKE STURGILL</t>
  </si>
  <si>
    <t>530121201</t>
  </si>
  <si>
    <t>MARSH VIEW ASPEN</t>
  </si>
  <si>
    <t>530131001</t>
  </si>
  <si>
    <t>BARRED MIX</t>
  </si>
  <si>
    <t>STURGILL PRECISION FORESTRY</t>
  </si>
  <si>
    <t>530131201</t>
  </si>
  <si>
    <t>SHOMER ASPINE</t>
  </si>
  <si>
    <t>530151101</t>
  </si>
  <si>
    <t>COMPARTMENT 44 RED PINE</t>
  </si>
  <si>
    <t>530181101</t>
  </si>
  <si>
    <t>BOW CAMP EAST ASPEN</t>
  </si>
  <si>
    <t>530141401</t>
  </si>
  <si>
    <t>TANAGER HARDWOODS</t>
  </si>
  <si>
    <t>530201101</t>
  </si>
  <si>
    <t>RUNS-THE-GAMUT MIX</t>
  </si>
  <si>
    <t>530211401</t>
  </si>
  <si>
    <t>BLUE LAKES BUFFET</t>
  </si>
  <si>
    <t>NORTHWEST HARDWOODS</t>
  </si>
  <si>
    <t>530011401</t>
  </si>
  <si>
    <t>GREEN TIMBERS MIX</t>
  </si>
  <si>
    <t>530021201</t>
  </si>
  <si>
    <t>ELK HILL MIX</t>
  </si>
  <si>
    <t>530021301</t>
  </si>
  <si>
    <t>CABIN CLEARCUT</t>
  </si>
  <si>
    <t>530021401</t>
  </si>
  <si>
    <t>STUMP SPROUT SPECIAL</t>
  </si>
  <si>
    <t>530031201</t>
  </si>
  <si>
    <t>ROAD 1 AND DONE MIX</t>
  </si>
  <si>
    <t>RANDY NASH</t>
  </si>
  <si>
    <t>530031401</t>
  </si>
  <si>
    <t>MIGHTY FINE PINE</t>
  </si>
  <si>
    <t>BIEWER FOREST MANAGEMENT</t>
  </si>
  <si>
    <t>530041301</t>
  </si>
  <si>
    <t>ROAD 49 JACK PINE</t>
  </si>
  <si>
    <t>530051001</t>
  </si>
  <si>
    <t>2</t>
  </si>
  <si>
    <t>SUPER SPRUCE</t>
  </si>
  <si>
    <t>530061301</t>
  </si>
  <si>
    <t>WOODSTOVE HARDWOODS</t>
  </si>
  <si>
    <t>530071201</t>
  </si>
  <si>
    <t>OLD GRADE HARDWOOD</t>
  </si>
  <si>
    <t>530081201</t>
  </si>
  <si>
    <t>CREAKY HARDWOODS</t>
  </si>
  <si>
    <t>530091201</t>
  </si>
  <si>
    <t>LITTLE MC-CHAFFEE HARDWOODS</t>
  </si>
  <si>
    <t>530121101</t>
  </si>
  <si>
    <t>EAST ROUND LAKE PINE</t>
  </si>
  <si>
    <t>530141301</t>
  </si>
  <si>
    <t>530151201</t>
  </si>
  <si>
    <t>HOOT OWL HARDWOODS</t>
  </si>
  <si>
    <t>530161301</t>
  </si>
  <si>
    <t>FIGURE-EIGHT RED PINE</t>
  </si>
  <si>
    <t>530191101</t>
  </si>
  <si>
    <t>CHAFFEE TRAIL HARDWOOD</t>
  </si>
  <si>
    <t>530191301</t>
  </si>
  <si>
    <t>BORROW PIT RED PINE</t>
  </si>
  <si>
    <t>530221301</t>
  </si>
  <si>
    <t>LITTLE GAZELLE ASPEN</t>
  </si>
  <si>
    <t>530231301</t>
  </si>
  <si>
    <t>RAVENS RUIN PINE</t>
  </si>
  <si>
    <t>530261301</t>
  </si>
  <si>
    <t>OAK RIDGE OAK</t>
  </si>
  <si>
    <t>530171301</t>
  </si>
  <si>
    <t>SEAHORSE HARDWOODS</t>
  </si>
  <si>
    <t>530041401</t>
  </si>
  <si>
    <t>FORD LAKE RED PINE</t>
  </si>
  <si>
    <t>530171401</t>
  </si>
  <si>
    <t>SHAN GRA LA MIX</t>
  </si>
  <si>
    <t>530181401</t>
  </si>
  <si>
    <t>UP NORTH ASPEN</t>
  </si>
  <si>
    <t>FAIRVIEW WOODYARD, LLC</t>
  </si>
  <si>
    <t>530191401</t>
  </si>
  <si>
    <t>BURLEYS NORTH HARDWOOD</t>
  </si>
  <si>
    <t>530201401</t>
  </si>
  <si>
    <t>TRAILS END SPRUCE</t>
  </si>
  <si>
    <t>530211301</t>
  </si>
  <si>
    <t>PARTRIDGE FAMILY PINE</t>
  </si>
  <si>
    <t>530231401</t>
  </si>
  <si>
    <t>RED FERN ASPEN</t>
  </si>
  <si>
    <t>530041501</t>
  </si>
  <si>
    <t>RIDGELINE OAK</t>
  </si>
  <si>
    <t>530051501</t>
  </si>
  <si>
    <t>MUD LAKE MIX</t>
  </si>
  <si>
    <t>530081401</t>
  </si>
  <si>
    <t>TUBBS CREEK ASPEN</t>
  </si>
  <si>
    <t>530091401</t>
  </si>
  <si>
    <t>HIDDEN VALLEY HARDWOODS</t>
  </si>
  <si>
    <t>530131401</t>
  </si>
  <si>
    <t>RANGE LINE ASPEN</t>
  </si>
  <si>
    <t>530251301</t>
  </si>
  <si>
    <t>HACKETT LAKE ASPEN</t>
  </si>
  <si>
    <t>NORTHERN TIMBERLANDS</t>
  </si>
  <si>
    <t>530251401</t>
  </si>
  <si>
    <t>DULL CHAIN HARDWOODS</t>
  </si>
  <si>
    <t>530261401</t>
  </si>
  <si>
    <t>DEADLINE PINE</t>
  </si>
  <si>
    <t>530031501</t>
  </si>
  <si>
    <t>COLOSSAL PINE</t>
  </si>
  <si>
    <t>530151401</t>
  </si>
  <si>
    <t>PREHISTORIC PINE</t>
  </si>
  <si>
    <t>530071501</t>
  </si>
  <si>
    <t>GRINDSTONE ASPEN</t>
  </si>
  <si>
    <t>530241401</t>
  </si>
  <si>
    <t>CENTERBUZZ II RED PINE</t>
  </si>
  <si>
    <t xml:space="preserve">                                  as of November 11,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</si>
</sst>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14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4082</v>
      </c>
      <c r="L17" s="30"/>
    </row>
    <row r="18" spans="4:12" ht="12.75">
      <c r="D18" s="12" t="s">
        <v>37</v>
      </c>
      <c r="G18" s="21">
        <f>DSUM(DATABASE,5,U15:U16)</f>
        <v>68447.4</v>
      </c>
      <c r="L18" s="30"/>
    </row>
    <row r="19" spans="4:12" ht="12.75">
      <c r="D19" s="12" t="s">
        <v>34</v>
      </c>
      <c r="G19" s="18">
        <f>DSUM(DATABASE,6,V15:V16)</f>
        <v>3209677.940000001</v>
      </c>
      <c r="L19" s="30"/>
    </row>
    <row r="20" spans="4:12" ht="12.75">
      <c r="D20" s="12" t="s">
        <v>38</v>
      </c>
      <c r="G20" s="18">
        <f>DSUM(DATABASE,7,W15:W16)</f>
        <v>910882.2300000002</v>
      </c>
      <c r="L20" s="30"/>
    </row>
    <row r="21" spans="4:12" ht="12.75">
      <c r="D21" s="12" t="s">
        <v>35</v>
      </c>
      <c r="E21" s="22"/>
      <c r="F21" s="22"/>
      <c r="G21" s="18">
        <f>+G19-G20</f>
        <v>2298795.710000001</v>
      </c>
      <c r="L21" s="30"/>
    </row>
    <row r="22" spans="4:12" ht="12.75">
      <c r="D22" s="12" t="s">
        <v>44</v>
      </c>
      <c r="E22" s="22"/>
      <c r="F22" s="22"/>
      <c r="G22" s="45">
        <f>+G20/G19</f>
        <v>0.28379240753357327</v>
      </c>
      <c r="L22" s="30"/>
    </row>
    <row r="23" spans="4:12" ht="12.75">
      <c r="D23" s="12" t="s">
        <v>40</v>
      </c>
      <c r="E23" s="22"/>
      <c r="F23" s="22"/>
      <c r="G23" s="59">
        <v>42319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2.776777560339204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85</v>
      </c>
      <c r="F31" s="1">
        <v>1400.8</v>
      </c>
      <c r="G31" s="37">
        <v>67833.95</v>
      </c>
      <c r="H31" s="37">
        <v>6783.39</v>
      </c>
      <c r="I31" s="47">
        <v>42124</v>
      </c>
      <c r="J31" s="47">
        <v>42185</v>
      </c>
      <c r="K31" s="47">
        <v>42185</v>
      </c>
      <c r="L31" s="30">
        <v>-134</v>
      </c>
      <c r="M31" s="67" t="s">
        <v>53</v>
      </c>
      <c r="N31" s="48">
        <v>61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135</v>
      </c>
      <c r="F32" s="1">
        <v>1595</v>
      </c>
      <c r="G32" s="37">
        <v>53198.09</v>
      </c>
      <c r="H32" s="37">
        <v>7599.73</v>
      </c>
      <c r="I32" s="47">
        <v>41312</v>
      </c>
      <c r="J32" s="47">
        <v>42185</v>
      </c>
      <c r="K32" s="47">
        <v>42185</v>
      </c>
      <c r="L32" s="30">
        <v>-134</v>
      </c>
      <c r="M32" s="67" t="s">
        <v>56</v>
      </c>
      <c r="N32" s="48">
        <v>873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60</v>
      </c>
      <c r="F33" s="1">
        <v>1460</v>
      </c>
      <c r="G33" s="37">
        <v>51372.1</v>
      </c>
      <c r="H33" s="37">
        <v>5127.21</v>
      </c>
      <c r="I33" s="47">
        <v>42054</v>
      </c>
      <c r="J33" s="47">
        <v>42185</v>
      </c>
      <c r="K33" s="47">
        <v>42185</v>
      </c>
      <c r="L33" s="30">
        <v>-134</v>
      </c>
      <c r="M33" s="67" t="s">
        <v>53</v>
      </c>
      <c r="N33" s="48">
        <v>131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78</v>
      </c>
      <c r="F34" s="1">
        <v>1668</v>
      </c>
      <c r="G34" s="37">
        <v>74658.65</v>
      </c>
      <c r="H34" s="37">
        <v>74628.65</v>
      </c>
      <c r="I34" s="47">
        <v>40661</v>
      </c>
      <c r="J34" s="47">
        <v>41820</v>
      </c>
      <c r="K34" s="47">
        <v>42185</v>
      </c>
      <c r="L34" s="30">
        <v>-134</v>
      </c>
      <c r="M34" s="67" t="s">
        <v>61</v>
      </c>
      <c r="N34" s="48">
        <v>1524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1</v>
      </c>
      <c r="F35" s="1">
        <v>100</v>
      </c>
      <c r="G35" s="37">
        <v>2377</v>
      </c>
      <c r="H35" s="37">
        <v>2377</v>
      </c>
      <c r="I35" s="47">
        <v>42202</v>
      </c>
      <c r="J35" s="47">
        <v>42277</v>
      </c>
      <c r="K35" s="47">
        <v>42277</v>
      </c>
      <c r="L35" s="30">
        <v>-42</v>
      </c>
      <c r="M35" s="67" t="s">
        <v>64</v>
      </c>
      <c r="N35" s="48">
        <v>75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15</v>
      </c>
      <c r="F36" s="1">
        <v>198</v>
      </c>
      <c r="G36" s="37">
        <v>5796.23</v>
      </c>
      <c r="H36" s="37">
        <v>1260.05</v>
      </c>
      <c r="I36" s="47">
        <v>40885</v>
      </c>
      <c r="J36" s="47">
        <v>41639</v>
      </c>
      <c r="K36" s="47">
        <v>42369</v>
      </c>
      <c r="L36" s="30">
        <v>50</v>
      </c>
      <c r="M36" s="67" t="s">
        <v>67</v>
      </c>
      <c r="N36" s="48">
        <v>1484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73</v>
      </c>
      <c r="F37" s="1">
        <v>981</v>
      </c>
      <c r="G37" s="37">
        <v>57229.28</v>
      </c>
      <c r="H37" s="37">
        <v>31476.1</v>
      </c>
      <c r="I37" s="47">
        <v>41374</v>
      </c>
      <c r="J37" s="47">
        <v>42369</v>
      </c>
      <c r="K37" s="47">
        <v>42369</v>
      </c>
      <c r="L37" s="30">
        <v>50</v>
      </c>
      <c r="M37" s="67" t="s">
        <v>70</v>
      </c>
      <c r="N37" s="48">
        <v>995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76</v>
      </c>
      <c r="F38" s="1">
        <v>617.6</v>
      </c>
      <c r="G38" s="37">
        <v>12241.69</v>
      </c>
      <c r="H38" s="37">
        <v>1225.83</v>
      </c>
      <c r="I38" s="47">
        <v>41200</v>
      </c>
      <c r="J38" s="47">
        <v>42369</v>
      </c>
      <c r="K38" s="47">
        <v>42369</v>
      </c>
      <c r="L38" s="30">
        <v>50</v>
      </c>
      <c r="M38" s="67" t="s">
        <v>53</v>
      </c>
      <c r="N38" s="48">
        <v>1169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46</v>
      </c>
      <c r="F39" s="1">
        <v>1037</v>
      </c>
      <c r="G39" s="37">
        <v>47251.75</v>
      </c>
      <c r="H39" s="37">
        <v>6750.25</v>
      </c>
      <c r="I39" s="47">
        <v>40941</v>
      </c>
      <c r="J39" s="47">
        <v>42004</v>
      </c>
      <c r="K39" s="47">
        <v>42369</v>
      </c>
      <c r="L39" s="30">
        <v>50</v>
      </c>
      <c r="M39" s="67" t="s">
        <v>75</v>
      </c>
      <c r="N39" s="48">
        <v>1428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39</v>
      </c>
      <c r="F40" s="1">
        <v>827</v>
      </c>
      <c r="G40" s="37">
        <v>24379.43</v>
      </c>
      <c r="H40" s="37">
        <v>3482.78</v>
      </c>
      <c r="I40" s="47">
        <v>41031</v>
      </c>
      <c r="J40" s="47">
        <v>42004</v>
      </c>
      <c r="K40" s="47">
        <v>42369</v>
      </c>
      <c r="L40" s="30">
        <v>50</v>
      </c>
      <c r="M40" s="67" t="s">
        <v>78</v>
      </c>
      <c r="N40" s="48">
        <v>1338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228</v>
      </c>
      <c r="F41" s="1">
        <v>3643.8</v>
      </c>
      <c r="G41" s="37">
        <v>66915.3</v>
      </c>
      <c r="H41" s="37">
        <v>6691.53</v>
      </c>
      <c r="I41" s="47">
        <v>41515</v>
      </c>
      <c r="J41" s="47">
        <v>42369</v>
      </c>
      <c r="K41" s="47">
        <v>42369</v>
      </c>
      <c r="L41" s="5">
        <v>50</v>
      </c>
      <c r="M41" s="46" t="s">
        <v>53</v>
      </c>
      <c r="N41" s="2">
        <v>854</v>
      </c>
    </row>
    <row r="42" spans="2:18" s="2" customFormat="1" ht="9.75">
      <c r="B42" s="65" t="s">
        <v>81</v>
      </c>
      <c r="C42" s="65" t="s">
        <v>51</v>
      </c>
      <c r="D42" s="2" t="s">
        <v>82</v>
      </c>
      <c r="E42" s="1">
        <v>108</v>
      </c>
      <c r="F42" s="1">
        <v>1662</v>
      </c>
      <c r="G42" s="37">
        <v>45868.15</v>
      </c>
      <c r="H42" s="37">
        <v>6552.6</v>
      </c>
      <c r="I42" s="47">
        <v>40976</v>
      </c>
      <c r="J42" s="47">
        <v>42004</v>
      </c>
      <c r="K42" s="47">
        <v>42369</v>
      </c>
      <c r="L42" s="30">
        <v>50</v>
      </c>
      <c r="M42" s="67" t="s">
        <v>53</v>
      </c>
      <c r="N42" s="48">
        <v>1393</v>
      </c>
      <c r="O42" s="48"/>
      <c r="P42" s="48"/>
      <c r="Q42" s="48"/>
      <c r="R42" s="48"/>
    </row>
    <row r="43" spans="2:18" s="2" customFormat="1" ht="9.75">
      <c r="B43" s="65" t="s">
        <v>83</v>
      </c>
      <c r="C43" s="65" t="s">
        <v>51</v>
      </c>
      <c r="D43" s="2" t="s">
        <v>84</v>
      </c>
      <c r="E43" s="1">
        <v>42</v>
      </c>
      <c r="F43" s="1">
        <v>1061</v>
      </c>
      <c r="G43" s="37">
        <v>66864.25</v>
      </c>
      <c r="H43" s="37">
        <v>6686.42</v>
      </c>
      <c r="I43" s="47">
        <v>41558</v>
      </c>
      <c r="J43" s="47">
        <v>42369</v>
      </c>
      <c r="K43" s="47">
        <v>42369</v>
      </c>
      <c r="L43" s="30">
        <v>50</v>
      </c>
      <c r="M43" s="67" t="s">
        <v>53</v>
      </c>
      <c r="N43" s="48">
        <v>811</v>
      </c>
      <c r="O43" s="48"/>
      <c r="P43" s="48"/>
      <c r="Q43" s="48"/>
      <c r="R43" s="48"/>
    </row>
    <row r="44" spans="2:18" s="2" customFormat="1" ht="9.75">
      <c r="B44" s="65" t="s">
        <v>85</v>
      </c>
      <c r="C44" s="65" t="s">
        <v>51</v>
      </c>
      <c r="D44" s="2" t="s">
        <v>86</v>
      </c>
      <c r="E44" s="1">
        <v>79</v>
      </c>
      <c r="F44" s="1">
        <v>1637</v>
      </c>
      <c r="G44" s="37">
        <v>45231.61</v>
      </c>
      <c r="H44" s="37">
        <v>45231.61</v>
      </c>
      <c r="I44" s="47">
        <v>40214</v>
      </c>
      <c r="J44" s="47">
        <v>41274</v>
      </c>
      <c r="K44" s="47">
        <v>42369</v>
      </c>
      <c r="L44" s="30">
        <v>50</v>
      </c>
      <c r="M44" s="67" t="s">
        <v>87</v>
      </c>
      <c r="N44" s="48">
        <v>2155</v>
      </c>
      <c r="O44" s="48"/>
      <c r="P44" s="48"/>
      <c r="Q44" s="48"/>
      <c r="R44" s="48"/>
    </row>
    <row r="45" spans="2:18" s="2" customFormat="1" ht="9.75">
      <c r="B45" s="65" t="s">
        <v>88</v>
      </c>
      <c r="C45" s="65" t="s">
        <v>51</v>
      </c>
      <c r="D45" s="2" t="s">
        <v>89</v>
      </c>
      <c r="E45" s="1">
        <v>60</v>
      </c>
      <c r="F45" s="1">
        <v>1625</v>
      </c>
      <c r="G45" s="37">
        <v>62041.35</v>
      </c>
      <c r="H45" s="37">
        <v>6204.14</v>
      </c>
      <c r="I45" s="47">
        <v>41277</v>
      </c>
      <c r="J45" s="47">
        <v>42369</v>
      </c>
      <c r="K45" s="47">
        <v>42369</v>
      </c>
      <c r="L45" s="30">
        <v>50</v>
      </c>
      <c r="M45" s="67" t="s">
        <v>53</v>
      </c>
      <c r="N45" s="48">
        <v>1092</v>
      </c>
      <c r="O45" s="48"/>
      <c r="P45" s="48"/>
      <c r="Q45" s="48"/>
      <c r="R45" s="48"/>
    </row>
    <row r="46" spans="2:18" s="2" customFormat="1" ht="9.75">
      <c r="B46" s="65" t="s">
        <v>90</v>
      </c>
      <c r="C46" s="65" t="s">
        <v>51</v>
      </c>
      <c r="D46" s="2" t="s">
        <v>91</v>
      </c>
      <c r="E46" s="1">
        <v>75</v>
      </c>
      <c r="F46" s="1">
        <v>1201</v>
      </c>
      <c r="G46" s="37">
        <v>41000.78</v>
      </c>
      <c r="H46" s="37">
        <v>41000.78</v>
      </c>
      <c r="I46" s="47">
        <v>40548</v>
      </c>
      <c r="J46" s="47">
        <v>41639</v>
      </c>
      <c r="K46" s="47">
        <v>42369</v>
      </c>
      <c r="L46" s="30">
        <v>50</v>
      </c>
      <c r="M46" s="67" t="s">
        <v>92</v>
      </c>
      <c r="N46" s="48">
        <v>1821</v>
      </c>
      <c r="O46" s="48"/>
      <c r="P46" s="48"/>
      <c r="Q46" s="48"/>
      <c r="R46" s="48"/>
    </row>
    <row r="47" spans="2:18" s="2" customFormat="1" ht="9.75">
      <c r="B47" s="65" t="s">
        <v>93</v>
      </c>
      <c r="C47" s="65" t="s">
        <v>51</v>
      </c>
      <c r="D47" s="2" t="s">
        <v>94</v>
      </c>
      <c r="E47" s="1">
        <v>42</v>
      </c>
      <c r="F47" s="1">
        <v>695</v>
      </c>
      <c r="G47" s="37">
        <v>20065.35</v>
      </c>
      <c r="H47" s="37">
        <v>2006.54</v>
      </c>
      <c r="I47" s="47">
        <v>41277</v>
      </c>
      <c r="J47" s="47">
        <v>42369</v>
      </c>
      <c r="K47" s="47">
        <v>42369</v>
      </c>
      <c r="L47" s="30">
        <v>50</v>
      </c>
      <c r="M47" s="67" t="s">
        <v>53</v>
      </c>
      <c r="N47" s="48">
        <v>1092</v>
      </c>
      <c r="O47" s="48"/>
      <c r="P47" s="48"/>
      <c r="Q47" s="48"/>
      <c r="R47" s="48"/>
    </row>
    <row r="48" spans="2:18" s="2" customFormat="1" ht="9.75">
      <c r="B48" s="65" t="s">
        <v>95</v>
      </c>
      <c r="C48" s="65" t="s">
        <v>51</v>
      </c>
      <c r="D48" s="2" t="s">
        <v>96</v>
      </c>
      <c r="E48" s="1">
        <v>18</v>
      </c>
      <c r="F48" s="1">
        <v>269</v>
      </c>
      <c r="G48" s="37">
        <v>17651.34</v>
      </c>
      <c r="H48" s="37">
        <v>2522.22</v>
      </c>
      <c r="I48" s="47">
        <v>41102</v>
      </c>
      <c r="J48" s="47">
        <v>42004</v>
      </c>
      <c r="K48" s="47">
        <v>42369</v>
      </c>
      <c r="L48" s="30">
        <v>50</v>
      </c>
      <c r="M48" s="67" t="s">
        <v>53</v>
      </c>
      <c r="N48" s="48">
        <v>1267</v>
      </c>
      <c r="O48" s="48"/>
      <c r="P48" s="48"/>
      <c r="Q48" s="48"/>
      <c r="R48" s="48"/>
    </row>
    <row r="49" spans="2:18" s="2" customFormat="1" ht="9.75">
      <c r="B49" s="65" t="s">
        <v>97</v>
      </c>
      <c r="C49" s="65" t="s">
        <v>51</v>
      </c>
      <c r="D49" s="2" t="s">
        <v>98</v>
      </c>
      <c r="E49" s="1">
        <v>64</v>
      </c>
      <c r="F49" s="1">
        <v>1689</v>
      </c>
      <c r="G49" s="37">
        <v>53330.02</v>
      </c>
      <c r="H49" s="37">
        <v>53330.02</v>
      </c>
      <c r="I49" s="47">
        <v>40963</v>
      </c>
      <c r="J49" s="47">
        <v>42004</v>
      </c>
      <c r="K49" s="47">
        <v>42369</v>
      </c>
      <c r="L49" s="30">
        <v>50</v>
      </c>
      <c r="M49" s="67" t="s">
        <v>53</v>
      </c>
      <c r="N49" s="48">
        <v>1406</v>
      </c>
      <c r="O49" s="48"/>
      <c r="P49" s="48"/>
      <c r="Q49" s="48"/>
      <c r="R49" s="48"/>
    </row>
    <row r="50" spans="2:18" s="2" customFormat="1" ht="9.75">
      <c r="B50" s="65" t="s">
        <v>99</v>
      </c>
      <c r="C50" s="65" t="s">
        <v>51</v>
      </c>
      <c r="D50" s="2" t="s">
        <v>100</v>
      </c>
      <c r="E50" s="1">
        <v>56</v>
      </c>
      <c r="F50" s="1">
        <v>366.8</v>
      </c>
      <c r="G50" s="37">
        <v>4424.4</v>
      </c>
      <c r="H50" s="37">
        <v>442.44</v>
      </c>
      <c r="I50" s="47">
        <v>42187</v>
      </c>
      <c r="J50" s="47">
        <v>42460</v>
      </c>
      <c r="K50" s="47">
        <v>42460</v>
      </c>
      <c r="L50" s="30">
        <v>141</v>
      </c>
      <c r="M50" s="67" t="s">
        <v>64</v>
      </c>
      <c r="N50" s="48">
        <v>273</v>
      </c>
      <c r="O50" s="48"/>
      <c r="P50" s="48"/>
      <c r="Q50" s="48"/>
      <c r="R50" s="48"/>
    </row>
    <row r="51" spans="2:18" s="2" customFormat="1" ht="9.75">
      <c r="B51" s="65" t="s">
        <v>101</v>
      </c>
      <c r="C51" s="65" t="s">
        <v>51</v>
      </c>
      <c r="D51" s="2" t="s">
        <v>102</v>
      </c>
      <c r="E51" s="1">
        <v>61</v>
      </c>
      <c r="F51" s="1">
        <v>544</v>
      </c>
      <c r="G51" s="37">
        <v>42669.79</v>
      </c>
      <c r="H51" s="37">
        <v>6095.68</v>
      </c>
      <c r="I51" s="47">
        <v>40963</v>
      </c>
      <c r="J51" s="47">
        <v>42094</v>
      </c>
      <c r="K51" s="47">
        <v>42460</v>
      </c>
      <c r="L51" s="30">
        <v>141</v>
      </c>
      <c r="M51" s="67" t="s">
        <v>53</v>
      </c>
      <c r="N51" s="48">
        <v>1497</v>
      </c>
      <c r="O51" s="48"/>
      <c r="P51" s="48"/>
      <c r="Q51" s="48"/>
      <c r="R51" s="48"/>
    </row>
    <row r="52" spans="2:18" s="2" customFormat="1" ht="9.75">
      <c r="B52" s="65" t="s">
        <v>103</v>
      </c>
      <c r="C52" s="65" t="s">
        <v>51</v>
      </c>
      <c r="D52" s="2" t="s">
        <v>104</v>
      </c>
      <c r="E52" s="1">
        <v>77</v>
      </c>
      <c r="F52" s="1">
        <v>788.8</v>
      </c>
      <c r="G52" s="37">
        <v>45280.91</v>
      </c>
      <c r="H52" s="37">
        <v>40918.08</v>
      </c>
      <c r="I52" s="47">
        <v>41996</v>
      </c>
      <c r="J52" s="47">
        <v>42460</v>
      </c>
      <c r="K52" s="47">
        <v>42460</v>
      </c>
      <c r="L52" s="30">
        <v>141</v>
      </c>
      <c r="M52" s="67" t="s">
        <v>105</v>
      </c>
      <c r="N52" s="48">
        <v>464</v>
      </c>
      <c r="O52" s="48"/>
      <c r="P52" s="48"/>
      <c r="Q52" s="48"/>
      <c r="R52" s="48"/>
    </row>
    <row r="53" spans="2:18" s="2" customFormat="1" ht="9.75">
      <c r="B53" s="65" t="s">
        <v>106</v>
      </c>
      <c r="C53" s="65" t="s">
        <v>51</v>
      </c>
      <c r="D53" s="2" t="s">
        <v>107</v>
      </c>
      <c r="E53" s="1">
        <v>39</v>
      </c>
      <c r="F53" s="1">
        <v>608.2</v>
      </c>
      <c r="G53" s="37">
        <v>19243.79</v>
      </c>
      <c r="H53" s="37">
        <v>1924.6</v>
      </c>
      <c r="I53" s="47">
        <v>41809</v>
      </c>
      <c r="J53" s="47">
        <v>42551</v>
      </c>
      <c r="K53" s="47">
        <v>42551</v>
      </c>
      <c r="L53" s="30">
        <v>232</v>
      </c>
      <c r="M53" s="67" t="s">
        <v>56</v>
      </c>
      <c r="N53" s="48">
        <v>742</v>
      </c>
      <c r="O53" s="48"/>
      <c r="P53" s="48"/>
      <c r="Q53" s="48"/>
      <c r="R53" s="48"/>
    </row>
    <row r="54" spans="2:18" s="2" customFormat="1" ht="9.75">
      <c r="B54" s="65" t="s">
        <v>108</v>
      </c>
      <c r="C54" s="65" t="s">
        <v>51</v>
      </c>
      <c r="D54" s="2" t="s">
        <v>109</v>
      </c>
      <c r="E54" s="1">
        <v>38</v>
      </c>
      <c r="F54" s="1">
        <v>780.8</v>
      </c>
      <c r="G54" s="37">
        <v>16994.46</v>
      </c>
      <c r="H54" s="37">
        <v>2427.78</v>
      </c>
      <c r="I54" s="47">
        <v>41200</v>
      </c>
      <c r="J54" s="47">
        <v>42185</v>
      </c>
      <c r="K54" s="47">
        <v>42551</v>
      </c>
      <c r="L54" s="30">
        <v>232</v>
      </c>
      <c r="M54" s="67" t="s">
        <v>53</v>
      </c>
      <c r="N54" s="48">
        <v>1351</v>
      </c>
      <c r="O54" s="48"/>
      <c r="P54" s="48"/>
      <c r="Q54" s="48"/>
      <c r="R54" s="48"/>
    </row>
    <row r="55" spans="2:18" s="2" customFormat="1" ht="9.75">
      <c r="B55" s="65" t="s">
        <v>110</v>
      </c>
      <c r="C55" s="65" t="s">
        <v>51</v>
      </c>
      <c r="D55" s="2" t="s">
        <v>111</v>
      </c>
      <c r="E55" s="1">
        <v>18</v>
      </c>
      <c r="F55" s="1">
        <v>394</v>
      </c>
      <c r="G55" s="37">
        <v>13403.95</v>
      </c>
      <c r="H55" s="37">
        <v>1340.4</v>
      </c>
      <c r="I55" s="47">
        <v>41641</v>
      </c>
      <c r="J55" s="47">
        <v>42551</v>
      </c>
      <c r="K55" s="47">
        <v>42551</v>
      </c>
      <c r="L55" s="30">
        <v>232</v>
      </c>
      <c r="M55" s="67" t="s">
        <v>53</v>
      </c>
      <c r="N55" s="48">
        <v>910</v>
      </c>
      <c r="O55" s="48"/>
      <c r="P55" s="48"/>
      <c r="Q55" s="48"/>
      <c r="R55" s="48"/>
    </row>
    <row r="56" spans="2:18" s="2" customFormat="1" ht="9.75">
      <c r="B56" s="65" t="s">
        <v>112</v>
      </c>
      <c r="C56" s="65" t="s">
        <v>51</v>
      </c>
      <c r="D56" s="2" t="s">
        <v>113</v>
      </c>
      <c r="E56" s="1">
        <v>84</v>
      </c>
      <c r="F56" s="1">
        <v>1021.2</v>
      </c>
      <c r="G56" s="37">
        <v>24509.7</v>
      </c>
      <c r="H56" s="37">
        <v>2450.97</v>
      </c>
      <c r="I56" s="47">
        <v>41781</v>
      </c>
      <c r="J56" s="47">
        <v>42551</v>
      </c>
      <c r="K56" s="47">
        <v>42551</v>
      </c>
      <c r="L56" s="30">
        <v>232</v>
      </c>
      <c r="M56" s="67" t="s">
        <v>56</v>
      </c>
      <c r="N56" s="48">
        <v>770</v>
      </c>
      <c r="O56" s="48"/>
      <c r="P56" s="48"/>
      <c r="Q56" s="48"/>
      <c r="R56" s="48"/>
    </row>
    <row r="57" spans="2:18" s="2" customFormat="1" ht="9.75">
      <c r="B57" s="65" t="s">
        <v>114</v>
      </c>
      <c r="C57" s="65" t="s">
        <v>51</v>
      </c>
      <c r="D57" s="2" t="s">
        <v>115</v>
      </c>
      <c r="E57" s="1">
        <v>40</v>
      </c>
      <c r="F57" s="1">
        <v>1080</v>
      </c>
      <c r="G57" s="37">
        <v>33378.24</v>
      </c>
      <c r="H57" s="37">
        <v>17096.17</v>
      </c>
      <c r="I57" s="47">
        <v>41347</v>
      </c>
      <c r="J57" s="47">
        <v>42185</v>
      </c>
      <c r="K57" s="47">
        <v>42551</v>
      </c>
      <c r="L57" s="30">
        <v>232</v>
      </c>
      <c r="M57" s="67" t="s">
        <v>116</v>
      </c>
      <c r="N57" s="48">
        <v>1204</v>
      </c>
      <c r="O57" s="48"/>
      <c r="P57" s="48"/>
      <c r="Q57" s="48"/>
      <c r="R57" s="48"/>
    </row>
    <row r="58" spans="2:18" s="2" customFormat="1" ht="9.75">
      <c r="B58" s="65" t="s">
        <v>117</v>
      </c>
      <c r="C58" s="65" t="s">
        <v>51</v>
      </c>
      <c r="D58" s="2" t="s">
        <v>118</v>
      </c>
      <c r="E58" s="1">
        <v>31</v>
      </c>
      <c r="F58" s="1">
        <v>526.6</v>
      </c>
      <c r="G58" s="37">
        <v>37280.25</v>
      </c>
      <c r="H58" s="37">
        <v>7456.05</v>
      </c>
      <c r="I58" s="47">
        <v>41809</v>
      </c>
      <c r="J58" s="47">
        <v>42551</v>
      </c>
      <c r="K58" s="47">
        <v>42551</v>
      </c>
      <c r="L58" s="30">
        <v>232</v>
      </c>
      <c r="M58" s="67" t="s">
        <v>119</v>
      </c>
      <c r="N58" s="48">
        <v>742</v>
      </c>
      <c r="O58" s="48"/>
      <c r="P58" s="48"/>
      <c r="Q58" s="48"/>
      <c r="R58" s="48"/>
    </row>
    <row r="59" spans="2:18" s="2" customFormat="1" ht="9.75">
      <c r="B59" s="65" t="s">
        <v>120</v>
      </c>
      <c r="C59" s="65" t="s">
        <v>51</v>
      </c>
      <c r="D59" s="2" t="s">
        <v>121</v>
      </c>
      <c r="E59" s="1">
        <v>53</v>
      </c>
      <c r="F59" s="1">
        <v>460.8</v>
      </c>
      <c r="G59" s="37">
        <v>5812.75</v>
      </c>
      <c r="H59" s="37">
        <v>581.28</v>
      </c>
      <c r="I59" s="47">
        <v>41641</v>
      </c>
      <c r="J59" s="47">
        <v>42551</v>
      </c>
      <c r="K59" s="47">
        <v>42551</v>
      </c>
      <c r="L59" s="30">
        <v>232</v>
      </c>
      <c r="M59" s="67" t="s">
        <v>53</v>
      </c>
      <c r="N59" s="48">
        <v>910</v>
      </c>
      <c r="O59" s="48"/>
      <c r="P59" s="48"/>
      <c r="Q59" s="48"/>
      <c r="R59" s="48"/>
    </row>
    <row r="60" spans="2:18" s="2" customFormat="1" ht="9.75">
      <c r="B60" s="65" t="s">
        <v>122</v>
      </c>
      <c r="C60" s="65" t="s">
        <v>123</v>
      </c>
      <c r="D60" s="2" t="s">
        <v>124</v>
      </c>
      <c r="E60" s="1">
        <v>17</v>
      </c>
      <c r="F60" s="1">
        <v>211.8</v>
      </c>
      <c r="G60" s="37">
        <v>5067.48</v>
      </c>
      <c r="H60" s="37">
        <v>879.48</v>
      </c>
      <c r="I60" s="47">
        <v>40606</v>
      </c>
      <c r="J60" s="47">
        <v>41455</v>
      </c>
      <c r="K60" s="47">
        <v>42551</v>
      </c>
      <c r="L60" s="30">
        <v>232</v>
      </c>
      <c r="M60" s="67" t="s">
        <v>53</v>
      </c>
      <c r="N60" s="48">
        <v>1945</v>
      </c>
      <c r="O60" s="48"/>
      <c r="P60" s="48"/>
      <c r="Q60" s="48"/>
      <c r="R60" s="48"/>
    </row>
    <row r="61" spans="2:18" s="2" customFormat="1" ht="9.75">
      <c r="B61" s="65" t="s">
        <v>125</v>
      </c>
      <c r="C61" s="65" t="s">
        <v>51</v>
      </c>
      <c r="D61" s="2" t="s">
        <v>126</v>
      </c>
      <c r="E61" s="1">
        <v>16</v>
      </c>
      <c r="F61" s="1">
        <v>175</v>
      </c>
      <c r="G61" s="37">
        <v>2209.95</v>
      </c>
      <c r="H61" s="37">
        <v>221</v>
      </c>
      <c r="I61" s="47">
        <v>41739</v>
      </c>
      <c r="J61" s="47">
        <v>42551</v>
      </c>
      <c r="K61" s="47">
        <v>42551</v>
      </c>
      <c r="L61" s="30">
        <v>232</v>
      </c>
      <c r="M61" s="67" t="s">
        <v>53</v>
      </c>
      <c r="N61" s="48">
        <v>812</v>
      </c>
      <c r="O61" s="48"/>
      <c r="P61" s="48"/>
      <c r="Q61" s="48"/>
      <c r="R61" s="48"/>
    </row>
    <row r="62" spans="2:18" s="2" customFormat="1" ht="9.75">
      <c r="B62" s="65" t="s">
        <v>127</v>
      </c>
      <c r="C62" s="65" t="s">
        <v>51</v>
      </c>
      <c r="D62" s="2" t="s">
        <v>128</v>
      </c>
      <c r="E62" s="1">
        <v>184</v>
      </c>
      <c r="F62" s="1">
        <v>3135</v>
      </c>
      <c r="G62" s="37">
        <v>112584.6</v>
      </c>
      <c r="H62" s="37">
        <v>11258.46</v>
      </c>
      <c r="I62" s="47">
        <v>41319</v>
      </c>
      <c r="J62" s="47">
        <v>42551</v>
      </c>
      <c r="K62" s="47">
        <v>42551</v>
      </c>
      <c r="L62" s="30">
        <v>232</v>
      </c>
      <c r="M62" s="67" t="s">
        <v>53</v>
      </c>
      <c r="N62" s="48">
        <v>1232</v>
      </c>
      <c r="O62" s="48"/>
      <c r="P62" s="48"/>
      <c r="Q62" s="48"/>
      <c r="R62" s="48"/>
    </row>
    <row r="63" spans="2:18" s="2" customFormat="1" ht="9.75">
      <c r="B63" s="65" t="s">
        <v>129</v>
      </c>
      <c r="C63" s="65" t="s">
        <v>51</v>
      </c>
      <c r="D63" s="2" t="s">
        <v>130</v>
      </c>
      <c r="E63" s="1">
        <v>109</v>
      </c>
      <c r="F63" s="1">
        <v>1124</v>
      </c>
      <c r="G63" s="37">
        <v>42749.66</v>
      </c>
      <c r="H63" s="37">
        <v>20225.53</v>
      </c>
      <c r="I63" s="47">
        <v>41250</v>
      </c>
      <c r="J63" s="47">
        <v>42185</v>
      </c>
      <c r="K63" s="47">
        <v>42551</v>
      </c>
      <c r="L63" s="30">
        <v>232</v>
      </c>
      <c r="M63" s="67" t="s">
        <v>75</v>
      </c>
      <c r="N63" s="48">
        <v>1301</v>
      </c>
      <c r="O63" s="48"/>
      <c r="P63" s="48"/>
      <c r="Q63" s="48"/>
      <c r="R63" s="48"/>
    </row>
    <row r="64" spans="2:18" s="2" customFormat="1" ht="9.75">
      <c r="B64" s="65" t="s">
        <v>131</v>
      </c>
      <c r="C64" s="65" t="s">
        <v>51</v>
      </c>
      <c r="D64" s="2" t="s">
        <v>132</v>
      </c>
      <c r="E64" s="1">
        <v>168</v>
      </c>
      <c r="F64" s="1">
        <v>2442</v>
      </c>
      <c r="G64" s="37">
        <v>92689.17</v>
      </c>
      <c r="H64" s="37">
        <v>13241.31</v>
      </c>
      <c r="I64" s="47">
        <v>41382</v>
      </c>
      <c r="J64" s="47">
        <v>42185</v>
      </c>
      <c r="K64" s="47">
        <v>42551</v>
      </c>
      <c r="L64" s="30">
        <v>232</v>
      </c>
      <c r="M64" s="67" t="s">
        <v>53</v>
      </c>
      <c r="N64" s="48">
        <v>1169</v>
      </c>
      <c r="O64" s="48"/>
      <c r="P64" s="48"/>
      <c r="Q64" s="48"/>
      <c r="R64" s="48"/>
    </row>
    <row r="65" spans="2:18" s="2" customFormat="1" ht="9.75">
      <c r="B65" s="65" t="s">
        <v>133</v>
      </c>
      <c r="C65" s="65" t="s">
        <v>51</v>
      </c>
      <c r="D65" s="2" t="s">
        <v>134</v>
      </c>
      <c r="E65" s="1">
        <v>63</v>
      </c>
      <c r="F65" s="1">
        <v>2615.2</v>
      </c>
      <c r="G65" s="37">
        <v>224658.15</v>
      </c>
      <c r="H65" s="37">
        <v>63033.58</v>
      </c>
      <c r="I65" s="47">
        <v>40996</v>
      </c>
      <c r="J65" s="47">
        <v>42185</v>
      </c>
      <c r="K65" s="47">
        <v>42551</v>
      </c>
      <c r="L65" s="30">
        <v>232</v>
      </c>
      <c r="M65" s="67" t="s">
        <v>53</v>
      </c>
      <c r="N65" s="48">
        <v>1555</v>
      </c>
      <c r="O65" s="48"/>
      <c r="P65" s="48"/>
      <c r="Q65" s="48"/>
      <c r="R65" s="48"/>
    </row>
    <row r="66" spans="2:18" s="2" customFormat="1" ht="9.75">
      <c r="B66" s="65" t="s">
        <v>135</v>
      </c>
      <c r="C66" s="65" t="s">
        <v>51</v>
      </c>
      <c r="D66" s="2" t="s">
        <v>124</v>
      </c>
      <c r="E66" s="1">
        <v>17</v>
      </c>
      <c r="F66" s="1">
        <v>211.8</v>
      </c>
      <c r="G66" s="37">
        <v>5067.48</v>
      </c>
      <c r="H66" s="37">
        <v>506.74</v>
      </c>
      <c r="I66" s="47">
        <v>41558</v>
      </c>
      <c r="J66" s="47">
        <v>42551</v>
      </c>
      <c r="K66" s="47">
        <v>42551</v>
      </c>
      <c r="L66" s="30">
        <v>232</v>
      </c>
      <c r="M66" s="67" t="s">
        <v>53</v>
      </c>
      <c r="N66" s="48">
        <v>993</v>
      </c>
      <c r="O66" s="48"/>
      <c r="P66" s="48"/>
      <c r="Q66" s="48"/>
      <c r="R66" s="48"/>
    </row>
    <row r="67" spans="2:18" s="2" customFormat="1" ht="9.75">
      <c r="B67" s="65" t="s">
        <v>136</v>
      </c>
      <c r="C67" s="65" t="s">
        <v>51</v>
      </c>
      <c r="D67" s="2" t="s">
        <v>137</v>
      </c>
      <c r="E67" s="1">
        <v>113</v>
      </c>
      <c r="F67" s="1">
        <v>1368</v>
      </c>
      <c r="G67" s="37">
        <v>69241.3</v>
      </c>
      <c r="H67" s="37">
        <v>6924.13</v>
      </c>
      <c r="I67" s="47">
        <v>41347</v>
      </c>
      <c r="J67" s="47">
        <v>42551</v>
      </c>
      <c r="K67" s="47">
        <v>42551</v>
      </c>
      <c r="L67" s="30">
        <v>232</v>
      </c>
      <c r="M67" s="67" t="s">
        <v>53</v>
      </c>
      <c r="N67" s="48">
        <v>1204</v>
      </c>
      <c r="O67" s="48"/>
      <c r="P67" s="48"/>
      <c r="Q67" s="48"/>
      <c r="R67" s="48"/>
    </row>
    <row r="68" spans="2:18" s="2" customFormat="1" ht="9.75">
      <c r="B68" s="65" t="s">
        <v>138</v>
      </c>
      <c r="C68" s="65" t="s">
        <v>51</v>
      </c>
      <c r="D68" s="2" t="s">
        <v>139</v>
      </c>
      <c r="E68" s="1">
        <v>92</v>
      </c>
      <c r="F68" s="1">
        <v>1288.4</v>
      </c>
      <c r="G68" s="37">
        <v>76117</v>
      </c>
      <c r="H68" s="37">
        <v>7611.7</v>
      </c>
      <c r="I68" s="47">
        <v>41809</v>
      </c>
      <c r="J68" s="47">
        <v>42551</v>
      </c>
      <c r="K68" s="47">
        <v>42551</v>
      </c>
      <c r="L68" s="30">
        <v>232</v>
      </c>
      <c r="M68" s="67" t="s">
        <v>53</v>
      </c>
      <c r="N68" s="48">
        <v>742</v>
      </c>
      <c r="O68" s="48"/>
      <c r="P68" s="48"/>
      <c r="Q68" s="48"/>
      <c r="R68" s="48"/>
    </row>
    <row r="69" spans="2:18" s="2" customFormat="1" ht="9.75">
      <c r="B69" s="65" t="s">
        <v>140</v>
      </c>
      <c r="C69" s="65" t="s">
        <v>51</v>
      </c>
      <c r="D69" s="2" t="s">
        <v>141</v>
      </c>
      <c r="E69" s="1">
        <v>109</v>
      </c>
      <c r="F69" s="1">
        <v>1648</v>
      </c>
      <c r="G69" s="37">
        <v>60338.87</v>
      </c>
      <c r="H69" s="37">
        <v>13924.86</v>
      </c>
      <c r="I69" s="47">
        <v>41102</v>
      </c>
      <c r="J69" s="47">
        <v>42185</v>
      </c>
      <c r="K69" s="47">
        <v>42551</v>
      </c>
      <c r="L69" s="30">
        <v>232</v>
      </c>
      <c r="M69" s="67" t="s">
        <v>75</v>
      </c>
      <c r="N69" s="48">
        <v>1449</v>
      </c>
      <c r="O69" s="48"/>
      <c r="P69" s="48"/>
      <c r="Q69" s="48"/>
      <c r="R69" s="48"/>
    </row>
    <row r="70" spans="2:18" s="2" customFormat="1" ht="9.75">
      <c r="B70" s="65" t="s">
        <v>142</v>
      </c>
      <c r="C70" s="65" t="s">
        <v>51</v>
      </c>
      <c r="D70" s="2" t="s">
        <v>143</v>
      </c>
      <c r="E70" s="1">
        <v>169</v>
      </c>
      <c r="F70" s="1">
        <v>1601</v>
      </c>
      <c r="G70" s="37">
        <v>98552.72</v>
      </c>
      <c r="H70" s="37">
        <v>9855.27</v>
      </c>
      <c r="I70" s="47">
        <v>41641</v>
      </c>
      <c r="J70" s="47">
        <v>42551</v>
      </c>
      <c r="K70" s="47">
        <v>42551</v>
      </c>
      <c r="L70" s="30">
        <v>232</v>
      </c>
      <c r="M70" s="67" t="s">
        <v>119</v>
      </c>
      <c r="N70" s="48">
        <v>910</v>
      </c>
      <c r="O70" s="48"/>
      <c r="P70" s="48"/>
      <c r="Q70" s="48"/>
      <c r="R70" s="48"/>
    </row>
    <row r="71" spans="2:18" s="2" customFormat="1" ht="9.75">
      <c r="B71" s="65" t="s">
        <v>144</v>
      </c>
      <c r="C71" s="65" t="s">
        <v>51</v>
      </c>
      <c r="D71" s="2" t="s">
        <v>145</v>
      </c>
      <c r="E71" s="1">
        <v>12</v>
      </c>
      <c r="F71" s="1">
        <v>195</v>
      </c>
      <c r="G71" s="37">
        <v>3017.85</v>
      </c>
      <c r="H71" s="37">
        <v>301.79</v>
      </c>
      <c r="I71" s="47">
        <v>41760</v>
      </c>
      <c r="J71" s="47">
        <v>42551</v>
      </c>
      <c r="K71" s="47">
        <v>42551</v>
      </c>
      <c r="L71" s="30">
        <v>232</v>
      </c>
      <c r="M71" s="67" t="s">
        <v>53</v>
      </c>
      <c r="N71" s="48">
        <v>791</v>
      </c>
      <c r="O71" s="48"/>
      <c r="P71" s="48"/>
      <c r="Q71" s="48"/>
      <c r="R71" s="48"/>
    </row>
    <row r="72" spans="2:18" s="2" customFormat="1" ht="9.75">
      <c r="B72" s="65" t="s">
        <v>146</v>
      </c>
      <c r="C72" s="65" t="s">
        <v>51</v>
      </c>
      <c r="D72" s="2" t="s">
        <v>147</v>
      </c>
      <c r="E72" s="1">
        <v>20</v>
      </c>
      <c r="F72" s="1">
        <v>438.2</v>
      </c>
      <c r="G72" s="37">
        <v>38079.81</v>
      </c>
      <c r="H72" s="37">
        <v>3807.98</v>
      </c>
      <c r="I72" s="47">
        <v>41669</v>
      </c>
      <c r="J72" s="47">
        <v>42551</v>
      </c>
      <c r="K72" s="47">
        <v>42551</v>
      </c>
      <c r="L72" s="30">
        <v>232</v>
      </c>
      <c r="M72" s="67" t="s">
        <v>53</v>
      </c>
      <c r="N72" s="48">
        <v>882</v>
      </c>
      <c r="O72" s="48"/>
      <c r="P72" s="48"/>
      <c r="Q72" s="48"/>
      <c r="R72" s="48"/>
    </row>
    <row r="73" spans="2:18" s="2" customFormat="1" ht="9.75">
      <c r="B73" s="65" t="s">
        <v>148</v>
      </c>
      <c r="C73" s="65" t="s">
        <v>51</v>
      </c>
      <c r="D73" s="2" t="s">
        <v>149</v>
      </c>
      <c r="E73" s="1">
        <v>35</v>
      </c>
      <c r="F73" s="1">
        <v>569</v>
      </c>
      <c r="G73" s="37">
        <v>19672.25</v>
      </c>
      <c r="H73" s="37">
        <v>1967.23</v>
      </c>
      <c r="I73" s="47">
        <v>41669</v>
      </c>
      <c r="J73" s="47">
        <v>42551</v>
      </c>
      <c r="K73" s="47">
        <v>42551</v>
      </c>
      <c r="L73" s="30">
        <v>232</v>
      </c>
      <c r="M73" s="67" t="s">
        <v>53</v>
      </c>
      <c r="N73" s="48">
        <v>882</v>
      </c>
      <c r="O73" s="48"/>
      <c r="P73" s="48"/>
      <c r="Q73" s="48"/>
      <c r="R73" s="48"/>
    </row>
    <row r="74" spans="2:18" s="2" customFormat="1" ht="9.75">
      <c r="B74" s="65" t="s">
        <v>150</v>
      </c>
      <c r="C74" s="65" t="s">
        <v>51</v>
      </c>
      <c r="D74" s="2" t="s">
        <v>151</v>
      </c>
      <c r="E74" s="1">
        <v>42</v>
      </c>
      <c r="F74" s="1">
        <v>298.4</v>
      </c>
      <c r="G74" s="37">
        <v>9953.75</v>
      </c>
      <c r="H74" s="37">
        <v>995.38</v>
      </c>
      <c r="I74" s="47">
        <v>41634</v>
      </c>
      <c r="J74" s="47">
        <v>42734</v>
      </c>
      <c r="K74" s="47">
        <v>42734</v>
      </c>
      <c r="L74" s="30">
        <v>415</v>
      </c>
      <c r="M74" s="67" t="s">
        <v>56</v>
      </c>
      <c r="N74" s="48">
        <v>1100</v>
      </c>
      <c r="O74" s="48"/>
      <c r="P74" s="48"/>
      <c r="Q74" s="48"/>
      <c r="R74" s="48"/>
    </row>
    <row r="75" spans="2:18" s="2" customFormat="1" ht="9.75">
      <c r="B75" s="65" t="s">
        <v>152</v>
      </c>
      <c r="C75" s="65" t="s">
        <v>51</v>
      </c>
      <c r="D75" s="2" t="s">
        <v>153</v>
      </c>
      <c r="E75" s="1">
        <v>64</v>
      </c>
      <c r="F75" s="1">
        <v>1808.8</v>
      </c>
      <c r="G75" s="37">
        <v>203119.21</v>
      </c>
      <c r="H75" s="37">
        <v>20311.92</v>
      </c>
      <c r="I75" s="47">
        <v>41795</v>
      </c>
      <c r="J75" s="47">
        <v>42735</v>
      </c>
      <c r="K75" s="47">
        <v>42735</v>
      </c>
      <c r="L75" s="30">
        <v>416</v>
      </c>
      <c r="M75" s="67" t="s">
        <v>53</v>
      </c>
      <c r="N75" s="48">
        <v>940</v>
      </c>
      <c r="O75" s="48"/>
      <c r="P75" s="48"/>
      <c r="Q75" s="48"/>
      <c r="R75" s="48"/>
    </row>
    <row r="76" spans="2:18" s="2" customFormat="1" ht="9.75">
      <c r="B76" s="65" t="s">
        <v>154</v>
      </c>
      <c r="C76" s="65" t="s">
        <v>51</v>
      </c>
      <c r="D76" s="2" t="s">
        <v>155</v>
      </c>
      <c r="E76" s="1">
        <v>37</v>
      </c>
      <c r="F76" s="1">
        <v>761</v>
      </c>
      <c r="G76" s="37">
        <v>21224.9</v>
      </c>
      <c r="H76" s="37">
        <v>2122.5</v>
      </c>
      <c r="I76" s="47">
        <v>41942</v>
      </c>
      <c r="J76" s="47">
        <v>42735</v>
      </c>
      <c r="K76" s="47">
        <v>42735</v>
      </c>
      <c r="L76" s="30">
        <v>416</v>
      </c>
      <c r="M76" s="67" t="s">
        <v>75</v>
      </c>
      <c r="N76" s="48">
        <v>793</v>
      </c>
      <c r="O76" s="48"/>
      <c r="P76" s="48"/>
      <c r="Q76" s="48"/>
      <c r="R76" s="48"/>
    </row>
    <row r="77" spans="2:18" s="2" customFormat="1" ht="9.75">
      <c r="B77" s="65" t="s">
        <v>156</v>
      </c>
      <c r="C77" s="65" t="s">
        <v>51</v>
      </c>
      <c r="D77" s="2" t="s">
        <v>157</v>
      </c>
      <c r="E77" s="1">
        <v>67</v>
      </c>
      <c r="F77" s="1">
        <v>1746</v>
      </c>
      <c r="G77" s="37">
        <v>59304.87</v>
      </c>
      <c r="H77" s="37">
        <v>5930.48</v>
      </c>
      <c r="I77" s="47">
        <v>42003</v>
      </c>
      <c r="J77" s="47">
        <v>42735</v>
      </c>
      <c r="K77" s="47">
        <v>42735</v>
      </c>
      <c r="L77" s="30">
        <v>416</v>
      </c>
      <c r="M77" s="67" t="s">
        <v>158</v>
      </c>
      <c r="N77" s="48">
        <v>732</v>
      </c>
      <c r="O77" s="48"/>
      <c r="P77" s="48"/>
      <c r="Q77" s="48"/>
      <c r="R77" s="48"/>
    </row>
    <row r="78" spans="2:18" s="2" customFormat="1" ht="9.75">
      <c r="B78" s="65" t="s">
        <v>159</v>
      </c>
      <c r="C78" s="65" t="s">
        <v>51</v>
      </c>
      <c r="D78" s="2" t="s">
        <v>160</v>
      </c>
      <c r="E78" s="1">
        <v>29</v>
      </c>
      <c r="F78" s="1">
        <v>450</v>
      </c>
      <c r="G78" s="37">
        <v>30014.96</v>
      </c>
      <c r="H78" s="37">
        <v>3001.49</v>
      </c>
      <c r="I78" s="47">
        <v>42047</v>
      </c>
      <c r="J78" s="47">
        <v>42735</v>
      </c>
      <c r="K78" s="47">
        <v>42735</v>
      </c>
      <c r="L78" s="30">
        <v>416</v>
      </c>
      <c r="M78" s="67" t="s">
        <v>75</v>
      </c>
      <c r="N78" s="48">
        <v>688</v>
      </c>
      <c r="O78" s="48"/>
      <c r="P78" s="48"/>
      <c r="Q78" s="48"/>
      <c r="R78" s="48"/>
    </row>
    <row r="79" spans="2:18" s="2" customFormat="1" ht="9.75">
      <c r="B79" s="65" t="s">
        <v>161</v>
      </c>
      <c r="C79" s="65" t="s">
        <v>51</v>
      </c>
      <c r="D79" s="2" t="s">
        <v>162</v>
      </c>
      <c r="E79" s="1">
        <v>15</v>
      </c>
      <c r="F79" s="1">
        <v>373</v>
      </c>
      <c r="G79" s="37">
        <v>17294.81</v>
      </c>
      <c r="H79" s="37">
        <v>1729.48</v>
      </c>
      <c r="I79" s="47">
        <v>41978</v>
      </c>
      <c r="J79" s="47">
        <v>42735</v>
      </c>
      <c r="K79" s="47">
        <v>42735</v>
      </c>
      <c r="L79" s="30">
        <v>416</v>
      </c>
      <c r="M79" s="67" t="s">
        <v>53</v>
      </c>
      <c r="N79" s="48">
        <v>757</v>
      </c>
      <c r="O79" s="48"/>
      <c r="P79" s="48"/>
      <c r="Q79" s="48"/>
      <c r="R79" s="48"/>
    </row>
    <row r="80" spans="2:18" s="2" customFormat="1" ht="9.75">
      <c r="B80" s="65" t="s">
        <v>163</v>
      </c>
      <c r="C80" s="65" t="s">
        <v>51</v>
      </c>
      <c r="D80" s="2" t="s">
        <v>164</v>
      </c>
      <c r="E80" s="1">
        <v>39</v>
      </c>
      <c r="F80" s="1">
        <v>558</v>
      </c>
      <c r="G80" s="37">
        <v>30670.5</v>
      </c>
      <c r="H80" s="37">
        <v>3067.05</v>
      </c>
      <c r="I80" s="47">
        <v>41669</v>
      </c>
      <c r="J80" s="47">
        <v>42735</v>
      </c>
      <c r="K80" s="47">
        <v>42735</v>
      </c>
      <c r="L80" s="30">
        <v>416</v>
      </c>
      <c r="M80" s="67" t="s">
        <v>53</v>
      </c>
      <c r="N80" s="48">
        <v>1066</v>
      </c>
      <c r="O80" s="48"/>
      <c r="P80" s="48"/>
      <c r="Q80" s="48"/>
      <c r="R80" s="48"/>
    </row>
    <row r="81" spans="2:18" s="2" customFormat="1" ht="9.75">
      <c r="B81" s="65" t="s">
        <v>165</v>
      </c>
      <c r="C81" s="65" t="s">
        <v>51</v>
      </c>
      <c r="D81" s="2" t="s">
        <v>166</v>
      </c>
      <c r="E81" s="1">
        <v>53</v>
      </c>
      <c r="F81" s="1">
        <v>943</v>
      </c>
      <c r="G81" s="37">
        <v>40207.8</v>
      </c>
      <c r="H81" s="37">
        <v>4020.78</v>
      </c>
      <c r="I81" s="47">
        <v>41978</v>
      </c>
      <c r="J81" s="47">
        <v>42735</v>
      </c>
      <c r="K81" s="47">
        <v>42735</v>
      </c>
      <c r="L81" s="30">
        <v>416</v>
      </c>
      <c r="M81" s="67" t="s">
        <v>53</v>
      </c>
      <c r="N81" s="48">
        <v>757</v>
      </c>
      <c r="O81" s="48"/>
      <c r="P81" s="48"/>
      <c r="Q81" s="48"/>
      <c r="R81" s="48"/>
    </row>
    <row r="82" spans="2:18" s="2" customFormat="1" ht="9.75">
      <c r="B82" s="65" t="s">
        <v>167</v>
      </c>
      <c r="C82" s="65" t="s">
        <v>51</v>
      </c>
      <c r="D82" s="2" t="s">
        <v>168</v>
      </c>
      <c r="E82" s="1">
        <v>44</v>
      </c>
      <c r="F82" s="1">
        <v>740.8</v>
      </c>
      <c r="G82" s="37">
        <v>52183.85</v>
      </c>
      <c r="H82" s="37">
        <v>5218.38</v>
      </c>
      <c r="I82" s="47">
        <v>42118</v>
      </c>
      <c r="J82" s="47">
        <v>42185</v>
      </c>
      <c r="K82" s="47">
        <v>42916</v>
      </c>
      <c r="L82" s="30">
        <v>597</v>
      </c>
      <c r="M82" s="67" t="s">
        <v>56</v>
      </c>
      <c r="N82" s="48">
        <v>798</v>
      </c>
      <c r="O82" s="48"/>
      <c r="P82" s="48"/>
      <c r="Q82" s="48"/>
      <c r="R82" s="48"/>
    </row>
    <row r="83" spans="2:18" s="2" customFormat="1" ht="9.75">
      <c r="B83" s="65" t="s">
        <v>169</v>
      </c>
      <c r="C83" s="65" t="s">
        <v>51</v>
      </c>
      <c r="D83" s="2" t="s">
        <v>170</v>
      </c>
      <c r="E83" s="1">
        <v>35</v>
      </c>
      <c r="F83" s="1">
        <v>513.6</v>
      </c>
      <c r="G83" s="37">
        <v>17578</v>
      </c>
      <c r="H83" s="37">
        <v>1757.8</v>
      </c>
      <c r="I83" s="47">
        <v>42202</v>
      </c>
      <c r="J83" s="47">
        <v>42916</v>
      </c>
      <c r="K83" s="47">
        <v>42916</v>
      </c>
      <c r="L83" s="30">
        <v>597</v>
      </c>
      <c r="M83" s="67" t="s">
        <v>53</v>
      </c>
      <c r="N83" s="48">
        <v>714</v>
      </c>
      <c r="O83" s="48"/>
      <c r="P83" s="48"/>
      <c r="Q83" s="48"/>
      <c r="R83" s="48"/>
    </row>
    <row r="84" spans="2:18" s="2" customFormat="1" ht="9.75">
      <c r="B84" s="65" t="s">
        <v>171</v>
      </c>
      <c r="C84" s="65" t="s">
        <v>51</v>
      </c>
      <c r="D84" s="2" t="s">
        <v>172</v>
      </c>
      <c r="E84" s="1">
        <v>77</v>
      </c>
      <c r="F84" s="1">
        <v>1431.2</v>
      </c>
      <c r="G84" s="37">
        <v>52751.66</v>
      </c>
      <c r="H84" s="37">
        <v>5275.17</v>
      </c>
      <c r="I84" s="47">
        <v>41820</v>
      </c>
      <c r="J84" s="47">
        <v>42916</v>
      </c>
      <c r="K84" s="47">
        <v>42916</v>
      </c>
      <c r="L84" s="30">
        <v>597</v>
      </c>
      <c r="M84" s="67" t="s">
        <v>75</v>
      </c>
      <c r="N84" s="48">
        <v>1096</v>
      </c>
      <c r="O84" s="48"/>
      <c r="P84" s="48"/>
      <c r="Q84" s="48"/>
      <c r="R84" s="48"/>
    </row>
    <row r="85" spans="2:18" s="2" customFormat="1" ht="9.75">
      <c r="B85" s="65" t="s">
        <v>173</v>
      </c>
      <c r="C85" s="65" t="s">
        <v>51</v>
      </c>
      <c r="D85" s="2" t="s">
        <v>174</v>
      </c>
      <c r="E85" s="1">
        <v>127</v>
      </c>
      <c r="F85" s="1">
        <v>846.4</v>
      </c>
      <c r="G85" s="37">
        <v>31583.85</v>
      </c>
      <c r="H85" s="37">
        <v>3158.38</v>
      </c>
      <c r="I85" s="47">
        <v>42090</v>
      </c>
      <c r="J85" s="47">
        <v>42916</v>
      </c>
      <c r="K85" s="47">
        <v>42916</v>
      </c>
      <c r="L85" s="30">
        <v>597</v>
      </c>
      <c r="M85" s="67" t="s">
        <v>75</v>
      </c>
      <c r="N85" s="48">
        <v>826</v>
      </c>
      <c r="O85" s="48"/>
      <c r="P85" s="48"/>
      <c r="Q85" s="48"/>
      <c r="R85" s="48"/>
    </row>
    <row r="86" spans="2:18" s="2" customFormat="1" ht="9.75">
      <c r="B86" s="65" t="s">
        <v>175</v>
      </c>
      <c r="C86" s="65" t="s">
        <v>51</v>
      </c>
      <c r="D86" s="2" t="s">
        <v>176</v>
      </c>
      <c r="E86" s="1">
        <v>66</v>
      </c>
      <c r="F86" s="1">
        <v>1498</v>
      </c>
      <c r="G86" s="37">
        <v>41618.19</v>
      </c>
      <c r="H86" s="37">
        <v>4161.82</v>
      </c>
      <c r="I86" s="47">
        <v>41872</v>
      </c>
      <c r="J86" s="47">
        <v>42916</v>
      </c>
      <c r="K86" s="47">
        <v>42916</v>
      </c>
      <c r="L86" s="30">
        <v>597</v>
      </c>
      <c r="M86" s="67" t="s">
        <v>53</v>
      </c>
      <c r="N86" s="48">
        <v>1044</v>
      </c>
      <c r="O86" s="48"/>
      <c r="P86" s="48"/>
      <c r="Q86" s="48"/>
      <c r="R86" s="48"/>
    </row>
    <row r="87" spans="2:18" s="2" customFormat="1" ht="9.75">
      <c r="B87" s="65" t="s">
        <v>177</v>
      </c>
      <c r="C87" s="65" t="s">
        <v>51</v>
      </c>
      <c r="D87" s="2" t="s">
        <v>178</v>
      </c>
      <c r="E87" s="1">
        <v>137</v>
      </c>
      <c r="F87" s="1">
        <v>4362</v>
      </c>
      <c r="G87" s="37">
        <v>194644.35</v>
      </c>
      <c r="H87" s="37">
        <v>77857.74</v>
      </c>
      <c r="I87" s="47">
        <v>41771</v>
      </c>
      <c r="J87" s="47">
        <v>42916</v>
      </c>
      <c r="K87" s="47">
        <v>42916</v>
      </c>
      <c r="L87" s="30">
        <v>597</v>
      </c>
      <c r="M87" s="67" t="s">
        <v>179</v>
      </c>
      <c r="N87" s="48">
        <v>1145</v>
      </c>
      <c r="O87" s="48"/>
      <c r="P87" s="48"/>
      <c r="Q87" s="48"/>
      <c r="R87" s="48"/>
    </row>
    <row r="88" spans="2:18" s="2" customFormat="1" ht="9.75">
      <c r="B88" s="65" t="s">
        <v>180</v>
      </c>
      <c r="C88" s="65" t="s">
        <v>51</v>
      </c>
      <c r="D88" s="2" t="s">
        <v>181</v>
      </c>
      <c r="E88" s="1">
        <v>68</v>
      </c>
      <c r="F88" s="1">
        <v>643.6</v>
      </c>
      <c r="G88" s="37">
        <v>22762.5</v>
      </c>
      <c r="H88" s="37">
        <v>2276.25</v>
      </c>
      <c r="I88" s="47">
        <v>42090</v>
      </c>
      <c r="J88" s="47">
        <v>42916</v>
      </c>
      <c r="K88" s="47">
        <v>42916</v>
      </c>
      <c r="L88" s="30">
        <v>597</v>
      </c>
      <c r="M88" s="67" t="s">
        <v>75</v>
      </c>
      <c r="N88" s="48">
        <v>826</v>
      </c>
      <c r="O88" s="48"/>
      <c r="P88" s="48"/>
      <c r="Q88" s="48"/>
      <c r="R88" s="48"/>
    </row>
    <row r="89" spans="2:18" s="2" customFormat="1" ht="9.75">
      <c r="B89" s="65" t="s">
        <v>182</v>
      </c>
      <c r="C89" s="65" t="s">
        <v>51</v>
      </c>
      <c r="D89" s="2" t="s">
        <v>183</v>
      </c>
      <c r="E89" s="1">
        <v>19</v>
      </c>
      <c r="F89" s="1">
        <v>455.2</v>
      </c>
      <c r="G89" s="37">
        <v>42377</v>
      </c>
      <c r="H89" s="37">
        <v>4237.7</v>
      </c>
      <c r="I89" s="47">
        <v>42054</v>
      </c>
      <c r="J89" s="47">
        <v>42916</v>
      </c>
      <c r="K89" s="47">
        <v>42916</v>
      </c>
      <c r="L89" s="30">
        <v>597</v>
      </c>
      <c r="M89" s="67" t="s">
        <v>53</v>
      </c>
      <c r="N89" s="48">
        <v>862</v>
      </c>
      <c r="O89" s="48"/>
      <c r="P89" s="48"/>
      <c r="Q89" s="48"/>
      <c r="R89" s="48"/>
    </row>
    <row r="90" spans="2:18" s="2" customFormat="1" ht="9.75">
      <c r="B90" s="65" t="s">
        <v>184</v>
      </c>
      <c r="C90" s="65" t="s">
        <v>51</v>
      </c>
      <c r="D90" s="2" t="s">
        <v>185</v>
      </c>
      <c r="E90" s="1">
        <v>42</v>
      </c>
      <c r="F90" s="1">
        <v>834.2</v>
      </c>
      <c r="G90" s="37">
        <v>129285.6</v>
      </c>
      <c r="H90" s="37">
        <v>12928.56</v>
      </c>
      <c r="I90" s="47">
        <v>42118</v>
      </c>
      <c r="J90" s="47">
        <v>43008</v>
      </c>
      <c r="K90" s="47">
        <v>43008</v>
      </c>
      <c r="L90" s="30">
        <v>689</v>
      </c>
      <c r="M90" s="67" t="s">
        <v>119</v>
      </c>
      <c r="N90" s="48">
        <v>890</v>
      </c>
      <c r="O90" s="48"/>
      <c r="P90" s="48"/>
      <c r="Q90" s="48"/>
      <c r="R90" s="48"/>
    </row>
    <row r="91" spans="2:18" s="2" customFormat="1" ht="9.75">
      <c r="B91" s="65" t="s">
        <v>186</v>
      </c>
      <c r="C91" s="65" t="s">
        <v>51</v>
      </c>
      <c r="D91" s="2" t="s">
        <v>187</v>
      </c>
      <c r="E91" s="1">
        <v>76</v>
      </c>
      <c r="F91" s="1">
        <v>899.4</v>
      </c>
      <c r="G91" s="37">
        <v>83528.43</v>
      </c>
      <c r="H91" s="37">
        <v>8352.84</v>
      </c>
      <c r="I91" s="47">
        <v>41978</v>
      </c>
      <c r="J91" s="47">
        <v>43008</v>
      </c>
      <c r="K91" s="47">
        <v>43008</v>
      </c>
      <c r="L91" s="30">
        <v>689</v>
      </c>
      <c r="M91" s="67" t="s">
        <v>53</v>
      </c>
      <c r="N91" s="48">
        <v>1030</v>
      </c>
      <c r="O91" s="48"/>
      <c r="P91" s="48"/>
      <c r="Q91" s="48"/>
      <c r="R91" s="48"/>
    </row>
    <row r="92" spans="2:18" s="2" customFormat="1" ht="9.75">
      <c r="B92" s="65" t="s">
        <v>188</v>
      </c>
      <c r="C92" s="65" t="s">
        <v>51</v>
      </c>
      <c r="D92" s="2" t="s">
        <v>189</v>
      </c>
      <c r="E92" s="1">
        <v>26</v>
      </c>
      <c r="F92" s="1">
        <v>663</v>
      </c>
      <c r="G92" s="37">
        <v>24637.45</v>
      </c>
      <c r="H92" s="37">
        <v>2463.74</v>
      </c>
      <c r="I92" s="47">
        <v>42202</v>
      </c>
      <c r="J92" s="47">
        <v>43100</v>
      </c>
      <c r="K92" s="47">
        <v>43100</v>
      </c>
      <c r="L92" s="30">
        <v>781</v>
      </c>
      <c r="M92" s="67" t="s">
        <v>53</v>
      </c>
      <c r="N92" s="48">
        <v>898</v>
      </c>
      <c r="O92" s="48"/>
      <c r="P92" s="48"/>
      <c r="Q92" s="48"/>
      <c r="R92" s="48"/>
    </row>
    <row r="93" spans="2:18" s="2" customFormat="1" ht="9.75">
      <c r="B93" s="65" t="s">
        <v>190</v>
      </c>
      <c r="C93" s="65" t="s">
        <v>51</v>
      </c>
      <c r="D93" s="2" t="s">
        <v>191</v>
      </c>
      <c r="E93" s="1">
        <v>74</v>
      </c>
      <c r="F93" s="1">
        <v>1661</v>
      </c>
      <c r="G93" s="37">
        <v>196585.41</v>
      </c>
      <c r="H93" s="37">
        <v>196585.41</v>
      </c>
      <c r="I93" s="47">
        <v>42090</v>
      </c>
      <c r="J93" s="47">
        <v>43281</v>
      </c>
      <c r="K93" s="47">
        <v>43281</v>
      </c>
      <c r="L93" s="30">
        <v>962</v>
      </c>
      <c r="M93" s="67" t="s">
        <v>119</v>
      </c>
      <c r="N93" s="48">
        <v>1191</v>
      </c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2015-11-13T01:52:31Z</dcterms:modified>
  <cp:category/>
  <cp:version/>
  <cp:contentType/>
  <cp:contentStatus/>
</cp:coreProperties>
</file>