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<sst xmlns="http://schemas.openxmlformats.org/spreadsheetml/2006/main" count="312" uniqueCount="185">
  <si>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</si>
  <si>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</si>
  <si>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</si>
  <si>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</si>
  <si>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</si>
  <si>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</si>
  <si>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</si>
  <si>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</si>
  <si>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</si>
  <si>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</si>
  <si>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</si>
  <si>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</si>
  <si>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</si>
  <si>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</si>
  <si>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</si>
  <si>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</si>
  <si>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</si>
  <si>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</si>
  <si>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</si>
  <si>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</si>
  <si>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</si>
  <si>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</si>
  <si>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</si>
  <si>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</si>
  <si>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</si>
  <si>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</si>
  <si>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</si>
  <si>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</si>
  <si>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</si>
  <si>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</si>
  <si>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</si>
  <si>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</si>
  <si>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</si>
  <si>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</si>
  <si>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</si>
  <si>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</si>
  <si>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</si>
  <si>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</si>
  <si>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</si>
  <si>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</si>
  <si>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</si>
  <si>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</si>
  <si>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</si>
  <si>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</si>
  <si>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</si>
  <si>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</si>
  <si>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</si>
  <si>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</si>
  <si>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</si>
  <si>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</si>
  <si>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710100301</t>
  </si>
  <si>
    <t>1</t>
  </si>
  <si>
    <t xml:space="preserve">BLOCK 1115                    </t>
  </si>
  <si>
    <t xml:space="preserve">HILLMAN POWER COMPANY         </t>
  </si>
  <si>
    <t>710130301</t>
  </si>
  <si>
    <t xml:space="preserve">BLOCK 1118                    </t>
  </si>
  <si>
    <t xml:space="preserve">CHRIS MUMA                          </t>
  </si>
  <si>
    <t>710140301</t>
  </si>
  <si>
    <t xml:space="preserve">BLOCK 1119                    </t>
  </si>
  <si>
    <t xml:space="preserve">T.R.TIMBER CO                 </t>
  </si>
  <si>
    <t>710280301</t>
  </si>
  <si>
    <t xml:space="preserve">BLOCK 1133                    </t>
  </si>
  <si>
    <t>710390301</t>
  </si>
  <si>
    <t xml:space="preserve">BLOCK 1144                    </t>
  </si>
  <si>
    <t>710300501</t>
  </si>
  <si>
    <t xml:space="preserve">BOYCE FIRE SALVAGE #8         </t>
  </si>
  <si>
    <t xml:space="preserve">CENTRAL MICHIGAN FIREWOOD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</si>
  <si>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</si>
  <si>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</si>
  <si>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</si>
  <si>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</si>
  <si>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</si>
  <si>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</si>
  <si>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</si>
  <si>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</si>
  <si>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</si>
  <si>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</si>
  <si>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 xml:space="preserve">SHAWN MUMA LOGGING, INC.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</si>
  <si>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</si>
  <si>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</si>
  <si>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</si>
  <si>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</si>
  <si>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</si>
  <si>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</si>
  <si>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</si>
  <si>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</si>
  <si>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</si>
  <si>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</si>
  <si>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</si>
  <si>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</si>
  <si>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</si>
  <si>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</si>
  <si>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</si>
  <si>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</si>
  <si>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</si>
  <si>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</si>
  <si>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</si>
  <si>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</si>
  <si>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</si>
  <si>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</si>
  <si>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</si>
  <si>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</si>
  <si>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</si>
  <si>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</si>
  <si>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</si>
  <si>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</si>
  <si>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</si>
  <si>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</si>
  <si>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</si>
  <si>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</si>
  <si>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</si>
  <si>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</si>
  <si>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</si>
  <si>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</si>
  <si>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</si>
  <si>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</si>
  <si>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</si>
  <si>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</si>
  <si>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DYERS SAWMILL, INC. 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</si>
  <si>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</si>
  <si>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</si>
  <si>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</si>
  <si>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</si>
  <si>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</si>
  <si>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</si>
  <si>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>710310401</t>
  </si>
  <si>
    <t xml:space="preserve">BLOCK 1178                    </t>
  </si>
  <si>
    <t>710320401</t>
  </si>
  <si>
    <t xml:space="preserve">BLOCK 1179                    </t>
  </si>
  <si>
    <t>710260501</t>
  </si>
  <si>
    <t xml:space="preserve">PERRY HOLT LEFTOVER     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</si>
  <si>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</si>
  <si>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</si>
  <si>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</si>
  <si>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</si>
  <si>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</si>
  <si>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>710190301</t>
  </si>
  <si>
    <t xml:space="preserve">BLOCK 1124                    </t>
  </si>
  <si>
    <t>710410301</t>
  </si>
  <si>
    <t xml:space="preserve">BLOCK 1146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</si>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</sst>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5308</v>
      </c>
      <c r="L17" s="30"/>
    </row>
    <row r="18" spans="4:12" ht="12.75">
      <c r="D18" s="12" t="s">
        <v>37</v>
      </c>
      <c r="G18" s="21">
        <f>DSUM(DATABASE,5,U15:U16)</f>
        <v>111597.72999999997</v>
      </c>
      <c r="L18" s="30"/>
    </row>
    <row r="19" spans="4:12" ht="12.75">
      <c r="D19" s="12" t="s">
        <v>34</v>
      </c>
      <c r="G19" s="18">
        <f>DSUM(DATABASE,6,V15:V16)</f>
        <v>4868268.679999998</v>
      </c>
      <c r="L19" s="30"/>
    </row>
    <row r="20" spans="4:12" ht="12.75">
      <c r="D20" s="12" t="s">
        <v>38</v>
      </c>
      <c r="G20" s="18">
        <f>DSUM(DATABASE,7,W15:W16)</f>
        <v>1785580.7199999997</v>
      </c>
      <c r="L20" s="30"/>
    </row>
    <row r="21" spans="4:12" ht="12.75">
      <c r="D21" s="12" t="s">
        <v>35</v>
      </c>
      <c r="E21" s="22"/>
      <c r="F21" s="22"/>
      <c r="G21" s="18">
        <f>+G19-G20</f>
        <v>3082687.959999998</v>
      </c>
      <c r="L21" s="30"/>
    </row>
    <row r="22" spans="4:12" ht="12.75">
      <c r="D22" s="12" t="s">
        <v>44</v>
      </c>
      <c r="E22" s="22"/>
      <c r="F22" s="22"/>
      <c r="G22" s="45">
        <f>+G20/G19</f>
        <v>0.3667794111971652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2.295379614580915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127</v>
      </c>
      <c r="F31" s="1">
        <v>2667</v>
      </c>
      <c r="G31" s="37">
        <v>109834.67</v>
      </c>
      <c r="H31" s="37">
        <v>109834.67</v>
      </c>
      <c r="I31" s="47">
        <v>37886</v>
      </c>
      <c r="J31" s="47">
        <v>38442</v>
      </c>
      <c r="K31" s="47">
        <v>38807</v>
      </c>
      <c r="L31" s="30">
        <v>23</v>
      </c>
      <c r="M31" s="30" t="s">
        <v>53</v>
      </c>
      <c r="N31" s="48">
        <v>921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138</v>
      </c>
      <c r="F32" s="1">
        <v>3290.2</v>
      </c>
      <c r="G32" s="37">
        <v>131849.71</v>
      </c>
      <c r="H32" s="37">
        <v>131849.71</v>
      </c>
      <c r="I32" s="47">
        <v>37879</v>
      </c>
      <c r="J32" s="47">
        <v>38442</v>
      </c>
      <c r="K32" s="47">
        <v>38807</v>
      </c>
      <c r="L32" s="30">
        <v>23</v>
      </c>
      <c r="M32" s="30" t="s">
        <v>56</v>
      </c>
      <c r="N32" s="48">
        <v>928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127</v>
      </c>
      <c r="F33" s="1">
        <v>3137.05</v>
      </c>
      <c r="G33" s="37">
        <v>123334.67</v>
      </c>
      <c r="H33" s="37">
        <v>123334.67</v>
      </c>
      <c r="I33" s="47">
        <v>37866</v>
      </c>
      <c r="J33" s="47">
        <v>38442</v>
      </c>
      <c r="K33" s="47">
        <v>38807</v>
      </c>
      <c r="L33" s="30">
        <v>23</v>
      </c>
      <c r="M33" s="30" t="s">
        <v>59</v>
      </c>
      <c r="N33" s="48">
        <v>941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</v>
      </c>
      <c r="F34" s="1">
        <v>381.6</v>
      </c>
      <c r="G34" s="37">
        <v>19075.93</v>
      </c>
      <c r="H34" s="37">
        <v>2725.14</v>
      </c>
      <c r="I34" s="47">
        <v>37853</v>
      </c>
      <c r="J34" s="47">
        <v>38403</v>
      </c>
      <c r="K34" s="47">
        <v>38807</v>
      </c>
      <c r="L34" s="30">
        <v>23</v>
      </c>
      <c r="M34" s="30" t="s">
        <v>59</v>
      </c>
      <c r="N34" s="48">
        <v>954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50</v>
      </c>
      <c r="F35" s="1">
        <v>883.2</v>
      </c>
      <c r="G35" s="37">
        <v>41623.31</v>
      </c>
      <c r="H35" s="37">
        <v>11534.18</v>
      </c>
      <c r="I35" s="47">
        <v>37963</v>
      </c>
      <c r="J35" s="47">
        <v>38442</v>
      </c>
      <c r="K35" s="47">
        <v>38807</v>
      </c>
      <c r="L35" s="30">
        <v>23</v>
      </c>
      <c r="M35" s="30" t="s">
        <v>53</v>
      </c>
      <c r="N35" s="48">
        <v>844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</v>
      </c>
      <c r="F36" s="1">
        <v>183.8</v>
      </c>
      <c r="G36" s="37">
        <v>8553.9</v>
      </c>
      <c r="H36" s="37">
        <v>8553.9</v>
      </c>
      <c r="I36" s="47">
        <v>38762</v>
      </c>
      <c r="J36" s="47">
        <v>38868</v>
      </c>
      <c r="K36" s="47">
        <v>38868</v>
      </c>
      <c r="L36" s="30">
        <v>84</v>
      </c>
      <c r="M36" s="30" t="s">
        <v>66</v>
      </c>
      <c r="N36" s="48">
        <v>106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167</v>
      </c>
      <c r="F37" s="1">
        <v>4663</v>
      </c>
      <c r="G37" s="37">
        <v>169553.97</v>
      </c>
      <c r="H37" s="37">
        <v>20346.48</v>
      </c>
      <c r="I37" s="47">
        <v>38152</v>
      </c>
      <c r="J37" s="47">
        <v>38898</v>
      </c>
      <c r="K37" s="47">
        <v>38898</v>
      </c>
      <c r="L37" s="30">
        <v>114</v>
      </c>
      <c r="M37" s="30" t="s">
        <v>53</v>
      </c>
      <c r="N37" s="48">
        <v>746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98</v>
      </c>
      <c r="F38" s="1">
        <v>1963.4</v>
      </c>
      <c r="G38" s="37">
        <v>62025.38</v>
      </c>
      <c r="H38" s="37">
        <v>6202.54</v>
      </c>
      <c r="I38" s="47">
        <v>38152</v>
      </c>
      <c r="J38" s="47">
        <v>38898</v>
      </c>
      <c r="K38" s="47">
        <v>38898</v>
      </c>
      <c r="L38" s="30">
        <v>114</v>
      </c>
      <c r="M38" s="30" t="s">
        <v>53</v>
      </c>
      <c r="N38" s="48">
        <v>746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90</v>
      </c>
      <c r="F39" s="1">
        <v>2372.7</v>
      </c>
      <c r="G39" s="37">
        <v>85343.53</v>
      </c>
      <c r="H39" s="37">
        <v>8534.35</v>
      </c>
      <c r="I39" s="47">
        <v>38152</v>
      </c>
      <c r="J39" s="47">
        <v>38898</v>
      </c>
      <c r="K39" s="47">
        <v>38898</v>
      </c>
      <c r="L39" s="30">
        <v>114</v>
      </c>
      <c r="M39" s="30" t="s">
        <v>59</v>
      </c>
      <c r="N39" s="48">
        <v>746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91</v>
      </c>
      <c r="F40" s="1">
        <v>3445.4</v>
      </c>
      <c r="G40" s="37">
        <v>139621.46</v>
      </c>
      <c r="H40" s="37">
        <v>47471.3</v>
      </c>
      <c r="I40" s="47">
        <v>38152</v>
      </c>
      <c r="J40" s="47">
        <v>38898</v>
      </c>
      <c r="K40" s="47">
        <v>38898</v>
      </c>
      <c r="L40" s="30">
        <v>114</v>
      </c>
      <c r="M40" s="30" t="s">
        <v>53</v>
      </c>
      <c r="N40" s="48">
        <v>746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65</v>
      </c>
      <c r="F41" s="1">
        <v>1712</v>
      </c>
      <c r="G41" s="37">
        <v>83556.8</v>
      </c>
      <c r="H41" s="37">
        <v>8355.68</v>
      </c>
      <c r="I41" s="47">
        <v>38146</v>
      </c>
      <c r="J41" s="47">
        <v>38898</v>
      </c>
      <c r="K41" s="47">
        <v>38898</v>
      </c>
      <c r="L41" s="5">
        <v>114</v>
      </c>
      <c r="M41" s="46" t="s">
        <v>77</v>
      </c>
      <c r="N41" s="2">
        <v>752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117</v>
      </c>
      <c r="F42" s="1">
        <v>4684.4</v>
      </c>
      <c r="G42" s="37">
        <v>163284.36</v>
      </c>
      <c r="H42" s="37">
        <v>163284.36</v>
      </c>
      <c r="I42" s="47">
        <v>38146</v>
      </c>
      <c r="J42" s="47">
        <v>38898</v>
      </c>
      <c r="K42" s="47">
        <v>38898</v>
      </c>
      <c r="L42" s="30">
        <v>114</v>
      </c>
      <c r="M42" s="30" t="s">
        <v>53</v>
      </c>
      <c r="N42" s="48">
        <v>752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104</v>
      </c>
      <c r="F43" s="1">
        <v>2833.6</v>
      </c>
      <c r="G43" s="37">
        <v>146104.9</v>
      </c>
      <c r="H43" s="37">
        <v>55519.86</v>
      </c>
      <c r="I43" s="47">
        <v>38152</v>
      </c>
      <c r="J43" s="47">
        <v>38898</v>
      </c>
      <c r="K43" s="47">
        <v>38898</v>
      </c>
      <c r="L43" s="30">
        <v>114</v>
      </c>
      <c r="M43" s="30" t="s">
        <v>59</v>
      </c>
      <c r="N43" s="48">
        <v>746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144</v>
      </c>
      <c r="F44" s="1">
        <v>3685.8</v>
      </c>
      <c r="G44" s="37">
        <v>148829.1</v>
      </c>
      <c r="H44" s="37">
        <v>123528.15</v>
      </c>
      <c r="I44" s="47">
        <v>38152</v>
      </c>
      <c r="J44" s="47">
        <v>38898</v>
      </c>
      <c r="K44" s="47">
        <v>38898</v>
      </c>
      <c r="L44" s="30">
        <v>114</v>
      </c>
      <c r="M44" s="30" t="s">
        <v>59</v>
      </c>
      <c r="N44" s="48">
        <v>746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71</v>
      </c>
      <c r="F45" s="1">
        <v>2282.6</v>
      </c>
      <c r="G45" s="37">
        <v>95357.85</v>
      </c>
      <c r="H45" s="37">
        <v>47678.92</v>
      </c>
      <c r="I45" s="47">
        <v>38139</v>
      </c>
      <c r="J45" s="47">
        <v>38898</v>
      </c>
      <c r="K45" s="47">
        <v>38898</v>
      </c>
      <c r="L45" s="30">
        <v>114</v>
      </c>
      <c r="M45" s="30" t="s">
        <v>59</v>
      </c>
      <c r="N45" s="48">
        <v>759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151</v>
      </c>
      <c r="F46" s="1">
        <v>2896</v>
      </c>
      <c r="G46" s="37">
        <v>121796.51</v>
      </c>
      <c r="H46" s="37">
        <v>17399.5</v>
      </c>
      <c r="I46" s="47">
        <v>37928</v>
      </c>
      <c r="J46" s="47">
        <v>38625</v>
      </c>
      <c r="K46" s="47">
        <v>38990</v>
      </c>
      <c r="L46" s="30">
        <v>206</v>
      </c>
      <c r="M46" s="30" t="s">
        <v>59</v>
      </c>
      <c r="N46" s="48">
        <v>1062</v>
      </c>
      <c r="O46" s="48"/>
      <c r="P46" s="48"/>
      <c r="Q46" s="48"/>
      <c r="R46" s="48"/>
    </row>
    <row r="47" spans="2:18" s="2" customFormat="1" ht="11.25">
      <c r="B47" s="66" t="s">
        <v>88</v>
      </c>
      <c r="C47" s="64" t="s">
        <v>51</v>
      </c>
      <c r="D47" s="2" t="s">
        <v>89</v>
      </c>
      <c r="E47" s="1">
        <v>140</v>
      </c>
      <c r="F47" s="1">
        <v>3565</v>
      </c>
      <c r="G47" s="37">
        <v>114011.96</v>
      </c>
      <c r="H47" s="37">
        <v>114011.96</v>
      </c>
      <c r="I47" s="47">
        <v>37900</v>
      </c>
      <c r="J47" s="47">
        <v>38625</v>
      </c>
      <c r="K47" s="47">
        <v>38990</v>
      </c>
      <c r="L47" s="30">
        <v>206</v>
      </c>
      <c r="M47" s="30" t="s">
        <v>53</v>
      </c>
      <c r="N47" s="48">
        <v>1090</v>
      </c>
      <c r="O47" s="48"/>
      <c r="P47" s="48"/>
      <c r="Q47" s="48"/>
      <c r="R47" s="48"/>
    </row>
    <row r="48" spans="2:18" s="2" customFormat="1" ht="11.25">
      <c r="B48" s="66" t="s">
        <v>90</v>
      </c>
      <c r="C48" s="64" t="s">
        <v>51</v>
      </c>
      <c r="D48" s="2" t="s">
        <v>91</v>
      </c>
      <c r="E48" s="1">
        <v>72</v>
      </c>
      <c r="F48" s="1">
        <v>1930.6</v>
      </c>
      <c r="G48" s="37">
        <v>117906.24</v>
      </c>
      <c r="H48" s="37">
        <v>45893.7</v>
      </c>
      <c r="I48" s="47">
        <v>37853</v>
      </c>
      <c r="J48" s="47">
        <v>38584</v>
      </c>
      <c r="K48" s="47">
        <v>38990</v>
      </c>
      <c r="L48" s="30">
        <v>206</v>
      </c>
      <c r="M48" s="30" t="s">
        <v>59</v>
      </c>
      <c r="N48" s="48">
        <v>1137</v>
      </c>
      <c r="O48" s="48"/>
      <c r="P48" s="48"/>
      <c r="Q48" s="48"/>
      <c r="R48" s="48"/>
    </row>
    <row r="49" spans="2:18" s="2" customFormat="1" ht="11.25">
      <c r="B49" s="66" t="s">
        <v>92</v>
      </c>
      <c r="C49" s="64" t="s">
        <v>51</v>
      </c>
      <c r="D49" s="2" t="s">
        <v>93</v>
      </c>
      <c r="E49" s="1">
        <v>50</v>
      </c>
      <c r="F49" s="1">
        <v>498.4</v>
      </c>
      <c r="G49" s="37">
        <v>18377.73</v>
      </c>
      <c r="H49" s="37">
        <v>2625.39</v>
      </c>
      <c r="I49" s="47">
        <v>37879</v>
      </c>
      <c r="J49" s="47">
        <v>38625</v>
      </c>
      <c r="K49" s="47">
        <v>38990</v>
      </c>
      <c r="L49" s="30">
        <v>206</v>
      </c>
      <c r="M49" s="30" t="s">
        <v>94</v>
      </c>
      <c r="N49" s="48">
        <v>1111</v>
      </c>
      <c r="O49" s="48"/>
      <c r="P49" s="48"/>
      <c r="Q49" s="48"/>
      <c r="R49" s="48"/>
    </row>
    <row r="50" spans="2:18" s="2" customFormat="1" ht="11.25">
      <c r="B50" s="66" t="s">
        <v>95</v>
      </c>
      <c r="C50" s="64" t="s">
        <v>51</v>
      </c>
      <c r="D50" s="2" t="s">
        <v>96</v>
      </c>
      <c r="E50" s="1">
        <v>91</v>
      </c>
      <c r="F50" s="1">
        <v>1687.6</v>
      </c>
      <c r="G50" s="37">
        <v>75019.12</v>
      </c>
      <c r="H50" s="37">
        <v>10717.02</v>
      </c>
      <c r="I50" s="47">
        <v>37853</v>
      </c>
      <c r="J50" s="47">
        <v>38584</v>
      </c>
      <c r="K50" s="47">
        <v>38990</v>
      </c>
      <c r="L50" s="30">
        <v>206</v>
      </c>
      <c r="M50" s="30" t="s">
        <v>59</v>
      </c>
      <c r="N50" s="48">
        <v>1137</v>
      </c>
      <c r="O50" s="48"/>
      <c r="P50" s="48"/>
      <c r="Q50" s="48"/>
      <c r="R50" s="48"/>
    </row>
    <row r="51" spans="2:18" s="2" customFormat="1" ht="11.25">
      <c r="B51" s="66" t="s">
        <v>97</v>
      </c>
      <c r="C51" s="64" t="s">
        <v>51</v>
      </c>
      <c r="D51" s="2" t="s">
        <v>98</v>
      </c>
      <c r="E51" s="1">
        <v>86</v>
      </c>
      <c r="F51" s="1">
        <v>1130.4</v>
      </c>
      <c r="G51" s="37">
        <v>42458.26</v>
      </c>
      <c r="H51" s="37">
        <v>6065.46</v>
      </c>
      <c r="I51" s="47">
        <v>37879</v>
      </c>
      <c r="J51" s="47">
        <v>38625</v>
      </c>
      <c r="K51" s="47">
        <v>38990</v>
      </c>
      <c r="L51" s="30">
        <v>206</v>
      </c>
      <c r="M51" s="30" t="s">
        <v>59</v>
      </c>
      <c r="N51" s="48">
        <v>1111</v>
      </c>
      <c r="O51" s="48"/>
      <c r="P51" s="48"/>
      <c r="Q51" s="48"/>
      <c r="R51" s="48"/>
    </row>
    <row r="52" spans="2:18" s="2" customFormat="1" ht="11.25">
      <c r="B52" s="66" t="s">
        <v>99</v>
      </c>
      <c r="C52" s="64" t="s">
        <v>100</v>
      </c>
      <c r="D52" s="2" t="s">
        <v>101</v>
      </c>
      <c r="E52" s="1">
        <v>101</v>
      </c>
      <c r="F52" s="1">
        <v>2865.1</v>
      </c>
      <c r="G52" s="37">
        <v>92034.08</v>
      </c>
      <c r="H52" s="37">
        <v>92034.08</v>
      </c>
      <c r="I52" s="47">
        <v>37909</v>
      </c>
      <c r="J52" s="47">
        <v>38625</v>
      </c>
      <c r="K52" s="47">
        <v>38990</v>
      </c>
      <c r="L52" s="30">
        <v>206</v>
      </c>
      <c r="M52" s="30" t="s">
        <v>102</v>
      </c>
      <c r="N52" s="48">
        <v>1081</v>
      </c>
      <c r="O52" s="48"/>
      <c r="P52" s="48"/>
      <c r="Q52" s="48"/>
      <c r="R52" s="48"/>
    </row>
    <row r="53" spans="2:18" s="2" customFormat="1" ht="11.25">
      <c r="B53" s="66" t="s">
        <v>103</v>
      </c>
      <c r="C53" s="64" t="s">
        <v>51</v>
      </c>
      <c r="D53" s="2" t="s">
        <v>104</v>
      </c>
      <c r="E53" s="1">
        <v>103</v>
      </c>
      <c r="F53" s="1">
        <v>1362</v>
      </c>
      <c r="G53" s="37">
        <v>45989.8</v>
      </c>
      <c r="H53" s="37">
        <v>19315.71</v>
      </c>
      <c r="I53" s="47">
        <v>38279</v>
      </c>
      <c r="J53" s="47">
        <v>38990</v>
      </c>
      <c r="K53" s="47">
        <v>38990</v>
      </c>
      <c r="L53" s="30">
        <v>206</v>
      </c>
      <c r="M53" s="30" t="s">
        <v>59</v>
      </c>
      <c r="N53" s="48">
        <v>711</v>
      </c>
      <c r="O53" s="48"/>
      <c r="P53" s="48"/>
      <c r="Q53" s="48"/>
      <c r="R53" s="48"/>
    </row>
    <row r="54" spans="2:18" s="2" customFormat="1" ht="11.25">
      <c r="B54" s="66" t="s">
        <v>105</v>
      </c>
      <c r="C54" s="64" t="s">
        <v>51</v>
      </c>
      <c r="D54" s="2" t="s">
        <v>106</v>
      </c>
      <c r="E54" s="1">
        <v>89</v>
      </c>
      <c r="F54" s="1">
        <v>1370.6</v>
      </c>
      <c r="G54" s="37">
        <v>51065.9</v>
      </c>
      <c r="H54" s="37">
        <v>5106.59</v>
      </c>
      <c r="I54" s="47">
        <v>38278</v>
      </c>
      <c r="J54" s="47">
        <v>38990</v>
      </c>
      <c r="K54" s="47">
        <v>38990</v>
      </c>
      <c r="L54" s="30">
        <v>206</v>
      </c>
      <c r="M54" s="30" t="s">
        <v>56</v>
      </c>
      <c r="N54" s="48">
        <v>712</v>
      </c>
      <c r="O54" s="48"/>
      <c r="P54" s="48"/>
      <c r="Q54" s="48"/>
      <c r="R54" s="48"/>
    </row>
    <row r="55" spans="2:18" s="2" customFormat="1" ht="11.25">
      <c r="B55" s="66" t="s">
        <v>107</v>
      </c>
      <c r="C55" s="64" t="s">
        <v>51</v>
      </c>
      <c r="D55" s="2" t="s">
        <v>108</v>
      </c>
      <c r="E55" s="1">
        <v>145</v>
      </c>
      <c r="F55" s="1">
        <v>3956</v>
      </c>
      <c r="G55" s="37">
        <v>191964</v>
      </c>
      <c r="H55" s="37">
        <v>97901.64</v>
      </c>
      <c r="I55" s="47">
        <v>38230</v>
      </c>
      <c r="J55" s="47">
        <v>38990</v>
      </c>
      <c r="K55" s="47">
        <v>38990</v>
      </c>
      <c r="L55" s="30">
        <v>206</v>
      </c>
      <c r="M55" s="30" t="s">
        <v>109</v>
      </c>
      <c r="N55" s="48">
        <v>760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83</v>
      </c>
      <c r="F56" s="1">
        <v>2008.2</v>
      </c>
      <c r="G56" s="37">
        <v>101221.5</v>
      </c>
      <c r="H56" s="37">
        <v>10122.15</v>
      </c>
      <c r="I56" s="47">
        <v>38278</v>
      </c>
      <c r="J56" s="47">
        <v>38990</v>
      </c>
      <c r="K56" s="47">
        <v>38990</v>
      </c>
      <c r="L56" s="30">
        <v>206</v>
      </c>
      <c r="M56" s="30" t="s">
        <v>56</v>
      </c>
      <c r="N56" s="48">
        <v>712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17</v>
      </c>
      <c r="F57" s="1">
        <v>386.4</v>
      </c>
      <c r="G57" s="37">
        <v>14185.09</v>
      </c>
      <c r="H57" s="37">
        <v>1418.51</v>
      </c>
      <c r="I57" s="47">
        <v>38257</v>
      </c>
      <c r="J57" s="47">
        <v>38990</v>
      </c>
      <c r="K57" s="47">
        <v>38990</v>
      </c>
      <c r="L57" s="30">
        <v>206</v>
      </c>
      <c r="M57" s="30" t="s">
        <v>56</v>
      </c>
      <c r="N57" s="48">
        <v>733</v>
      </c>
      <c r="O57" s="48"/>
      <c r="P57" s="48"/>
      <c r="Q57" s="48"/>
      <c r="R57" s="48"/>
    </row>
    <row r="58" spans="2:18" s="2" customFormat="1" ht="11.25">
      <c r="B58" s="66" t="s">
        <v>114</v>
      </c>
      <c r="C58" s="64" t="s">
        <v>51</v>
      </c>
      <c r="D58" s="2" t="s">
        <v>115</v>
      </c>
      <c r="E58" s="1">
        <v>97</v>
      </c>
      <c r="F58" s="1">
        <v>97</v>
      </c>
      <c r="G58" s="37">
        <v>16005</v>
      </c>
      <c r="H58" s="37">
        <v>1600.5</v>
      </c>
      <c r="I58" s="47">
        <v>38266</v>
      </c>
      <c r="J58" s="47">
        <v>38990</v>
      </c>
      <c r="K58" s="47">
        <v>38990</v>
      </c>
      <c r="L58" s="30">
        <v>206</v>
      </c>
      <c r="M58" s="30" t="s">
        <v>59</v>
      </c>
      <c r="N58" s="48">
        <v>724</v>
      </c>
      <c r="O58" s="48"/>
      <c r="P58" s="48"/>
      <c r="Q58" s="48"/>
      <c r="R58" s="48"/>
    </row>
    <row r="59" spans="2:18" s="2" customFormat="1" ht="11.25">
      <c r="B59" s="66" t="s">
        <v>116</v>
      </c>
      <c r="C59" s="64" t="s">
        <v>51</v>
      </c>
      <c r="D59" s="2" t="s">
        <v>117</v>
      </c>
      <c r="E59" s="1">
        <v>24</v>
      </c>
      <c r="F59" s="1">
        <v>426.84</v>
      </c>
      <c r="G59" s="37">
        <v>17430.67</v>
      </c>
      <c r="H59" s="37">
        <v>1743.07</v>
      </c>
      <c r="I59" s="47">
        <v>38230</v>
      </c>
      <c r="J59" s="47">
        <v>38990</v>
      </c>
      <c r="K59" s="47">
        <v>38990</v>
      </c>
      <c r="L59" s="30">
        <v>206</v>
      </c>
      <c r="M59" s="30" t="s">
        <v>118</v>
      </c>
      <c r="N59" s="48">
        <v>760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28</v>
      </c>
      <c r="F60" s="1">
        <v>415.6</v>
      </c>
      <c r="G60" s="37">
        <v>15510.5</v>
      </c>
      <c r="H60" s="37">
        <v>1551.05</v>
      </c>
      <c r="I60" s="47">
        <v>38278</v>
      </c>
      <c r="J60" s="47">
        <v>38990</v>
      </c>
      <c r="K60" s="47">
        <v>38990</v>
      </c>
      <c r="L60" s="30">
        <v>206</v>
      </c>
      <c r="M60" s="30" t="s">
        <v>56</v>
      </c>
      <c r="N60" s="48">
        <v>712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171</v>
      </c>
      <c r="F61" s="1">
        <v>2411.6</v>
      </c>
      <c r="G61" s="37">
        <v>87994.62</v>
      </c>
      <c r="H61" s="37">
        <v>43593.67</v>
      </c>
      <c r="I61" s="47">
        <v>37603</v>
      </c>
      <c r="J61" s="47">
        <v>38352</v>
      </c>
      <c r="K61" s="47">
        <v>39082</v>
      </c>
      <c r="L61" s="30">
        <v>298</v>
      </c>
      <c r="M61" s="30" t="s">
        <v>59</v>
      </c>
      <c r="N61" s="48">
        <v>1479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58</v>
      </c>
      <c r="F62" s="1">
        <v>1522.2</v>
      </c>
      <c r="G62" s="37">
        <v>83548.8</v>
      </c>
      <c r="H62" s="37">
        <v>8354.88</v>
      </c>
      <c r="I62" s="47">
        <v>38299</v>
      </c>
      <c r="J62" s="47">
        <v>39082</v>
      </c>
      <c r="K62" s="47">
        <v>39082</v>
      </c>
      <c r="L62" s="30">
        <v>298</v>
      </c>
      <c r="M62" s="30" t="s">
        <v>77</v>
      </c>
      <c r="N62" s="48">
        <v>783</v>
      </c>
      <c r="O62" s="48"/>
      <c r="P62" s="48"/>
      <c r="Q62" s="48"/>
      <c r="R62" s="48"/>
    </row>
    <row r="63" spans="2:18" s="2" customFormat="1" ht="11.25">
      <c r="B63" s="66" t="s">
        <v>125</v>
      </c>
      <c r="C63" s="64" t="s">
        <v>51</v>
      </c>
      <c r="D63" s="2" t="s">
        <v>126</v>
      </c>
      <c r="E63" s="1">
        <v>55</v>
      </c>
      <c r="F63" s="1">
        <v>1280.2</v>
      </c>
      <c r="G63" s="37">
        <v>67538.8</v>
      </c>
      <c r="H63" s="37">
        <v>6753.88</v>
      </c>
      <c r="I63" s="47">
        <v>38293</v>
      </c>
      <c r="J63" s="47">
        <v>39082</v>
      </c>
      <c r="K63" s="47">
        <v>39082</v>
      </c>
      <c r="L63" s="30">
        <v>298</v>
      </c>
      <c r="M63" s="30" t="s">
        <v>56</v>
      </c>
      <c r="N63" s="48">
        <v>789</v>
      </c>
      <c r="O63" s="48"/>
      <c r="P63" s="48"/>
      <c r="Q63" s="48"/>
      <c r="R63" s="48"/>
    </row>
    <row r="64" spans="2:18" s="2" customFormat="1" ht="11.25">
      <c r="B64" s="66" t="s">
        <v>127</v>
      </c>
      <c r="C64" s="64" t="s">
        <v>51</v>
      </c>
      <c r="D64" s="2" t="s">
        <v>128</v>
      </c>
      <c r="E64" s="1">
        <v>131</v>
      </c>
      <c r="F64" s="1">
        <v>2294</v>
      </c>
      <c r="G64" s="37">
        <v>87553</v>
      </c>
      <c r="H64" s="37">
        <v>8755.3</v>
      </c>
      <c r="I64" s="47">
        <v>38294</v>
      </c>
      <c r="J64" s="47">
        <v>39082</v>
      </c>
      <c r="K64" s="47">
        <v>39082</v>
      </c>
      <c r="L64" s="30">
        <v>298</v>
      </c>
      <c r="M64" s="30" t="s">
        <v>56</v>
      </c>
      <c r="N64" s="48">
        <v>788</v>
      </c>
      <c r="O64" s="48"/>
      <c r="P64" s="48"/>
      <c r="Q64" s="48"/>
      <c r="R64" s="48"/>
    </row>
    <row r="65" spans="2:18" s="2" customFormat="1" ht="11.25">
      <c r="B65" s="66" t="s">
        <v>129</v>
      </c>
      <c r="C65" s="64" t="s">
        <v>51</v>
      </c>
      <c r="D65" s="2" t="s">
        <v>130</v>
      </c>
      <c r="E65" s="1">
        <v>142</v>
      </c>
      <c r="F65" s="1">
        <v>1633.14</v>
      </c>
      <c r="G65" s="37">
        <v>68475.67</v>
      </c>
      <c r="H65" s="37">
        <v>6847.57</v>
      </c>
      <c r="I65" s="47">
        <v>38720</v>
      </c>
      <c r="J65" s="47">
        <v>39082</v>
      </c>
      <c r="K65" s="47">
        <v>39082</v>
      </c>
      <c r="L65" s="30">
        <v>298</v>
      </c>
      <c r="M65" s="30" t="s">
        <v>59</v>
      </c>
      <c r="N65" s="48">
        <v>362</v>
      </c>
      <c r="O65" s="48"/>
      <c r="P65" s="48"/>
      <c r="Q65" s="48"/>
      <c r="R65" s="48"/>
    </row>
    <row r="66" spans="2:18" s="2" customFormat="1" ht="11.25">
      <c r="B66" s="66" t="s">
        <v>131</v>
      </c>
      <c r="C66" s="64" t="s">
        <v>51</v>
      </c>
      <c r="D66" s="2" t="s">
        <v>132</v>
      </c>
      <c r="E66" s="1">
        <v>67</v>
      </c>
      <c r="F66" s="1">
        <v>2728</v>
      </c>
      <c r="G66" s="37">
        <v>241605.15</v>
      </c>
      <c r="H66" s="37">
        <v>24160.52</v>
      </c>
      <c r="I66" s="47">
        <v>38706</v>
      </c>
      <c r="J66" s="47">
        <v>39082</v>
      </c>
      <c r="K66" s="47">
        <v>39082</v>
      </c>
      <c r="L66" s="30">
        <v>298</v>
      </c>
      <c r="M66" s="30" t="s">
        <v>133</v>
      </c>
      <c r="N66" s="48">
        <v>376</v>
      </c>
      <c r="O66" s="48"/>
      <c r="P66" s="48"/>
      <c r="Q66" s="48"/>
      <c r="R66" s="48"/>
    </row>
    <row r="67" spans="2:18" s="2" customFormat="1" ht="11.25">
      <c r="B67" s="66" t="s">
        <v>134</v>
      </c>
      <c r="C67" s="64" t="s">
        <v>51</v>
      </c>
      <c r="D67" s="2" t="s">
        <v>135</v>
      </c>
      <c r="E67" s="1">
        <v>188</v>
      </c>
      <c r="F67" s="1">
        <v>2985</v>
      </c>
      <c r="G67" s="37">
        <v>88794.77</v>
      </c>
      <c r="H67" s="37">
        <v>31850.76</v>
      </c>
      <c r="I67" s="47">
        <v>37957</v>
      </c>
      <c r="J67" s="47">
        <v>38717</v>
      </c>
      <c r="K67" s="47">
        <v>39172</v>
      </c>
      <c r="L67" s="30">
        <v>388</v>
      </c>
      <c r="M67" s="30" t="s">
        <v>56</v>
      </c>
      <c r="N67" s="48">
        <v>1215</v>
      </c>
      <c r="O67" s="48"/>
      <c r="P67" s="48"/>
      <c r="Q67" s="48"/>
      <c r="R67" s="48"/>
    </row>
    <row r="68" spans="2:18" s="2" customFormat="1" ht="11.25">
      <c r="B68" s="66" t="s">
        <v>136</v>
      </c>
      <c r="C68" s="64" t="s">
        <v>51</v>
      </c>
      <c r="D68" s="2" t="s">
        <v>137</v>
      </c>
      <c r="E68" s="1">
        <v>72</v>
      </c>
      <c r="F68" s="1">
        <v>1859.8</v>
      </c>
      <c r="G68" s="37">
        <v>74398.53</v>
      </c>
      <c r="H68" s="37">
        <v>7439.86</v>
      </c>
      <c r="I68" s="47">
        <v>38628</v>
      </c>
      <c r="J68" s="47">
        <v>39172</v>
      </c>
      <c r="K68" s="47">
        <v>39172</v>
      </c>
      <c r="L68" s="30">
        <v>388</v>
      </c>
      <c r="M68" s="30" t="s">
        <v>77</v>
      </c>
      <c r="N68" s="48">
        <v>544</v>
      </c>
      <c r="O68" s="48"/>
      <c r="P68" s="48"/>
      <c r="Q68" s="48"/>
      <c r="R68" s="48"/>
    </row>
    <row r="69" spans="2:18" s="2" customFormat="1" ht="11.25">
      <c r="B69" s="66" t="s">
        <v>138</v>
      </c>
      <c r="C69" s="64" t="s">
        <v>51</v>
      </c>
      <c r="D69" s="2" t="s">
        <v>139</v>
      </c>
      <c r="E69" s="1">
        <v>23</v>
      </c>
      <c r="F69" s="1">
        <v>467</v>
      </c>
      <c r="G69" s="37">
        <v>20353.1</v>
      </c>
      <c r="H69" s="37">
        <v>2035.31</v>
      </c>
      <c r="I69" s="47">
        <v>38628</v>
      </c>
      <c r="J69" s="47">
        <v>39172</v>
      </c>
      <c r="K69" s="47">
        <v>39172</v>
      </c>
      <c r="L69" s="30">
        <v>388</v>
      </c>
      <c r="M69" s="30" t="s">
        <v>118</v>
      </c>
      <c r="N69" s="48">
        <v>544</v>
      </c>
      <c r="O69" s="48"/>
      <c r="P69" s="48"/>
      <c r="Q69" s="48"/>
      <c r="R69" s="48"/>
    </row>
    <row r="70" spans="2:18" s="2" customFormat="1" ht="11.25">
      <c r="B70" s="66" t="s">
        <v>140</v>
      </c>
      <c r="C70" s="64" t="s">
        <v>51</v>
      </c>
      <c r="D70" s="2" t="s">
        <v>141</v>
      </c>
      <c r="E70" s="1">
        <v>198</v>
      </c>
      <c r="F70" s="1">
        <v>3172.8</v>
      </c>
      <c r="G70" s="37">
        <v>140392.28</v>
      </c>
      <c r="H70" s="37">
        <v>113717.74</v>
      </c>
      <c r="I70" s="47">
        <v>38306</v>
      </c>
      <c r="J70" s="47">
        <v>39263</v>
      </c>
      <c r="K70" s="47">
        <v>39263</v>
      </c>
      <c r="L70" s="30">
        <v>479</v>
      </c>
      <c r="M70" s="30" t="s">
        <v>133</v>
      </c>
      <c r="N70" s="48">
        <v>957</v>
      </c>
      <c r="O70" s="48"/>
      <c r="P70" s="48"/>
      <c r="Q70" s="48"/>
      <c r="R70" s="48"/>
    </row>
    <row r="71" spans="2:18" s="2" customFormat="1" ht="11.25">
      <c r="B71" s="66" t="s">
        <v>142</v>
      </c>
      <c r="C71" s="64" t="s">
        <v>51</v>
      </c>
      <c r="D71" s="2" t="s">
        <v>143</v>
      </c>
      <c r="E71" s="1">
        <v>151</v>
      </c>
      <c r="F71" s="1">
        <v>2297.6</v>
      </c>
      <c r="G71" s="37">
        <v>81837.8</v>
      </c>
      <c r="H71" s="37">
        <v>19641.07</v>
      </c>
      <c r="I71" s="47">
        <v>38279</v>
      </c>
      <c r="J71" s="47">
        <v>39355</v>
      </c>
      <c r="K71" s="47">
        <v>39355</v>
      </c>
      <c r="L71" s="30">
        <v>571</v>
      </c>
      <c r="M71" s="30" t="s">
        <v>59</v>
      </c>
      <c r="N71" s="48">
        <v>1076</v>
      </c>
      <c r="O71" s="48"/>
      <c r="P71" s="48"/>
      <c r="Q71" s="48"/>
      <c r="R71" s="48"/>
    </row>
    <row r="72" spans="2:18" s="2" customFormat="1" ht="11.25">
      <c r="B72" s="66" t="s">
        <v>144</v>
      </c>
      <c r="C72" s="64" t="s">
        <v>51</v>
      </c>
      <c r="D72" s="2" t="s">
        <v>145</v>
      </c>
      <c r="E72" s="1">
        <v>80</v>
      </c>
      <c r="F72" s="1">
        <v>1788</v>
      </c>
      <c r="G72" s="37">
        <v>102002.4</v>
      </c>
      <c r="H72" s="37">
        <v>10200.24</v>
      </c>
      <c r="I72" s="47">
        <v>38278</v>
      </c>
      <c r="J72" s="47">
        <v>39355</v>
      </c>
      <c r="K72" s="47">
        <v>39355</v>
      </c>
      <c r="L72" s="30">
        <v>571</v>
      </c>
      <c r="M72" s="30" t="s">
        <v>146</v>
      </c>
      <c r="N72" s="48">
        <v>1077</v>
      </c>
      <c r="O72" s="48"/>
      <c r="P72" s="48"/>
      <c r="Q72" s="48"/>
      <c r="R72" s="48"/>
    </row>
    <row r="73" spans="2:18" s="2" customFormat="1" ht="11.25">
      <c r="B73" s="66" t="s">
        <v>147</v>
      </c>
      <c r="C73" s="64" t="s">
        <v>51</v>
      </c>
      <c r="D73" s="2" t="s">
        <v>148</v>
      </c>
      <c r="E73" s="1">
        <v>62</v>
      </c>
      <c r="F73" s="1">
        <v>1424</v>
      </c>
      <c r="G73" s="37">
        <v>60686.38</v>
      </c>
      <c r="H73" s="37">
        <v>6068.64</v>
      </c>
      <c r="I73" s="47">
        <v>38630</v>
      </c>
      <c r="J73" s="47">
        <v>39355</v>
      </c>
      <c r="K73" s="47">
        <v>39355</v>
      </c>
      <c r="L73" s="30">
        <v>571</v>
      </c>
      <c r="M73" s="30" t="s">
        <v>133</v>
      </c>
      <c r="N73" s="48">
        <v>725</v>
      </c>
      <c r="O73" s="48"/>
      <c r="P73" s="48"/>
      <c r="Q73" s="48"/>
      <c r="R73" s="48"/>
    </row>
    <row r="74" spans="2:18" s="2" customFormat="1" ht="11.25">
      <c r="B74" s="66" t="s">
        <v>149</v>
      </c>
      <c r="C74" s="64" t="s">
        <v>51</v>
      </c>
      <c r="D74" s="2" t="s">
        <v>150</v>
      </c>
      <c r="E74" s="1">
        <v>83</v>
      </c>
      <c r="F74" s="1">
        <v>1659.8</v>
      </c>
      <c r="G74" s="37">
        <v>46889</v>
      </c>
      <c r="H74" s="37">
        <v>4688.9</v>
      </c>
      <c r="I74" s="47">
        <v>38299</v>
      </c>
      <c r="J74" s="47">
        <v>39447</v>
      </c>
      <c r="K74" s="47">
        <v>39447</v>
      </c>
      <c r="L74" s="30">
        <v>663</v>
      </c>
      <c r="M74" s="30" t="s">
        <v>77</v>
      </c>
      <c r="N74" s="48">
        <v>1148</v>
      </c>
      <c r="O74" s="48"/>
      <c r="P74" s="48"/>
      <c r="Q74" s="48"/>
      <c r="R74" s="48"/>
    </row>
    <row r="75" spans="2:18" s="2" customFormat="1" ht="11.25">
      <c r="B75" s="66" t="s">
        <v>151</v>
      </c>
      <c r="C75" s="64" t="s">
        <v>51</v>
      </c>
      <c r="D75" s="2" t="s">
        <v>152</v>
      </c>
      <c r="E75" s="1">
        <v>76</v>
      </c>
      <c r="F75" s="1">
        <v>1127.4</v>
      </c>
      <c r="G75" s="37">
        <v>46378.65</v>
      </c>
      <c r="H75" s="37">
        <v>15304.95</v>
      </c>
      <c r="I75" s="47">
        <v>38649</v>
      </c>
      <c r="J75" s="47">
        <v>39447</v>
      </c>
      <c r="K75" s="47">
        <v>39447</v>
      </c>
      <c r="L75" s="30">
        <v>663</v>
      </c>
      <c r="M75" s="30" t="s">
        <v>153</v>
      </c>
      <c r="N75" s="48">
        <v>798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53</v>
      </c>
      <c r="F76" s="1">
        <v>859</v>
      </c>
      <c r="G76" s="37">
        <v>52001.31</v>
      </c>
      <c r="H76" s="37">
        <v>5200.13</v>
      </c>
      <c r="I76" s="47">
        <v>38684</v>
      </c>
      <c r="J76" s="47">
        <v>39447</v>
      </c>
      <c r="K76" s="47">
        <v>39447</v>
      </c>
      <c r="L76" s="30">
        <v>663</v>
      </c>
      <c r="M76" s="30" t="s">
        <v>59</v>
      </c>
      <c r="N76" s="48">
        <v>763</v>
      </c>
      <c r="O76" s="48"/>
      <c r="P76" s="48"/>
      <c r="Q76" s="48"/>
      <c r="R76" s="48"/>
    </row>
    <row r="77" spans="2:18" s="2" customFormat="1" ht="11.25">
      <c r="B77" s="66" t="s">
        <v>156</v>
      </c>
      <c r="C77" s="64" t="s">
        <v>51</v>
      </c>
      <c r="D77" s="2" t="s">
        <v>157</v>
      </c>
      <c r="E77" s="1">
        <v>125</v>
      </c>
      <c r="F77" s="1">
        <v>1671.2</v>
      </c>
      <c r="G77" s="37">
        <v>71353.9</v>
      </c>
      <c r="H77" s="37">
        <v>7135.39</v>
      </c>
      <c r="I77" s="47">
        <v>38674</v>
      </c>
      <c r="J77" s="47">
        <v>39447</v>
      </c>
      <c r="K77" s="47">
        <v>39447</v>
      </c>
      <c r="L77" s="30">
        <v>663</v>
      </c>
      <c r="M77" s="30" t="s">
        <v>56</v>
      </c>
      <c r="N77" s="48">
        <v>773</v>
      </c>
      <c r="O77" s="48"/>
      <c r="P77" s="48"/>
      <c r="Q77" s="48"/>
      <c r="R77" s="48"/>
    </row>
    <row r="78" spans="2:18" s="2" customFormat="1" ht="11.25">
      <c r="B78" s="66" t="s">
        <v>158</v>
      </c>
      <c r="C78" s="64" t="s">
        <v>51</v>
      </c>
      <c r="D78" s="2" t="s">
        <v>159</v>
      </c>
      <c r="E78" s="1">
        <v>114</v>
      </c>
      <c r="F78" s="1">
        <v>1875.4</v>
      </c>
      <c r="G78" s="37">
        <v>96581</v>
      </c>
      <c r="H78" s="37">
        <v>9658.1</v>
      </c>
      <c r="I78" s="47">
        <v>38664</v>
      </c>
      <c r="J78" s="47">
        <v>39447</v>
      </c>
      <c r="K78" s="47">
        <v>39447</v>
      </c>
      <c r="L78" s="30">
        <v>663</v>
      </c>
      <c r="M78" s="30" t="s">
        <v>77</v>
      </c>
      <c r="N78" s="48">
        <v>783</v>
      </c>
      <c r="O78" s="48"/>
      <c r="P78" s="48"/>
      <c r="Q78" s="48"/>
      <c r="R78" s="48"/>
    </row>
    <row r="79" spans="2:18" s="2" customFormat="1" ht="11.25">
      <c r="B79" s="66" t="s">
        <v>160</v>
      </c>
      <c r="C79" s="64" t="s">
        <v>51</v>
      </c>
      <c r="D79" s="2" t="s">
        <v>161</v>
      </c>
      <c r="E79" s="1">
        <v>51</v>
      </c>
      <c r="F79" s="1">
        <v>1112.4</v>
      </c>
      <c r="G79" s="37">
        <v>78611.89</v>
      </c>
      <c r="H79" s="37">
        <v>7861.19</v>
      </c>
      <c r="I79" s="47">
        <v>38684</v>
      </c>
      <c r="J79" s="47">
        <v>39447</v>
      </c>
      <c r="K79" s="47">
        <v>39447</v>
      </c>
      <c r="L79" s="30">
        <v>663</v>
      </c>
      <c r="M79" s="30" t="s">
        <v>162</v>
      </c>
      <c r="N79" s="48">
        <v>763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64</v>
      </c>
      <c r="F80" s="1">
        <v>1319</v>
      </c>
      <c r="G80" s="37">
        <v>54250.05</v>
      </c>
      <c r="H80" s="37">
        <v>5425.01</v>
      </c>
      <c r="I80" s="47">
        <v>38664</v>
      </c>
      <c r="J80" s="47">
        <v>39447</v>
      </c>
      <c r="K80" s="47">
        <v>39447</v>
      </c>
      <c r="L80" s="30">
        <v>663</v>
      </c>
      <c r="M80" s="30" t="s">
        <v>56</v>
      </c>
      <c r="N80" s="48">
        <v>783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21</v>
      </c>
      <c r="F81" s="1">
        <v>454.4</v>
      </c>
      <c r="G81" s="37">
        <v>17253.3</v>
      </c>
      <c r="H81" s="37">
        <v>17253.3</v>
      </c>
      <c r="I81" s="47">
        <v>38649</v>
      </c>
      <c r="J81" s="47">
        <v>39447</v>
      </c>
      <c r="K81" s="47">
        <v>39447</v>
      </c>
      <c r="L81" s="30">
        <v>663</v>
      </c>
      <c r="M81" s="30" t="s">
        <v>153</v>
      </c>
      <c r="N81" s="48">
        <v>798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94</v>
      </c>
      <c r="F82" s="1">
        <v>1743.4</v>
      </c>
      <c r="G82" s="37">
        <v>97400.25</v>
      </c>
      <c r="H82" s="37">
        <v>9740.03</v>
      </c>
      <c r="I82" s="47">
        <v>38727</v>
      </c>
      <c r="J82" s="47">
        <v>39447</v>
      </c>
      <c r="K82" s="47">
        <v>39447</v>
      </c>
      <c r="L82" s="30">
        <v>663</v>
      </c>
      <c r="M82" s="30" t="s">
        <v>59</v>
      </c>
      <c r="N82" s="48">
        <v>720</v>
      </c>
      <c r="O82" s="48"/>
      <c r="P82" s="48"/>
      <c r="Q82" s="48"/>
      <c r="R82" s="48"/>
    </row>
    <row r="83" spans="2:18" s="2" customFormat="1" ht="11.25">
      <c r="B83" s="66" t="s">
        <v>169</v>
      </c>
      <c r="C83" s="64" t="s">
        <v>51</v>
      </c>
      <c r="D83" s="2" t="s">
        <v>170</v>
      </c>
      <c r="E83" s="1">
        <v>41</v>
      </c>
      <c r="F83" s="1">
        <v>799</v>
      </c>
      <c r="G83" s="37">
        <v>45239.97</v>
      </c>
      <c r="H83" s="37">
        <v>4524</v>
      </c>
      <c r="I83" s="47">
        <v>38674</v>
      </c>
      <c r="J83" s="47">
        <v>39447</v>
      </c>
      <c r="K83" s="47">
        <v>39447</v>
      </c>
      <c r="L83" s="30">
        <v>663</v>
      </c>
      <c r="M83" s="30" t="s">
        <v>53</v>
      </c>
      <c r="N83" s="48">
        <v>773</v>
      </c>
      <c r="O83" s="48"/>
      <c r="P83" s="48"/>
      <c r="Q83" s="48"/>
      <c r="R83" s="48"/>
    </row>
    <row r="84" spans="2:18" s="2" customFormat="1" ht="11.25">
      <c r="B84" s="66" t="s">
        <v>171</v>
      </c>
      <c r="C84" s="64" t="s">
        <v>51</v>
      </c>
      <c r="D84" s="2" t="s">
        <v>172</v>
      </c>
      <c r="E84" s="1">
        <v>4</v>
      </c>
      <c r="F84" s="1">
        <v>114.8</v>
      </c>
      <c r="G84" s="37">
        <v>3956.65</v>
      </c>
      <c r="H84" s="37">
        <v>395.67</v>
      </c>
      <c r="I84" s="47">
        <v>38642</v>
      </c>
      <c r="J84" s="47">
        <v>39447</v>
      </c>
      <c r="K84" s="47">
        <v>39447</v>
      </c>
      <c r="L84" s="30">
        <v>663</v>
      </c>
      <c r="M84" s="30" t="s">
        <v>173</v>
      </c>
      <c r="N84" s="48">
        <v>805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24</v>
      </c>
      <c r="F85" s="1">
        <v>415.4</v>
      </c>
      <c r="G85" s="37">
        <v>12480.72</v>
      </c>
      <c r="H85" s="37">
        <v>1248.07</v>
      </c>
      <c r="I85" s="47">
        <v>38705</v>
      </c>
      <c r="J85" s="47">
        <v>39447</v>
      </c>
      <c r="K85" s="47">
        <v>39447</v>
      </c>
      <c r="L85" s="30">
        <v>663</v>
      </c>
      <c r="M85" s="30" t="s">
        <v>153</v>
      </c>
      <c r="N85" s="48">
        <v>742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19</v>
      </c>
      <c r="F86" s="1">
        <v>338.4</v>
      </c>
      <c r="G86" s="37">
        <v>9078.85</v>
      </c>
      <c r="H86" s="37">
        <v>9078.85</v>
      </c>
      <c r="I86" s="47">
        <v>38705</v>
      </c>
      <c r="J86" s="47">
        <v>39447</v>
      </c>
      <c r="K86" s="47">
        <v>39447</v>
      </c>
      <c r="L86" s="30">
        <v>663</v>
      </c>
      <c r="M86" s="30" t="s">
        <v>153</v>
      </c>
      <c r="N86" s="48">
        <v>742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110</v>
      </c>
      <c r="F87" s="1">
        <v>1720.3</v>
      </c>
      <c r="G87" s="37">
        <v>75141.65</v>
      </c>
      <c r="H87" s="37">
        <v>7514.17</v>
      </c>
      <c r="I87" s="47">
        <v>38720</v>
      </c>
      <c r="J87" s="47">
        <v>39813</v>
      </c>
      <c r="K87" s="47">
        <v>39813</v>
      </c>
      <c r="L87" s="30">
        <v>1029</v>
      </c>
      <c r="M87" s="30" t="s">
        <v>77</v>
      </c>
      <c r="N87" s="48">
        <v>1093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51</v>
      </c>
      <c r="D88" s="2" t="s">
        <v>181</v>
      </c>
      <c r="E88" s="1">
        <v>111</v>
      </c>
      <c r="F88" s="1">
        <v>1946.2</v>
      </c>
      <c r="G88" s="37">
        <v>85106.19</v>
      </c>
      <c r="H88" s="37">
        <v>8510.62</v>
      </c>
      <c r="I88" s="47">
        <v>38706</v>
      </c>
      <c r="J88" s="47">
        <v>39813</v>
      </c>
      <c r="K88" s="47">
        <v>39813</v>
      </c>
      <c r="L88" s="30">
        <v>1029</v>
      </c>
      <c r="M88" s="30" t="s">
        <v>77</v>
      </c>
      <c r="N88" s="48">
        <v>1107</v>
      </c>
      <c r="O88" s="48"/>
      <c r="P88" s="48"/>
      <c r="Q88" s="48"/>
      <c r="R88" s="48"/>
    </row>
    <row r="89" spans="2:18" s="2" customFormat="1" ht="11.25">
      <c r="B89" s="66" t="s">
        <v>182</v>
      </c>
      <c r="C89" s="64" t="s">
        <v>51</v>
      </c>
      <c r="D89" s="2" t="s">
        <v>183</v>
      </c>
      <c r="E89" s="1">
        <v>231</v>
      </c>
      <c r="F89" s="1">
        <v>5796.8</v>
      </c>
      <c r="G89" s="37">
        <v>308438.1</v>
      </c>
      <c r="H89" s="37">
        <v>86362.66</v>
      </c>
      <c r="I89" s="47">
        <v>38674</v>
      </c>
      <c r="J89" s="47">
        <v>39813</v>
      </c>
      <c r="K89" s="47">
        <v>39813</v>
      </c>
      <c r="L89" s="30">
        <v>1029</v>
      </c>
      <c r="M89" s="30" t="s">
        <v>153</v>
      </c>
      <c r="N89" s="48">
        <v>1139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2006-03-10T13:54:16Z</dcterms:modified>
  <cp:category/>
  <cp:version/>
  <cp:contentType/>
  <cp:contentStatus/>
</cp:coreProperties>
</file>