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<sst xmlns="http://schemas.openxmlformats.org/spreadsheetml/2006/main" count="304" uniqueCount="182">
  <si>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</si>
  <si>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</si>
  <si>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</si>
  <si>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</si>
  <si>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</si>
  <si>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</si>
  <si>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</si>
  <si>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</si>
  <si>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</si>
  <si>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</si>
  <si>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</si>
  <si>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</si>
  <si>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</si>
  <si>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</si>
  <si>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</si>
  <si>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</si>
  <si>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</si>
  <si>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</si>
  <si>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</si>
  <si>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</si>
  <si>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</si>
  <si>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</si>
  <si>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</si>
  <si>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</si>
  <si>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</si>
  <si>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</si>
  <si>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</si>
  <si>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</si>
  <si>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</si>
  <si>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</si>
  <si>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</si>
  <si>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</si>
  <si>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</si>
  <si>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</si>
  <si>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</si>
  <si>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</si>
  <si>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</si>
  <si>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</si>
  <si>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</si>
  <si>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</si>
  <si>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</si>
  <si>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</si>
  <si>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</si>
  <si>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</si>
  <si>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</si>
  <si>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</si>
  <si>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</si>
  <si>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</si>
  <si>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</si>
  <si>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</si>
  <si>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710330101</t>
  </si>
  <si>
    <t>1</t>
  </si>
  <si>
    <t xml:space="preserve">BLOCK 1058                    </t>
  </si>
  <si>
    <t xml:space="preserve">SHAWN MUMA LOGGING, INC.      </t>
  </si>
  <si>
    <t>710030301</t>
  </si>
  <si>
    <t xml:space="preserve">BLOCK 1108                    </t>
  </si>
  <si>
    <t xml:space="preserve">WILLSIE LUMBER COMPANY        </t>
  </si>
  <si>
    <t>710180301</t>
  </si>
  <si>
    <t xml:space="preserve">BLOCK 1123                    </t>
  </si>
  <si>
    <t>710170201</t>
  </si>
  <si>
    <t xml:space="preserve">BLOCK 1084                    </t>
  </si>
  <si>
    <t xml:space="preserve">T.R.TIMBER CO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</si>
  <si>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</si>
  <si>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</si>
  <si>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</si>
  <si>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</si>
  <si>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</si>
  <si>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</si>
  <si>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</si>
  <si>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</si>
  <si>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 xml:space="preserve">CHRIS MUMA      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</si>
  <si>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</si>
  <si>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</si>
  <si>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</si>
  <si>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</si>
  <si>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</si>
  <si>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</si>
  <si>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</si>
  <si>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</si>
  <si>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710280301</t>
  </si>
  <si>
    <t xml:space="preserve">BLOCK 1133                    </t>
  </si>
  <si>
    <t>710390301</t>
  </si>
  <si>
    <t xml:space="preserve">BLOCK 1144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</si>
  <si>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</si>
  <si>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</si>
  <si>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</si>
  <si>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</si>
  <si>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</si>
  <si>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</si>
  <si>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</si>
  <si>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</si>
  <si>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</si>
  <si>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</si>
  <si>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</si>
  <si>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</si>
  <si>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</si>
  <si>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</si>
  <si>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</si>
  <si>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</si>
  <si>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</si>
  <si>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</si>
  <si>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</si>
  <si>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</si>
  <si>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</si>
  <si>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</si>
  <si>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</si>
  <si>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</si>
  <si>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</si>
  <si>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</si>
  <si>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</si>
  <si>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</si>
  <si>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</si>
  <si>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</si>
  <si>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</si>
  <si>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</si>
  <si>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</si>
  <si>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</si>
  <si>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</si>
  <si>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</si>
  <si>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</si>
  <si>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</si>
  <si>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</si>
  <si>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</si>
  <si>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</si>
  <si>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</si>
  <si>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</si>
  <si>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</si>
  <si>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</si>
  <si>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</si>
  <si>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</si>
  <si>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</si>
  <si>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</si>
  <si>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</si>
  <si>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</si>
  <si>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</si>
  <si>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JOEL WOODRUFF                      </t>
  </si>
  <si>
    <t>710340401</t>
  </si>
  <si>
    <t xml:space="preserve">BLOCK 1180                    </t>
  </si>
  <si>
    <t xml:space="preserve">AJD FOR/PRO                   </t>
  </si>
  <si>
    <t>710190401</t>
  </si>
  <si>
    <t xml:space="preserve">BREAK UP BLOCK 1166           </t>
  </si>
  <si>
    <t>710240502</t>
  </si>
  <si>
    <t xml:space="preserve">EMERY ROAD ACCESS             </t>
  </si>
  <si>
    <t xml:space="preserve">DANKERT WOOD PRO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</si>
  <si>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</si>
  <si>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</si>
  <si>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</si>
  <si>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</si>
  <si>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</si>
  <si>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</si>
  <si>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</si>
  <si>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</si>
  <si>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</si>
  <si>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</si>
  <si>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 xml:space="preserve">NORTHWEST HARDWOODS 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</si>
  <si>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</si>
  <si>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</si>
  <si>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</si>
  <si>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</si>
  <si>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</si>
  <si>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</si>
  <si>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 xml:space="preserve">MID MICHIGAN LOGGING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</si>
  <si>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</si>
  <si>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</si>
  <si>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</si>
  <si>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</si>
  <si>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</si>
  <si>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</si>
  <si>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</si>
  <si>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</si>
  <si>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</si>
  <si>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</si>
  <si>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</si>
  <si>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>710070501</t>
  </si>
  <si>
    <t xml:space="preserve">BLOCK 1190                    </t>
  </si>
  <si>
    <t>710090501</t>
  </si>
  <si>
    <t xml:space="preserve">BLOCK 1192                    </t>
  </si>
  <si>
    <t>710120501</t>
  </si>
  <si>
    <t xml:space="preserve">COPPERHEAD ROAD               </t>
  </si>
  <si>
    <t>710110501</t>
  </si>
  <si>
    <t xml:space="preserve">TOWNLINE HARVEST   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</si>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</sst>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5103</v>
      </c>
      <c r="L17" s="30"/>
    </row>
    <row r="18" spans="4:12" ht="12.75">
      <c r="D18" s="12" t="s">
        <v>37</v>
      </c>
      <c r="G18" s="21">
        <f>DSUM(DATABASE,5,U15:U16)</f>
        <v>107593.57</v>
      </c>
      <c r="L18" s="30"/>
    </row>
    <row r="19" spans="4:12" ht="12.75">
      <c r="D19" s="12" t="s">
        <v>34</v>
      </c>
      <c r="G19" s="18">
        <f>DSUM(DATABASE,6,V15:V16)</f>
        <v>4481047.169999998</v>
      </c>
      <c r="L19" s="30"/>
    </row>
    <row r="20" spans="4:12" ht="12.75">
      <c r="D20" s="12" t="s">
        <v>38</v>
      </c>
      <c r="G20" s="18">
        <f>DSUM(DATABASE,7,W15:W16)</f>
        <v>1936685.81</v>
      </c>
      <c r="L20" s="30"/>
    </row>
    <row r="21" spans="4:12" ht="12.75">
      <c r="D21" s="12" t="s">
        <v>35</v>
      </c>
      <c r="E21" s="22"/>
      <c r="F21" s="22"/>
      <c r="G21" s="18">
        <f>+G19-G20</f>
        <v>2544361.359999998</v>
      </c>
      <c r="L21" s="30"/>
    </row>
    <row r="22" spans="4:12" ht="12.75">
      <c r="D22" s="12" t="s">
        <v>44</v>
      </c>
      <c r="E22" s="22"/>
      <c r="F22" s="22"/>
      <c r="G22" s="45">
        <f>+G20/G19</f>
        <v>0.43219491706444163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2.318000480653689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58</v>
      </c>
      <c r="F31" s="1">
        <v>456.8</v>
      </c>
      <c r="G31" s="37">
        <v>16003.85</v>
      </c>
      <c r="H31" s="37">
        <v>16003.85</v>
      </c>
      <c r="I31" s="47">
        <v>37153</v>
      </c>
      <c r="J31" s="47">
        <v>37894</v>
      </c>
      <c r="K31" s="47">
        <v>38625</v>
      </c>
      <c r="L31" s="30">
        <v>-40</v>
      </c>
      <c r="M31" s="30" t="s">
        <v>53</v>
      </c>
      <c r="N31" s="48">
        <v>1472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64</v>
      </c>
      <c r="F32" s="1">
        <v>1780.6</v>
      </c>
      <c r="G32" s="37">
        <v>68773.8</v>
      </c>
      <c r="H32" s="37">
        <v>68773.8</v>
      </c>
      <c r="I32" s="47">
        <v>37908</v>
      </c>
      <c r="J32" s="47">
        <v>38625</v>
      </c>
      <c r="K32" s="47">
        <v>38625</v>
      </c>
      <c r="L32" s="30">
        <v>-40</v>
      </c>
      <c r="M32" s="30" t="s">
        <v>56</v>
      </c>
      <c r="N32" s="48">
        <v>717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142</v>
      </c>
      <c r="F33" s="1">
        <v>1930.8</v>
      </c>
      <c r="G33" s="37">
        <v>63404.13</v>
      </c>
      <c r="H33" s="37">
        <v>63404.13</v>
      </c>
      <c r="I33" s="47">
        <v>37916</v>
      </c>
      <c r="J33" s="47">
        <v>38625</v>
      </c>
      <c r="K33" s="47">
        <v>38625</v>
      </c>
      <c r="L33" s="30">
        <v>-40</v>
      </c>
      <c r="M33" s="30" t="s">
        <v>53</v>
      </c>
      <c r="N33" s="48">
        <v>709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171</v>
      </c>
      <c r="F34" s="1">
        <v>2411.6</v>
      </c>
      <c r="G34" s="37">
        <v>83554.52</v>
      </c>
      <c r="H34" s="37">
        <v>39153.57</v>
      </c>
      <c r="I34" s="47">
        <v>37603</v>
      </c>
      <c r="J34" s="47">
        <v>38352</v>
      </c>
      <c r="K34" s="47">
        <v>38717</v>
      </c>
      <c r="L34" s="30">
        <v>52</v>
      </c>
      <c r="M34" s="30" t="s">
        <v>61</v>
      </c>
      <c r="N34" s="48">
        <v>1114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</v>
      </c>
      <c r="F35" s="1">
        <v>116.6</v>
      </c>
      <c r="G35" s="37">
        <v>3313.6</v>
      </c>
      <c r="H35" s="37">
        <v>3313.6</v>
      </c>
      <c r="I35" s="47">
        <v>38292</v>
      </c>
      <c r="J35" s="47">
        <v>38717</v>
      </c>
      <c r="K35" s="47">
        <v>38717</v>
      </c>
      <c r="L35" s="30">
        <v>52</v>
      </c>
      <c r="M35" s="30" t="s">
        <v>64</v>
      </c>
      <c r="N35" s="48">
        <v>425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127</v>
      </c>
      <c r="F36" s="1">
        <v>2667</v>
      </c>
      <c r="G36" s="37">
        <v>109834.67</v>
      </c>
      <c r="H36" s="37">
        <v>37881.31</v>
      </c>
      <c r="I36" s="47">
        <v>37886</v>
      </c>
      <c r="J36" s="47">
        <v>38442</v>
      </c>
      <c r="K36" s="47">
        <v>38807</v>
      </c>
      <c r="L36" s="30">
        <v>142</v>
      </c>
      <c r="M36" s="30" t="s">
        <v>67</v>
      </c>
      <c r="N36" s="48">
        <v>921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188</v>
      </c>
      <c r="F37" s="1">
        <v>2985</v>
      </c>
      <c r="G37" s="37">
        <v>86083.15</v>
      </c>
      <c r="H37" s="37">
        <v>31850.76</v>
      </c>
      <c r="I37" s="47">
        <v>37957</v>
      </c>
      <c r="J37" s="47">
        <v>38717</v>
      </c>
      <c r="K37" s="47">
        <v>38807</v>
      </c>
      <c r="L37" s="30">
        <v>142</v>
      </c>
      <c r="M37" s="30" t="s">
        <v>70</v>
      </c>
      <c r="N37" s="48">
        <v>850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214</v>
      </c>
      <c r="F38" s="1">
        <v>3715</v>
      </c>
      <c r="G38" s="37">
        <v>163135.78</v>
      </c>
      <c r="H38" s="37">
        <v>163135.78</v>
      </c>
      <c r="I38" s="47">
        <v>37851</v>
      </c>
      <c r="J38" s="47">
        <v>38401</v>
      </c>
      <c r="K38" s="47">
        <v>38807</v>
      </c>
      <c r="L38" s="30">
        <v>142</v>
      </c>
      <c r="M38" s="30" t="s">
        <v>70</v>
      </c>
      <c r="N38" s="48">
        <v>956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138</v>
      </c>
      <c r="F39" s="1">
        <v>3290.2</v>
      </c>
      <c r="G39" s="37">
        <v>131849.71</v>
      </c>
      <c r="H39" s="37">
        <v>131849.71</v>
      </c>
      <c r="I39" s="47">
        <v>37879</v>
      </c>
      <c r="J39" s="47">
        <v>38442</v>
      </c>
      <c r="K39" s="47">
        <v>38807</v>
      </c>
      <c r="L39" s="30">
        <v>142</v>
      </c>
      <c r="M39" s="30" t="s">
        <v>70</v>
      </c>
      <c r="N39" s="48">
        <v>928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127</v>
      </c>
      <c r="F40" s="1">
        <v>3137.05</v>
      </c>
      <c r="G40" s="37">
        <v>123334.67</v>
      </c>
      <c r="H40" s="37">
        <v>19968.46</v>
      </c>
      <c r="I40" s="47">
        <v>37866</v>
      </c>
      <c r="J40" s="47">
        <v>38442</v>
      </c>
      <c r="K40" s="47">
        <v>38807</v>
      </c>
      <c r="L40" s="30">
        <v>142</v>
      </c>
      <c r="M40" s="30" t="s">
        <v>61</v>
      </c>
      <c r="N40" s="48">
        <v>941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73</v>
      </c>
      <c r="F41" s="1">
        <v>1904</v>
      </c>
      <c r="G41" s="37">
        <v>95751.49</v>
      </c>
      <c r="H41" s="37">
        <v>95751.49</v>
      </c>
      <c r="I41" s="47">
        <v>37851</v>
      </c>
      <c r="J41" s="47">
        <v>38401</v>
      </c>
      <c r="K41" s="47">
        <v>38807</v>
      </c>
      <c r="L41" s="5">
        <v>142</v>
      </c>
      <c r="M41" s="46" t="s">
        <v>70</v>
      </c>
      <c r="N41" s="2">
        <v>956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16</v>
      </c>
      <c r="F42" s="1">
        <v>381.6</v>
      </c>
      <c r="G42" s="37">
        <v>19075.93</v>
      </c>
      <c r="H42" s="37">
        <v>2725.14</v>
      </c>
      <c r="I42" s="47">
        <v>37853</v>
      </c>
      <c r="J42" s="47">
        <v>38403</v>
      </c>
      <c r="K42" s="47">
        <v>38807</v>
      </c>
      <c r="L42" s="30">
        <v>142</v>
      </c>
      <c r="M42" s="30" t="s">
        <v>61</v>
      </c>
      <c r="N42" s="48">
        <v>954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50</v>
      </c>
      <c r="F43" s="1">
        <v>883.2</v>
      </c>
      <c r="G43" s="37">
        <v>41623.31</v>
      </c>
      <c r="H43" s="37">
        <v>11534.18</v>
      </c>
      <c r="I43" s="47">
        <v>37963</v>
      </c>
      <c r="J43" s="47">
        <v>38442</v>
      </c>
      <c r="K43" s="47">
        <v>38807</v>
      </c>
      <c r="L43" s="30">
        <v>142</v>
      </c>
      <c r="M43" s="30" t="s">
        <v>67</v>
      </c>
      <c r="N43" s="48">
        <v>844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167</v>
      </c>
      <c r="F44" s="1">
        <v>4663</v>
      </c>
      <c r="G44" s="37">
        <v>169553.97</v>
      </c>
      <c r="H44" s="37">
        <v>16955.4</v>
      </c>
      <c r="I44" s="47">
        <v>38152</v>
      </c>
      <c r="J44" s="47">
        <v>38898</v>
      </c>
      <c r="K44" s="47">
        <v>38898</v>
      </c>
      <c r="L44" s="30">
        <v>233</v>
      </c>
      <c r="M44" s="30" t="s">
        <v>67</v>
      </c>
      <c r="N44" s="48">
        <v>746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98</v>
      </c>
      <c r="F45" s="1">
        <v>1963.4</v>
      </c>
      <c r="G45" s="37">
        <v>62025.38</v>
      </c>
      <c r="H45" s="37">
        <v>6202.54</v>
      </c>
      <c r="I45" s="47">
        <v>38152</v>
      </c>
      <c r="J45" s="47">
        <v>38898</v>
      </c>
      <c r="K45" s="47">
        <v>38898</v>
      </c>
      <c r="L45" s="30">
        <v>233</v>
      </c>
      <c r="M45" s="30" t="s">
        <v>67</v>
      </c>
      <c r="N45" s="48">
        <v>746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90</v>
      </c>
      <c r="F46" s="1">
        <v>2372.7</v>
      </c>
      <c r="G46" s="37">
        <v>85343.53</v>
      </c>
      <c r="H46" s="37">
        <v>8534.35</v>
      </c>
      <c r="I46" s="47">
        <v>38152</v>
      </c>
      <c r="J46" s="47">
        <v>38898</v>
      </c>
      <c r="K46" s="47">
        <v>38898</v>
      </c>
      <c r="L46" s="30">
        <v>233</v>
      </c>
      <c r="M46" s="30" t="s">
        <v>61</v>
      </c>
      <c r="N46" s="48">
        <v>746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91</v>
      </c>
      <c r="F47" s="1">
        <v>3445.4</v>
      </c>
      <c r="G47" s="37">
        <v>139621.46</v>
      </c>
      <c r="H47" s="37">
        <v>47471.3</v>
      </c>
      <c r="I47" s="47">
        <v>38152</v>
      </c>
      <c r="J47" s="47">
        <v>38898</v>
      </c>
      <c r="K47" s="47">
        <v>38898</v>
      </c>
      <c r="L47" s="30">
        <v>233</v>
      </c>
      <c r="M47" s="30" t="s">
        <v>67</v>
      </c>
      <c r="N47" s="48">
        <v>746</v>
      </c>
      <c r="O47" s="48"/>
      <c r="P47" s="48"/>
      <c r="Q47" s="48"/>
      <c r="R47" s="48"/>
    </row>
    <row r="48" spans="2:18" s="2" customFormat="1" ht="11.25">
      <c r="B48" s="66" t="s">
        <v>91</v>
      </c>
      <c r="C48" s="64" t="s">
        <v>51</v>
      </c>
      <c r="D48" s="2" t="s">
        <v>92</v>
      </c>
      <c r="E48" s="1">
        <v>65</v>
      </c>
      <c r="F48" s="1">
        <v>1712</v>
      </c>
      <c r="G48" s="37">
        <v>83556.8</v>
      </c>
      <c r="H48" s="37">
        <v>8355.68</v>
      </c>
      <c r="I48" s="47">
        <v>38146</v>
      </c>
      <c r="J48" s="47">
        <v>38898</v>
      </c>
      <c r="K48" s="47">
        <v>38898</v>
      </c>
      <c r="L48" s="30">
        <v>233</v>
      </c>
      <c r="M48" s="30" t="s">
        <v>53</v>
      </c>
      <c r="N48" s="48">
        <v>752</v>
      </c>
      <c r="O48" s="48"/>
      <c r="P48" s="48"/>
      <c r="Q48" s="48"/>
      <c r="R48" s="48"/>
    </row>
    <row r="49" spans="2:18" s="2" customFormat="1" ht="11.25">
      <c r="B49" s="66" t="s">
        <v>93</v>
      </c>
      <c r="C49" s="64" t="s">
        <v>51</v>
      </c>
      <c r="D49" s="2" t="s">
        <v>94</v>
      </c>
      <c r="E49" s="1">
        <v>117</v>
      </c>
      <c r="F49" s="1">
        <v>4684.4</v>
      </c>
      <c r="G49" s="37">
        <v>163284.36</v>
      </c>
      <c r="H49" s="37">
        <v>16328.44</v>
      </c>
      <c r="I49" s="47">
        <v>38146</v>
      </c>
      <c r="J49" s="47">
        <v>38898</v>
      </c>
      <c r="K49" s="47">
        <v>38898</v>
      </c>
      <c r="L49" s="30">
        <v>233</v>
      </c>
      <c r="M49" s="30" t="s">
        <v>67</v>
      </c>
      <c r="N49" s="48">
        <v>752</v>
      </c>
      <c r="O49" s="48"/>
      <c r="P49" s="48"/>
      <c r="Q49" s="48"/>
      <c r="R49" s="48"/>
    </row>
    <row r="50" spans="2:18" s="2" customFormat="1" ht="11.25">
      <c r="B50" s="66" t="s">
        <v>95</v>
      </c>
      <c r="C50" s="64" t="s">
        <v>51</v>
      </c>
      <c r="D50" s="2" t="s">
        <v>96</v>
      </c>
      <c r="E50" s="1">
        <v>104</v>
      </c>
      <c r="F50" s="1">
        <v>2833.6</v>
      </c>
      <c r="G50" s="37">
        <v>146104.9</v>
      </c>
      <c r="H50" s="37">
        <v>55519.86</v>
      </c>
      <c r="I50" s="47">
        <v>38152</v>
      </c>
      <c r="J50" s="47">
        <v>38898</v>
      </c>
      <c r="K50" s="47">
        <v>38898</v>
      </c>
      <c r="L50" s="30">
        <v>233</v>
      </c>
      <c r="M50" s="30" t="s">
        <v>61</v>
      </c>
      <c r="N50" s="48">
        <v>746</v>
      </c>
      <c r="O50" s="48"/>
      <c r="P50" s="48"/>
      <c r="Q50" s="48"/>
      <c r="R50" s="48"/>
    </row>
    <row r="51" spans="2:18" s="2" customFormat="1" ht="11.25">
      <c r="B51" s="66" t="s">
        <v>97</v>
      </c>
      <c r="C51" s="64" t="s">
        <v>51</v>
      </c>
      <c r="D51" s="2" t="s">
        <v>98</v>
      </c>
      <c r="E51" s="1">
        <v>144</v>
      </c>
      <c r="F51" s="1">
        <v>3685.8</v>
      </c>
      <c r="G51" s="37">
        <v>148829.1</v>
      </c>
      <c r="H51" s="37">
        <v>123528.15</v>
      </c>
      <c r="I51" s="47">
        <v>38152</v>
      </c>
      <c r="J51" s="47">
        <v>38898</v>
      </c>
      <c r="K51" s="47">
        <v>38898</v>
      </c>
      <c r="L51" s="30">
        <v>233</v>
      </c>
      <c r="M51" s="30" t="s">
        <v>61</v>
      </c>
      <c r="N51" s="48">
        <v>746</v>
      </c>
      <c r="O51" s="48"/>
      <c r="P51" s="48"/>
      <c r="Q51" s="48"/>
      <c r="R51" s="48"/>
    </row>
    <row r="52" spans="2:18" s="2" customFormat="1" ht="11.25">
      <c r="B52" s="66" t="s">
        <v>99</v>
      </c>
      <c r="C52" s="64" t="s">
        <v>51</v>
      </c>
      <c r="D52" s="2" t="s">
        <v>100</v>
      </c>
      <c r="E52" s="1">
        <v>71</v>
      </c>
      <c r="F52" s="1">
        <v>2282.6</v>
      </c>
      <c r="G52" s="37">
        <v>95357.85</v>
      </c>
      <c r="H52" s="37">
        <v>23839.46</v>
      </c>
      <c r="I52" s="47">
        <v>38139</v>
      </c>
      <c r="J52" s="47">
        <v>38898</v>
      </c>
      <c r="K52" s="47">
        <v>38898</v>
      </c>
      <c r="L52" s="30">
        <v>233</v>
      </c>
      <c r="M52" s="30" t="s">
        <v>61</v>
      </c>
      <c r="N52" s="48">
        <v>759</v>
      </c>
      <c r="O52" s="48"/>
      <c r="P52" s="48"/>
      <c r="Q52" s="48"/>
      <c r="R52" s="48"/>
    </row>
    <row r="53" spans="2:18" s="2" customFormat="1" ht="11.25">
      <c r="B53" s="66" t="s">
        <v>101</v>
      </c>
      <c r="C53" s="64" t="s">
        <v>51</v>
      </c>
      <c r="D53" s="2" t="s">
        <v>102</v>
      </c>
      <c r="E53" s="1">
        <v>151</v>
      </c>
      <c r="F53" s="1">
        <v>2896</v>
      </c>
      <c r="G53" s="37">
        <v>121796.51</v>
      </c>
      <c r="H53" s="37">
        <v>17399.5</v>
      </c>
      <c r="I53" s="47">
        <v>37928</v>
      </c>
      <c r="J53" s="47">
        <v>38625</v>
      </c>
      <c r="K53" s="47">
        <v>38990</v>
      </c>
      <c r="L53" s="30">
        <v>325</v>
      </c>
      <c r="M53" s="30" t="s">
        <v>61</v>
      </c>
      <c r="N53" s="48">
        <v>1062</v>
      </c>
      <c r="O53" s="48"/>
      <c r="P53" s="48"/>
      <c r="Q53" s="48"/>
      <c r="R53" s="48"/>
    </row>
    <row r="54" spans="2:18" s="2" customFormat="1" ht="11.25">
      <c r="B54" s="66" t="s">
        <v>103</v>
      </c>
      <c r="C54" s="64" t="s">
        <v>51</v>
      </c>
      <c r="D54" s="2" t="s">
        <v>104</v>
      </c>
      <c r="E54" s="1">
        <v>140</v>
      </c>
      <c r="F54" s="1">
        <v>3565</v>
      </c>
      <c r="G54" s="37">
        <v>114011.96</v>
      </c>
      <c r="H54" s="37">
        <v>114011.96</v>
      </c>
      <c r="I54" s="47">
        <v>37900</v>
      </c>
      <c r="J54" s="47">
        <v>38625</v>
      </c>
      <c r="K54" s="47">
        <v>38990</v>
      </c>
      <c r="L54" s="30">
        <v>325</v>
      </c>
      <c r="M54" s="30" t="s">
        <v>67</v>
      </c>
      <c r="N54" s="48">
        <v>1090</v>
      </c>
      <c r="O54" s="48"/>
      <c r="P54" s="48"/>
      <c r="Q54" s="48"/>
      <c r="R54" s="48"/>
    </row>
    <row r="55" spans="2:18" s="2" customFormat="1" ht="11.25">
      <c r="B55" s="66" t="s">
        <v>105</v>
      </c>
      <c r="C55" s="64" t="s">
        <v>51</v>
      </c>
      <c r="D55" s="2" t="s">
        <v>106</v>
      </c>
      <c r="E55" s="1">
        <v>72</v>
      </c>
      <c r="F55" s="1">
        <v>1930.6</v>
      </c>
      <c r="G55" s="37">
        <v>117906.24</v>
      </c>
      <c r="H55" s="37">
        <v>45893.7</v>
      </c>
      <c r="I55" s="47">
        <v>37853</v>
      </c>
      <c r="J55" s="47">
        <v>38584</v>
      </c>
      <c r="K55" s="47">
        <v>38990</v>
      </c>
      <c r="L55" s="30">
        <v>325</v>
      </c>
      <c r="M55" s="30" t="s">
        <v>61</v>
      </c>
      <c r="N55" s="48">
        <v>1137</v>
      </c>
      <c r="O55" s="48"/>
      <c r="P55" s="48"/>
      <c r="Q55" s="48"/>
      <c r="R55" s="48"/>
    </row>
    <row r="56" spans="2:18" s="2" customFormat="1" ht="11.25">
      <c r="B56" s="66" t="s">
        <v>107</v>
      </c>
      <c r="C56" s="64" t="s">
        <v>51</v>
      </c>
      <c r="D56" s="2" t="s">
        <v>108</v>
      </c>
      <c r="E56" s="1">
        <v>50</v>
      </c>
      <c r="F56" s="1">
        <v>498.4</v>
      </c>
      <c r="G56" s="37">
        <v>18377.73</v>
      </c>
      <c r="H56" s="37">
        <v>2625.39</v>
      </c>
      <c r="I56" s="47">
        <v>37879</v>
      </c>
      <c r="J56" s="47">
        <v>38625</v>
      </c>
      <c r="K56" s="47">
        <v>38990</v>
      </c>
      <c r="L56" s="30">
        <v>325</v>
      </c>
      <c r="M56" s="30" t="s">
        <v>109</v>
      </c>
      <c r="N56" s="48">
        <v>1111</v>
      </c>
      <c r="O56" s="48"/>
      <c r="P56" s="48"/>
      <c r="Q56" s="48"/>
      <c r="R56" s="48"/>
    </row>
    <row r="57" spans="2:18" s="2" customFormat="1" ht="11.25">
      <c r="B57" s="66" t="s">
        <v>110</v>
      </c>
      <c r="C57" s="64" t="s">
        <v>51</v>
      </c>
      <c r="D57" s="2" t="s">
        <v>111</v>
      </c>
      <c r="E57" s="1">
        <v>91</v>
      </c>
      <c r="F57" s="1">
        <v>1687.6</v>
      </c>
      <c r="G57" s="37">
        <v>75019.12</v>
      </c>
      <c r="H57" s="37">
        <v>10717.02</v>
      </c>
      <c r="I57" s="47">
        <v>37853</v>
      </c>
      <c r="J57" s="47">
        <v>38584</v>
      </c>
      <c r="K57" s="47">
        <v>38990</v>
      </c>
      <c r="L57" s="30">
        <v>325</v>
      </c>
      <c r="M57" s="30" t="s">
        <v>61</v>
      </c>
      <c r="N57" s="48">
        <v>1137</v>
      </c>
      <c r="O57" s="48"/>
      <c r="P57" s="48"/>
      <c r="Q57" s="48"/>
      <c r="R57" s="48"/>
    </row>
    <row r="58" spans="2:18" s="2" customFormat="1" ht="11.25">
      <c r="B58" s="66" t="s">
        <v>112</v>
      </c>
      <c r="C58" s="64" t="s">
        <v>51</v>
      </c>
      <c r="D58" s="2" t="s">
        <v>113</v>
      </c>
      <c r="E58" s="1">
        <v>86</v>
      </c>
      <c r="F58" s="1">
        <v>1130.4</v>
      </c>
      <c r="G58" s="37">
        <v>42458.26</v>
      </c>
      <c r="H58" s="37">
        <v>6065.46</v>
      </c>
      <c r="I58" s="47">
        <v>37879</v>
      </c>
      <c r="J58" s="47">
        <v>38625</v>
      </c>
      <c r="K58" s="47">
        <v>38990</v>
      </c>
      <c r="L58" s="30">
        <v>325</v>
      </c>
      <c r="M58" s="30" t="s">
        <v>61</v>
      </c>
      <c r="N58" s="48">
        <v>1111</v>
      </c>
      <c r="O58" s="48"/>
      <c r="P58" s="48"/>
      <c r="Q58" s="48"/>
      <c r="R58" s="48"/>
    </row>
    <row r="59" spans="2:18" s="2" customFormat="1" ht="11.25">
      <c r="B59" s="66" t="s">
        <v>114</v>
      </c>
      <c r="C59" s="64" t="s">
        <v>51</v>
      </c>
      <c r="D59" s="2" t="s">
        <v>115</v>
      </c>
      <c r="E59" s="1">
        <v>87</v>
      </c>
      <c r="F59" s="1">
        <v>1555.2</v>
      </c>
      <c r="G59" s="37">
        <v>61320.07</v>
      </c>
      <c r="H59" s="37">
        <v>49778.9</v>
      </c>
      <c r="I59" s="47">
        <v>37896</v>
      </c>
      <c r="J59" s="47">
        <v>38625</v>
      </c>
      <c r="K59" s="47">
        <v>38990</v>
      </c>
      <c r="L59" s="30">
        <v>325</v>
      </c>
      <c r="M59" s="30" t="s">
        <v>61</v>
      </c>
      <c r="N59" s="48">
        <v>1094</v>
      </c>
      <c r="O59" s="48"/>
      <c r="P59" s="48"/>
      <c r="Q59" s="48"/>
      <c r="R59" s="48"/>
    </row>
    <row r="60" spans="2:18" s="2" customFormat="1" ht="11.25">
      <c r="B60" s="66" t="s">
        <v>116</v>
      </c>
      <c r="C60" s="64" t="s">
        <v>117</v>
      </c>
      <c r="D60" s="2" t="s">
        <v>118</v>
      </c>
      <c r="E60" s="1">
        <v>101</v>
      </c>
      <c r="F60" s="1">
        <v>2865.1</v>
      </c>
      <c r="G60" s="37">
        <v>92034.08</v>
      </c>
      <c r="H60" s="37">
        <v>92034.08</v>
      </c>
      <c r="I60" s="47">
        <v>37909</v>
      </c>
      <c r="J60" s="47">
        <v>38625</v>
      </c>
      <c r="K60" s="47">
        <v>38990</v>
      </c>
      <c r="L60" s="30">
        <v>325</v>
      </c>
      <c r="M60" s="30" t="s">
        <v>119</v>
      </c>
      <c r="N60" s="48">
        <v>1081</v>
      </c>
      <c r="O60" s="48"/>
      <c r="P60" s="48"/>
      <c r="Q60" s="48"/>
      <c r="R60" s="48"/>
    </row>
    <row r="61" spans="2:18" s="2" customFormat="1" ht="11.25">
      <c r="B61" s="66" t="s">
        <v>120</v>
      </c>
      <c r="C61" s="64" t="s">
        <v>51</v>
      </c>
      <c r="D61" s="2" t="s">
        <v>121</v>
      </c>
      <c r="E61" s="1">
        <v>103</v>
      </c>
      <c r="F61" s="1">
        <v>1362</v>
      </c>
      <c r="G61" s="37">
        <v>45989.8</v>
      </c>
      <c r="H61" s="37">
        <v>4598.98</v>
      </c>
      <c r="I61" s="47">
        <v>38279</v>
      </c>
      <c r="J61" s="47">
        <v>38990</v>
      </c>
      <c r="K61" s="47">
        <v>38990</v>
      </c>
      <c r="L61" s="30">
        <v>325</v>
      </c>
      <c r="M61" s="30" t="s">
        <v>61</v>
      </c>
      <c r="N61" s="48">
        <v>711</v>
      </c>
      <c r="O61" s="48"/>
      <c r="P61" s="48"/>
      <c r="Q61" s="48"/>
      <c r="R61" s="48"/>
    </row>
    <row r="62" spans="2:18" s="2" customFormat="1" ht="11.25">
      <c r="B62" s="66" t="s">
        <v>122</v>
      </c>
      <c r="C62" s="64" t="s">
        <v>51</v>
      </c>
      <c r="D62" s="2" t="s">
        <v>123</v>
      </c>
      <c r="E62" s="1">
        <v>89</v>
      </c>
      <c r="F62" s="1">
        <v>1370.6</v>
      </c>
      <c r="G62" s="37">
        <v>51065.9</v>
      </c>
      <c r="H62" s="37">
        <v>5106.59</v>
      </c>
      <c r="I62" s="47">
        <v>38278</v>
      </c>
      <c r="J62" s="47">
        <v>38990</v>
      </c>
      <c r="K62" s="47">
        <v>38990</v>
      </c>
      <c r="L62" s="30">
        <v>325</v>
      </c>
      <c r="M62" s="30" t="s">
        <v>70</v>
      </c>
      <c r="N62" s="48">
        <v>712</v>
      </c>
      <c r="O62" s="48"/>
      <c r="P62" s="48"/>
      <c r="Q62" s="48"/>
      <c r="R62" s="48"/>
    </row>
    <row r="63" spans="2:18" s="2" customFormat="1" ht="11.25">
      <c r="B63" s="66" t="s">
        <v>124</v>
      </c>
      <c r="C63" s="64" t="s">
        <v>51</v>
      </c>
      <c r="D63" s="2" t="s">
        <v>125</v>
      </c>
      <c r="E63" s="1">
        <v>145</v>
      </c>
      <c r="F63" s="1">
        <v>3956</v>
      </c>
      <c r="G63" s="37">
        <v>191964</v>
      </c>
      <c r="H63" s="37">
        <v>71026.68</v>
      </c>
      <c r="I63" s="47">
        <v>38230</v>
      </c>
      <c r="J63" s="47">
        <v>38990</v>
      </c>
      <c r="K63" s="47">
        <v>38990</v>
      </c>
      <c r="L63" s="30">
        <v>325</v>
      </c>
      <c r="M63" s="30" t="s">
        <v>126</v>
      </c>
      <c r="N63" s="48">
        <v>760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83</v>
      </c>
      <c r="F64" s="1">
        <v>2008.2</v>
      </c>
      <c r="G64" s="37">
        <v>101221.5</v>
      </c>
      <c r="H64" s="37">
        <v>10122.15</v>
      </c>
      <c r="I64" s="47">
        <v>38278</v>
      </c>
      <c r="J64" s="47">
        <v>38990</v>
      </c>
      <c r="K64" s="47">
        <v>38990</v>
      </c>
      <c r="L64" s="30">
        <v>325</v>
      </c>
      <c r="M64" s="30" t="s">
        <v>70</v>
      </c>
      <c r="N64" s="48">
        <v>712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51</v>
      </c>
      <c r="D65" s="2" t="s">
        <v>130</v>
      </c>
      <c r="E65" s="1">
        <v>17</v>
      </c>
      <c r="F65" s="1">
        <v>386.4</v>
      </c>
      <c r="G65" s="37">
        <v>14185.09</v>
      </c>
      <c r="H65" s="37">
        <v>1418.51</v>
      </c>
      <c r="I65" s="47">
        <v>38257</v>
      </c>
      <c r="J65" s="47">
        <v>38990</v>
      </c>
      <c r="K65" s="47">
        <v>38990</v>
      </c>
      <c r="L65" s="30">
        <v>325</v>
      </c>
      <c r="M65" s="30" t="s">
        <v>70</v>
      </c>
      <c r="N65" s="48">
        <v>733</v>
      </c>
      <c r="O65" s="48"/>
      <c r="P65" s="48"/>
      <c r="Q65" s="48"/>
      <c r="R65" s="48"/>
    </row>
    <row r="66" spans="2:18" s="2" customFormat="1" ht="11.25">
      <c r="B66" s="66" t="s">
        <v>131</v>
      </c>
      <c r="C66" s="64" t="s">
        <v>51</v>
      </c>
      <c r="D66" s="2" t="s">
        <v>132</v>
      </c>
      <c r="E66" s="1">
        <v>97</v>
      </c>
      <c r="F66" s="1">
        <v>97</v>
      </c>
      <c r="G66" s="37">
        <v>16005</v>
      </c>
      <c r="H66" s="37">
        <v>1600.5</v>
      </c>
      <c r="I66" s="47">
        <v>38266</v>
      </c>
      <c r="J66" s="47">
        <v>38990</v>
      </c>
      <c r="K66" s="47">
        <v>38990</v>
      </c>
      <c r="L66" s="30">
        <v>325</v>
      </c>
      <c r="M66" s="30" t="s">
        <v>61</v>
      </c>
      <c r="N66" s="48">
        <v>724</v>
      </c>
      <c r="O66" s="48"/>
      <c r="P66" s="48"/>
      <c r="Q66" s="48"/>
      <c r="R66" s="48"/>
    </row>
    <row r="67" spans="2:18" s="2" customFormat="1" ht="11.25">
      <c r="B67" s="66" t="s">
        <v>133</v>
      </c>
      <c r="C67" s="64" t="s">
        <v>51</v>
      </c>
      <c r="D67" s="2" t="s">
        <v>134</v>
      </c>
      <c r="E67" s="1">
        <v>24</v>
      </c>
      <c r="F67" s="1">
        <v>426.84</v>
      </c>
      <c r="G67" s="37">
        <v>17430.67</v>
      </c>
      <c r="H67" s="37">
        <v>1743.07</v>
      </c>
      <c r="I67" s="47">
        <v>38230</v>
      </c>
      <c r="J67" s="47">
        <v>38990</v>
      </c>
      <c r="K67" s="47">
        <v>38990</v>
      </c>
      <c r="L67" s="30">
        <v>325</v>
      </c>
      <c r="M67" s="30" t="s">
        <v>135</v>
      </c>
      <c r="N67" s="48">
        <v>760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136</v>
      </c>
      <c r="F68" s="1">
        <v>3609.78</v>
      </c>
      <c r="G68" s="37">
        <v>184424.05</v>
      </c>
      <c r="H68" s="37">
        <v>184424.05</v>
      </c>
      <c r="I68" s="47">
        <v>38265</v>
      </c>
      <c r="J68" s="47">
        <v>38990</v>
      </c>
      <c r="K68" s="47">
        <v>38990</v>
      </c>
      <c r="L68" s="30">
        <v>325</v>
      </c>
      <c r="M68" s="30" t="s">
        <v>138</v>
      </c>
      <c r="N68" s="48">
        <v>725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28</v>
      </c>
      <c r="F69" s="1">
        <v>415.6</v>
      </c>
      <c r="G69" s="37">
        <v>15510.5</v>
      </c>
      <c r="H69" s="37">
        <v>1551.05</v>
      </c>
      <c r="I69" s="47">
        <v>38278</v>
      </c>
      <c r="J69" s="47">
        <v>38990</v>
      </c>
      <c r="K69" s="47">
        <v>38990</v>
      </c>
      <c r="L69" s="30">
        <v>325</v>
      </c>
      <c r="M69" s="30" t="s">
        <v>70</v>
      </c>
      <c r="N69" s="48">
        <v>712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11</v>
      </c>
      <c r="F70" s="1">
        <v>119</v>
      </c>
      <c r="G70" s="37">
        <v>2557.25</v>
      </c>
      <c r="H70" s="37">
        <v>255.72</v>
      </c>
      <c r="I70" s="47">
        <v>38625</v>
      </c>
      <c r="J70" s="47">
        <v>38990</v>
      </c>
      <c r="K70" s="47">
        <v>38990</v>
      </c>
      <c r="L70" s="30">
        <v>325</v>
      </c>
      <c r="M70" s="30" t="s">
        <v>143</v>
      </c>
      <c r="N70" s="48">
        <v>365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58</v>
      </c>
      <c r="F71" s="1">
        <v>1522.2</v>
      </c>
      <c r="G71" s="37">
        <v>83548.8</v>
      </c>
      <c r="H71" s="37">
        <v>8354.88</v>
      </c>
      <c r="I71" s="47">
        <v>38299</v>
      </c>
      <c r="J71" s="47">
        <v>39082</v>
      </c>
      <c r="K71" s="47">
        <v>39082</v>
      </c>
      <c r="L71" s="30">
        <v>417</v>
      </c>
      <c r="M71" s="30" t="s">
        <v>53</v>
      </c>
      <c r="N71" s="48">
        <v>783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57</v>
      </c>
      <c r="F72" s="1">
        <v>1299.3</v>
      </c>
      <c r="G72" s="37">
        <v>91378.71</v>
      </c>
      <c r="H72" s="37">
        <v>91378.71</v>
      </c>
      <c r="I72" s="47">
        <v>38299</v>
      </c>
      <c r="J72" s="47">
        <v>39082</v>
      </c>
      <c r="K72" s="47">
        <v>39082</v>
      </c>
      <c r="L72" s="30">
        <v>417</v>
      </c>
      <c r="M72" s="30" t="s">
        <v>138</v>
      </c>
      <c r="N72" s="48">
        <v>783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55</v>
      </c>
      <c r="F73" s="1">
        <v>1280.2</v>
      </c>
      <c r="G73" s="37">
        <v>67538.8</v>
      </c>
      <c r="H73" s="37">
        <v>6753.88</v>
      </c>
      <c r="I73" s="47">
        <v>38293</v>
      </c>
      <c r="J73" s="47">
        <v>39082</v>
      </c>
      <c r="K73" s="47">
        <v>39082</v>
      </c>
      <c r="L73" s="30">
        <v>417</v>
      </c>
      <c r="M73" s="30" t="s">
        <v>70</v>
      </c>
      <c r="N73" s="48">
        <v>789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131</v>
      </c>
      <c r="F74" s="1">
        <v>2294</v>
      </c>
      <c r="G74" s="37">
        <v>87553</v>
      </c>
      <c r="H74" s="37">
        <v>8755.3</v>
      </c>
      <c r="I74" s="47">
        <v>38294</v>
      </c>
      <c r="J74" s="47">
        <v>39082</v>
      </c>
      <c r="K74" s="47">
        <v>39082</v>
      </c>
      <c r="L74" s="30">
        <v>417</v>
      </c>
      <c r="M74" s="30" t="s">
        <v>70</v>
      </c>
      <c r="N74" s="48">
        <v>788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23</v>
      </c>
      <c r="F75" s="1">
        <v>455.8</v>
      </c>
      <c r="G75" s="37">
        <v>23355.03</v>
      </c>
      <c r="H75" s="37">
        <v>23355.03</v>
      </c>
      <c r="I75" s="47">
        <v>38300</v>
      </c>
      <c r="J75" s="47">
        <v>39082</v>
      </c>
      <c r="K75" s="47">
        <v>39082</v>
      </c>
      <c r="L75" s="30">
        <v>417</v>
      </c>
      <c r="M75" s="30" t="s">
        <v>154</v>
      </c>
      <c r="N75" s="48">
        <v>782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72</v>
      </c>
      <c r="F76" s="1">
        <v>1859.8</v>
      </c>
      <c r="G76" s="37">
        <v>74398.53</v>
      </c>
      <c r="H76" s="37">
        <v>7439.86</v>
      </c>
      <c r="I76" s="47">
        <v>38628</v>
      </c>
      <c r="J76" s="47">
        <v>39172</v>
      </c>
      <c r="K76" s="47">
        <v>39172</v>
      </c>
      <c r="L76" s="30">
        <v>507</v>
      </c>
      <c r="M76" s="30" t="s">
        <v>53</v>
      </c>
      <c r="N76" s="48">
        <v>544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23</v>
      </c>
      <c r="F77" s="1">
        <v>467</v>
      </c>
      <c r="G77" s="37">
        <v>20353.1</v>
      </c>
      <c r="H77" s="37">
        <v>2035.31</v>
      </c>
      <c r="I77" s="47">
        <v>38628</v>
      </c>
      <c r="J77" s="47">
        <v>39172</v>
      </c>
      <c r="K77" s="47">
        <v>39172</v>
      </c>
      <c r="L77" s="30">
        <v>507</v>
      </c>
      <c r="M77" s="30" t="s">
        <v>135</v>
      </c>
      <c r="N77" s="48">
        <v>544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198</v>
      </c>
      <c r="F78" s="1">
        <v>3172.8</v>
      </c>
      <c r="G78" s="37">
        <v>140392.28</v>
      </c>
      <c r="H78" s="37">
        <v>113717.74</v>
      </c>
      <c r="I78" s="47">
        <v>38306</v>
      </c>
      <c r="J78" s="47">
        <v>39263</v>
      </c>
      <c r="K78" s="47">
        <v>39263</v>
      </c>
      <c r="L78" s="30">
        <v>598</v>
      </c>
      <c r="M78" s="30" t="s">
        <v>161</v>
      </c>
      <c r="N78" s="48">
        <v>957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151</v>
      </c>
      <c r="F79" s="1">
        <v>2297.6</v>
      </c>
      <c r="G79" s="37">
        <v>81837.8</v>
      </c>
      <c r="H79" s="37">
        <v>19641.07</v>
      </c>
      <c r="I79" s="47">
        <v>38279</v>
      </c>
      <c r="J79" s="47">
        <v>39355</v>
      </c>
      <c r="K79" s="47">
        <v>39355</v>
      </c>
      <c r="L79" s="30">
        <v>690</v>
      </c>
      <c r="M79" s="30" t="s">
        <v>61</v>
      </c>
      <c r="N79" s="48">
        <v>1076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80</v>
      </c>
      <c r="F80" s="1">
        <v>1788</v>
      </c>
      <c r="G80" s="37">
        <v>102002.4</v>
      </c>
      <c r="H80" s="37">
        <v>10200.24</v>
      </c>
      <c r="I80" s="47">
        <v>38278</v>
      </c>
      <c r="J80" s="47">
        <v>39355</v>
      </c>
      <c r="K80" s="47">
        <v>39355</v>
      </c>
      <c r="L80" s="30">
        <v>690</v>
      </c>
      <c r="M80" s="30" t="s">
        <v>166</v>
      </c>
      <c r="N80" s="48">
        <v>1077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62</v>
      </c>
      <c r="F81" s="1">
        <v>1424</v>
      </c>
      <c r="G81" s="37">
        <v>60686.38</v>
      </c>
      <c r="H81" s="37">
        <v>6068.64</v>
      </c>
      <c r="I81" s="47">
        <v>38630</v>
      </c>
      <c r="J81" s="47">
        <v>39355</v>
      </c>
      <c r="K81" s="47">
        <v>39355</v>
      </c>
      <c r="L81" s="30">
        <v>690</v>
      </c>
      <c r="M81" s="30" t="s">
        <v>161</v>
      </c>
      <c r="N81" s="48">
        <v>725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83</v>
      </c>
      <c r="F82" s="1">
        <v>1659.8</v>
      </c>
      <c r="G82" s="37">
        <v>46889</v>
      </c>
      <c r="H82" s="37">
        <v>4688.9</v>
      </c>
      <c r="I82" s="47">
        <v>38299</v>
      </c>
      <c r="J82" s="47">
        <v>39447</v>
      </c>
      <c r="K82" s="47">
        <v>39447</v>
      </c>
      <c r="L82" s="30">
        <v>782</v>
      </c>
      <c r="M82" s="30" t="s">
        <v>53</v>
      </c>
      <c r="N82" s="48">
        <v>1148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76</v>
      </c>
      <c r="F83" s="1">
        <v>1127.4</v>
      </c>
      <c r="G83" s="37">
        <v>46378.65</v>
      </c>
      <c r="H83" s="37">
        <v>4637.87</v>
      </c>
      <c r="I83" s="47">
        <v>38649</v>
      </c>
      <c r="J83" s="47">
        <v>39447</v>
      </c>
      <c r="K83" s="47">
        <v>39447</v>
      </c>
      <c r="L83" s="30">
        <v>782</v>
      </c>
      <c r="M83" s="30" t="s">
        <v>138</v>
      </c>
      <c r="N83" s="48">
        <v>798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114</v>
      </c>
      <c r="F84" s="1">
        <v>1875.4</v>
      </c>
      <c r="G84" s="37">
        <v>96581</v>
      </c>
      <c r="H84" s="37">
        <v>9658.1</v>
      </c>
      <c r="I84" s="47">
        <v>38664</v>
      </c>
      <c r="J84" s="47">
        <v>39447</v>
      </c>
      <c r="K84" s="47">
        <v>39447</v>
      </c>
      <c r="L84" s="30">
        <v>782</v>
      </c>
      <c r="M84" s="30" t="s">
        <v>53</v>
      </c>
      <c r="N84" s="48">
        <v>783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64</v>
      </c>
      <c r="F85" s="1">
        <v>1319</v>
      </c>
      <c r="G85" s="37">
        <v>54250.05</v>
      </c>
      <c r="H85" s="37">
        <v>5425.01</v>
      </c>
      <c r="I85" s="47">
        <v>38664</v>
      </c>
      <c r="J85" s="47">
        <v>39447</v>
      </c>
      <c r="K85" s="47">
        <v>39447</v>
      </c>
      <c r="L85" s="30">
        <v>782</v>
      </c>
      <c r="M85" s="30" t="s">
        <v>70</v>
      </c>
      <c r="N85" s="48">
        <v>783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21</v>
      </c>
      <c r="F86" s="1">
        <v>454.4</v>
      </c>
      <c r="G86" s="37">
        <v>17253.3</v>
      </c>
      <c r="H86" s="37">
        <v>1725.33</v>
      </c>
      <c r="I86" s="47">
        <v>38649</v>
      </c>
      <c r="J86" s="47">
        <v>39447</v>
      </c>
      <c r="K86" s="47">
        <v>39447</v>
      </c>
      <c r="L86" s="30">
        <v>782</v>
      </c>
      <c r="M86" s="30" t="s">
        <v>138</v>
      </c>
      <c r="N86" s="48">
        <v>798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4</v>
      </c>
      <c r="F87" s="1">
        <v>114.8</v>
      </c>
      <c r="G87" s="37">
        <v>3956.65</v>
      </c>
      <c r="H87" s="37">
        <v>395.67</v>
      </c>
      <c r="I87" s="47">
        <v>38642</v>
      </c>
      <c r="J87" s="47">
        <v>39447</v>
      </c>
      <c r="K87" s="47">
        <v>39447</v>
      </c>
      <c r="L87" s="30">
        <v>782</v>
      </c>
      <c r="M87" s="30" t="s">
        <v>143</v>
      </c>
      <c r="N87" s="48">
        <v>805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2005-11-10T22:42:18Z</dcterms:modified>
  <cp:category/>
  <cp:version/>
  <cp:contentType/>
  <cp:contentStatus/>
</cp:coreProperties>
</file>