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<sst xmlns="http://schemas.openxmlformats.org/spreadsheetml/2006/main" count="236" uniqueCount="146">
  <si>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</si>
  <si>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</si>
  <si>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</si>
  <si>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</si>
  <si>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</si>
  <si>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</si>
  <si>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</si>
  <si>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</si>
  <si>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</si>
  <si>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</si>
  <si>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</si>
  <si>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</si>
  <si>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</si>
  <si>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</si>
  <si>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</si>
  <si>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</si>
  <si>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</si>
  <si>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</si>
  <si>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</si>
  <si>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</si>
  <si>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</si>
  <si>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</si>
  <si>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</si>
  <si>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</si>
  <si>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</si>
  <si>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</si>
  <si>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</si>
  <si>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</si>
  <si>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</si>
  <si>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</si>
  <si>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</si>
  <si>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</si>
  <si>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</si>
  <si>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</si>
  <si>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</si>
  <si>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</si>
  <si>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</si>
  <si>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</si>
  <si>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</si>
  <si>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</si>
  <si>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</si>
  <si>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</si>
  <si>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</si>
  <si>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</si>
  <si>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</si>
  <si>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</si>
  <si>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</si>
  <si>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</si>
  <si>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</si>
  <si>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</si>
  <si>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710191301</t>
  </si>
  <si>
    <t>1</t>
  </si>
  <si>
    <t>COPPERHEAD EAST</t>
  </si>
  <si>
    <t>AJD FOR/PRO</t>
  </si>
  <si>
    <t>710051001</t>
  </si>
  <si>
    <t>TWIN LAKES OAK</t>
  </si>
  <si>
    <t>T R TIMBER</t>
  </si>
  <si>
    <t>710151301</t>
  </si>
  <si>
    <t>BARNEY LAKE HARVEST</t>
  </si>
  <si>
    <t>WEYERHAEUSER COMPANY</t>
  </si>
  <si>
    <t>710171101</t>
  </si>
  <si>
    <t>PARRENT ROAD PINE</t>
  </si>
  <si>
    <t>RON BUNDY LOGGING INC</t>
  </si>
  <si>
    <t>710311101</t>
  </si>
  <si>
    <t>FERN PIT ASPEN</t>
  </si>
  <si>
    <t>710331101</t>
  </si>
  <si>
    <t>LITTLE MACK PINE</t>
  </si>
  <si>
    <t>LEONARD FOREST PRODUCTS</t>
  </si>
  <si>
    <t>710490801</t>
  </si>
  <si>
    <t>ROADSIDE ASPEN</t>
  </si>
  <si>
    <t>SHAWN MUMA</t>
  </si>
  <si>
    <t>710021201</t>
  </si>
  <si>
    <t>MOTORSPORTS PINE</t>
  </si>
  <si>
    <t>VANDUINEN</t>
  </si>
  <si>
    <t>710031101</t>
  </si>
  <si>
    <t>HIGHLINE DIVIDE</t>
  </si>
  <si>
    <t>710051201</t>
  </si>
  <si>
    <t>ROBINSON OVERLOOK</t>
  </si>
  <si>
    <t>C.M. FOREST PRODUCTS, INC.</t>
  </si>
  <si>
    <t>710101201</t>
  </si>
  <si>
    <t>DECKERS ASPEN-JACK</t>
  </si>
  <si>
    <t>710171201</t>
  </si>
  <si>
    <t>SECTION 20 OAK</t>
  </si>
  <si>
    <t>DANKERT WOOD PRODUCTS</t>
  </si>
  <si>
    <t>710281101</t>
  </si>
  <si>
    <t>STONE FENCE THIN</t>
  </si>
  <si>
    <t>JOHN GUSLER</t>
  </si>
  <si>
    <t>710341101</t>
  </si>
  <si>
    <t>PRIOR CREEK ASPEN</t>
  </si>
  <si>
    <t>710031402</t>
  </si>
  <si>
    <t>EVERETT ASH SALVAGE</t>
  </si>
  <si>
    <t>710041201</t>
  </si>
  <si>
    <t>SURROUNDED 40</t>
  </si>
  <si>
    <t>SHAWN MUMA LOGGING</t>
  </si>
  <si>
    <t>710161201</t>
  </si>
  <si>
    <t>KIRTLAND ASPEN</t>
  </si>
  <si>
    <t>710251101</t>
  </si>
  <si>
    <t>MCCREA PINE</t>
  </si>
  <si>
    <t>710111201</t>
  </si>
  <si>
    <t>CML RED PINE</t>
  </si>
  <si>
    <t>BISBALLE FOREST PRODUCTS</t>
  </si>
  <si>
    <t>710211201</t>
  </si>
  <si>
    <t>LONE CROW</t>
  </si>
  <si>
    <t>710231201</t>
  </si>
  <si>
    <t>127 WEST</t>
  </si>
  <si>
    <t>BURNS LOGGING</t>
  </si>
  <si>
    <t>710251201</t>
  </si>
  <si>
    <t>MICHELSON HARVEST</t>
  </si>
  <si>
    <t>710051301</t>
  </si>
  <si>
    <t>RUSSELL LAKE ASPEN</t>
  </si>
  <si>
    <t>710061301</t>
  </si>
  <si>
    <t>GARDINER LOOP JACK</t>
  </si>
  <si>
    <t>710101301</t>
  </si>
  <si>
    <t>ST. HELEN JACK</t>
  </si>
  <si>
    <t>710131301</t>
  </si>
  <si>
    <t>OLD OAK</t>
  </si>
  <si>
    <t>710141301</t>
  </si>
  <si>
    <t>WRACO ASPEN</t>
  </si>
  <si>
    <t>710231301</t>
  </si>
  <si>
    <t>SOUTH EVERETT OAK</t>
  </si>
  <si>
    <t>710161301</t>
  </si>
  <si>
    <t>BARNEY LAKE THINNING</t>
  </si>
  <si>
    <t>710171301</t>
  </si>
  <si>
    <t>PIPELINE PINE</t>
  </si>
  <si>
    <t>710221301</t>
  </si>
  <si>
    <t>CAT FACE OAK</t>
  </si>
  <si>
    <t>710251301</t>
  </si>
  <si>
    <t>BOG CROSSING</t>
  </si>
  <si>
    <t>710271301</t>
  </si>
  <si>
    <t>PLOWLINE PINE</t>
  </si>
  <si>
    <t>710301301</t>
  </si>
  <si>
    <t>SHOTGUN CORNERS</t>
  </si>
  <si>
    <t>710331301</t>
  </si>
  <si>
    <t>OUTHOUSE PINE</t>
  </si>
  <si>
    <t>710291301</t>
  </si>
  <si>
    <t>SOUTH CREEK HARVEST</t>
  </si>
  <si>
    <t>710241301</t>
  </si>
  <si>
    <t>MARKEY OAK</t>
  </si>
  <si>
    <t>710261301</t>
  </si>
  <si>
    <t>SWALE ASPEN</t>
  </si>
  <si>
    <t>710311301</t>
  </si>
  <si>
    <t>LOCKED DOOR ASPEN</t>
  </si>
  <si>
    <t>710361301</t>
  </si>
  <si>
    <t>WANGLER RED PINE</t>
  </si>
  <si>
    <t>WELCH LAND &amp; TIMBER, INC.</t>
  </si>
  <si>
    <t xml:space="preserve">                                  as of May 7,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</si>
</sst>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2876</v>
      </c>
      <c r="L17" s="30"/>
    </row>
    <row r="18" spans="4:12" ht="12.75">
      <c r="D18" s="12" t="s">
        <v>37</v>
      </c>
      <c r="G18" s="21">
        <f>DSUM(DATABASE,5,U15:U16)</f>
        <v>48964.399999999994</v>
      </c>
      <c r="L18" s="30"/>
    </row>
    <row r="19" spans="4:12" ht="12.75">
      <c r="D19" s="12" t="s">
        <v>34</v>
      </c>
      <c r="G19" s="18">
        <f>DSUM(DATABASE,6,V15:V16)</f>
        <v>1940565.63</v>
      </c>
      <c r="L19" s="30"/>
    </row>
    <row r="20" spans="4:12" ht="12.75">
      <c r="D20" s="12" t="s">
        <v>38</v>
      </c>
      <c r="G20" s="18">
        <f>DSUM(DATABASE,7,W15:W16)</f>
        <v>763059.6499999999</v>
      </c>
      <c r="L20" s="30"/>
    </row>
    <row r="21" spans="4:12" ht="12.75">
      <c r="D21" s="12" t="s">
        <v>35</v>
      </c>
      <c r="E21" s="22"/>
      <c r="F21" s="22"/>
      <c r="G21" s="18">
        <f>+G19-G20</f>
        <v>1177505.98</v>
      </c>
      <c r="L21" s="30"/>
    </row>
    <row r="22" spans="4:12" ht="12.75">
      <c r="D22" s="12" t="s">
        <v>44</v>
      </c>
      <c r="E22" s="22"/>
      <c r="F22" s="22"/>
      <c r="G22" s="45">
        <f>+G20/G19</f>
        <v>0.39321506997936473</v>
      </c>
      <c r="L22" s="30"/>
    </row>
    <row r="23" spans="4:12" ht="12.75">
      <c r="D23" s="12" t="s">
        <v>40</v>
      </c>
      <c r="E23" s="22"/>
      <c r="F23" s="22"/>
      <c r="G23" s="59">
        <v>41766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2.2356849315068494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2144.6</v>
      </c>
      <c r="G31" s="37">
        <v>68650.43</v>
      </c>
      <c r="H31" s="37">
        <v>68650.43</v>
      </c>
      <c r="I31" s="47">
        <v>41554</v>
      </c>
      <c r="J31" s="47">
        <v>41639</v>
      </c>
      <c r="K31" s="47">
        <v>41639</v>
      </c>
      <c r="L31" s="30">
        <v>-127</v>
      </c>
      <c r="M31" s="67" t="s">
        <v>53</v>
      </c>
      <c r="N31" s="48">
        <v>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182</v>
      </c>
      <c r="F32" s="1">
        <v>2787.8</v>
      </c>
      <c r="G32" s="37">
        <v>132001.13</v>
      </c>
      <c r="H32" s="37">
        <v>132001.13</v>
      </c>
      <c r="I32" s="47">
        <v>40212</v>
      </c>
      <c r="J32" s="47">
        <v>40999</v>
      </c>
      <c r="K32" s="47">
        <v>41729</v>
      </c>
      <c r="L32" s="30">
        <v>-37</v>
      </c>
      <c r="M32" s="67" t="s">
        <v>56</v>
      </c>
      <c r="N32" s="48">
        <v>1517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58</v>
      </c>
      <c r="F33" s="1">
        <v>1289</v>
      </c>
      <c r="G33" s="37">
        <v>20706.3</v>
      </c>
      <c r="H33" s="37">
        <v>20706.3</v>
      </c>
      <c r="I33" s="47">
        <v>41667</v>
      </c>
      <c r="J33" s="47">
        <v>41729</v>
      </c>
      <c r="K33" s="47">
        <v>41729</v>
      </c>
      <c r="L33" s="30">
        <v>-37</v>
      </c>
      <c r="M33" s="67" t="s">
        <v>59</v>
      </c>
      <c r="N33" s="48">
        <v>62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67</v>
      </c>
      <c r="F34" s="1">
        <v>721.2</v>
      </c>
      <c r="G34" s="37">
        <v>25584.7</v>
      </c>
      <c r="H34" s="37">
        <v>22770.38</v>
      </c>
      <c r="I34" s="47">
        <v>40960</v>
      </c>
      <c r="J34" s="47">
        <v>41820</v>
      </c>
      <c r="K34" s="47">
        <v>41820</v>
      </c>
      <c r="L34" s="30">
        <v>54</v>
      </c>
      <c r="M34" s="67" t="s">
        <v>62</v>
      </c>
      <c r="N34" s="48">
        <v>860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17</v>
      </c>
      <c r="F35" s="1">
        <v>219</v>
      </c>
      <c r="G35" s="37">
        <v>5500.95</v>
      </c>
      <c r="H35" s="37">
        <v>5500.95</v>
      </c>
      <c r="I35" s="47">
        <v>41002</v>
      </c>
      <c r="J35" s="47">
        <v>41820</v>
      </c>
      <c r="K35" s="47">
        <v>41820</v>
      </c>
      <c r="L35" s="30">
        <v>54</v>
      </c>
      <c r="M35" s="67" t="s">
        <v>53</v>
      </c>
      <c r="N35" s="48">
        <v>818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56</v>
      </c>
      <c r="F36" s="1">
        <v>662.2</v>
      </c>
      <c r="G36" s="37">
        <v>24402.25</v>
      </c>
      <c r="H36" s="37">
        <v>15617.94</v>
      </c>
      <c r="I36" s="47">
        <v>41009</v>
      </c>
      <c r="J36" s="47">
        <v>41820</v>
      </c>
      <c r="K36" s="47">
        <v>41820</v>
      </c>
      <c r="L36" s="30">
        <v>54</v>
      </c>
      <c r="M36" s="67" t="s">
        <v>67</v>
      </c>
      <c r="N36" s="48">
        <v>811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23</v>
      </c>
      <c r="F37" s="1">
        <v>398.8</v>
      </c>
      <c r="G37" s="37">
        <v>11221.74</v>
      </c>
      <c r="H37" s="37">
        <v>3142.09</v>
      </c>
      <c r="I37" s="47">
        <v>39931</v>
      </c>
      <c r="J37" s="47">
        <v>40724</v>
      </c>
      <c r="K37" s="47">
        <v>41820</v>
      </c>
      <c r="L37" s="30">
        <v>54</v>
      </c>
      <c r="M37" s="67" t="s">
        <v>70</v>
      </c>
      <c r="N37" s="48">
        <v>1889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114</v>
      </c>
      <c r="F38" s="1">
        <v>802.5</v>
      </c>
      <c r="G38" s="37">
        <v>51060.58</v>
      </c>
      <c r="H38" s="37">
        <v>5106.06</v>
      </c>
      <c r="I38" s="47">
        <v>41086</v>
      </c>
      <c r="J38" s="47">
        <v>41912</v>
      </c>
      <c r="K38" s="47">
        <v>41912</v>
      </c>
      <c r="L38" s="30">
        <v>146</v>
      </c>
      <c r="M38" s="67" t="s">
        <v>73</v>
      </c>
      <c r="N38" s="48">
        <v>826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108</v>
      </c>
      <c r="F39" s="1">
        <v>2372</v>
      </c>
      <c r="G39" s="37">
        <v>106806.1</v>
      </c>
      <c r="H39" s="37">
        <v>86512.94</v>
      </c>
      <c r="I39" s="47">
        <v>40817</v>
      </c>
      <c r="J39" s="47">
        <v>41547</v>
      </c>
      <c r="K39" s="47">
        <v>41912</v>
      </c>
      <c r="L39" s="30">
        <v>146</v>
      </c>
      <c r="M39" s="67" t="s">
        <v>53</v>
      </c>
      <c r="N39" s="48">
        <v>1095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55</v>
      </c>
      <c r="F40" s="1">
        <v>839.6</v>
      </c>
      <c r="G40" s="37">
        <v>33945.55</v>
      </c>
      <c r="H40" s="37">
        <v>3394.56</v>
      </c>
      <c r="I40" s="47">
        <v>41180</v>
      </c>
      <c r="J40" s="47">
        <v>41912</v>
      </c>
      <c r="K40" s="47">
        <v>41912</v>
      </c>
      <c r="L40" s="30">
        <v>146</v>
      </c>
      <c r="M40" s="67" t="s">
        <v>78</v>
      </c>
      <c r="N40" s="48">
        <v>732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41</v>
      </c>
      <c r="F41" s="1">
        <v>516.6</v>
      </c>
      <c r="G41" s="37">
        <v>14763.4</v>
      </c>
      <c r="H41" s="37">
        <v>1476.34</v>
      </c>
      <c r="I41" s="47">
        <v>41134</v>
      </c>
      <c r="J41" s="47">
        <v>41912</v>
      </c>
      <c r="K41" s="47">
        <v>41912</v>
      </c>
      <c r="L41" s="5">
        <v>146</v>
      </c>
      <c r="M41" s="46" t="s">
        <v>78</v>
      </c>
      <c r="N41" s="2">
        <v>778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14</v>
      </c>
      <c r="F42" s="1">
        <v>165</v>
      </c>
      <c r="G42" s="37">
        <v>2813.25</v>
      </c>
      <c r="H42" s="37">
        <v>281.33</v>
      </c>
      <c r="I42" s="47">
        <v>41183</v>
      </c>
      <c r="J42" s="47">
        <v>41912</v>
      </c>
      <c r="K42" s="47">
        <v>41912</v>
      </c>
      <c r="L42" s="30">
        <v>146</v>
      </c>
      <c r="M42" s="67" t="s">
        <v>83</v>
      </c>
      <c r="N42" s="48">
        <v>729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84</v>
      </c>
      <c r="F43" s="1">
        <v>1033.5</v>
      </c>
      <c r="G43" s="37">
        <v>43792.62</v>
      </c>
      <c r="H43" s="37">
        <v>5956.2</v>
      </c>
      <c r="I43" s="47">
        <v>41008</v>
      </c>
      <c r="J43" s="47">
        <v>41912</v>
      </c>
      <c r="K43" s="47">
        <v>41912</v>
      </c>
      <c r="L43" s="30">
        <v>146</v>
      </c>
      <c r="M43" s="67" t="s">
        <v>86</v>
      </c>
      <c r="N43" s="48">
        <v>904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93</v>
      </c>
      <c r="F44" s="1">
        <v>2486</v>
      </c>
      <c r="G44" s="37">
        <v>108920.92</v>
      </c>
      <c r="H44" s="37">
        <v>10892.09</v>
      </c>
      <c r="I44" s="47">
        <v>41110</v>
      </c>
      <c r="J44" s="47">
        <v>41912</v>
      </c>
      <c r="K44" s="47">
        <v>41912</v>
      </c>
      <c r="L44" s="30">
        <v>146</v>
      </c>
      <c r="M44" s="67" t="s">
        <v>78</v>
      </c>
      <c r="N44" s="48">
        <v>802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43</v>
      </c>
      <c r="F45" s="1">
        <v>150</v>
      </c>
      <c r="G45" s="37">
        <v>1193.49</v>
      </c>
      <c r="H45" s="37">
        <v>1193.49</v>
      </c>
      <c r="I45" s="47">
        <v>41610</v>
      </c>
      <c r="J45" s="47">
        <v>41975</v>
      </c>
      <c r="K45" s="47">
        <v>41975</v>
      </c>
      <c r="L45" s="30">
        <v>209</v>
      </c>
      <c r="M45" s="67" t="s">
        <v>83</v>
      </c>
      <c r="N45" s="48">
        <v>365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123</v>
      </c>
      <c r="F46" s="1">
        <v>3191.6</v>
      </c>
      <c r="G46" s="37">
        <v>137129.9</v>
      </c>
      <c r="H46" s="37">
        <v>137129.9</v>
      </c>
      <c r="I46" s="47">
        <v>41107</v>
      </c>
      <c r="J46" s="47">
        <v>42004</v>
      </c>
      <c r="K46" s="47">
        <v>42004</v>
      </c>
      <c r="L46" s="30">
        <v>238</v>
      </c>
      <c r="M46" s="67" t="s">
        <v>93</v>
      </c>
      <c r="N46" s="48">
        <v>897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58</v>
      </c>
      <c r="F47" s="1">
        <v>1412.6</v>
      </c>
      <c r="G47" s="37">
        <v>64168.45</v>
      </c>
      <c r="H47" s="37">
        <v>64168.45</v>
      </c>
      <c r="I47" s="47">
        <v>41261</v>
      </c>
      <c r="J47" s="47">
        <v>42004</v>
      </c>
      <c r="K47" s="47">
        <v>42004</v>
      </c>
      <c r="L47" s="30">
        <v>238</v>
      </c>
      <c r="M47" s="67" t="s">
        <v>56</v>
      </c>
      <c r="N47" s="48">
        <v>743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63</v>
      </c>
      <c r="F48" s="1">
        <v>996.2</v>
      </c>
      <c r="G48" s="37">
        <v>42157.92</v>
      </c>
      <c r="H48" s="37">
        <v>6022.56</v>
      </c>
      <c r="I48" s="47">
        <v>40904</v>
      </c>
      <c r="J48" s="47">
        <v>41639</v>
      </c>
      <c r="K48" s="47">
        <v>42004</v>
      </c>
      <c r="L48" s="30">
        <v>238</v>
      </c>
      <c r="M48" s="67" t="s">
        <v>70</v>
      </c>
      <c r="N48" s="48">
        <v>1100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50</v>
      </c>
      <c r="F49" s="1">
        <v>1938.8</v>
      </c>
      <c r="G49" s="37">
        <v>137490.15</v>
      </c>
      <c r="H49" s="37">
        <v>13749.02</v>
      </c>
      <c r="I49" s="47">
        <v>41306</v>
      </c>
      <c r="J49" s="47">
        <v>42094</v>
      </c>
      <c r="K49" s="47">
        <v>42094</v>
      </c>
      <c r="L49" s="30">
        <v>328</v>
      </c>
      <c r="M49" s="67" t="s">
        <v>100</v>
      </c>
      <c r="N49" s="48">
        <v>788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161</v>
      </c>
      <c r="F50" s="1">
        <v>1658.8</v>
      </c>
      <c r="G50" s="37">
        <v>69915</v>
      </c>
      <c r="H50" s="37">
        <v>6991.5</v>
      </c>
      <c r="I50" s="47">
        <v>41263</v>
      </c>
      <c r="J50" s="47">
        <v>42094</v>
      </c>
      <c r="K50" s="47">
        <v>42094</v>
      </c>
      <c r="L50" s="30">
        <v>328</v>
      </c>
      <c r="M50" s="67" t="s">
        <v>93</v>
      </c>
      <c r="N50" s="48">
        <v>831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141</v>
      </c>
      <c r="F51" s="1">
        <v>1878.4</v>
      </c>
      <c r="G51" s="37">
        <v>85332.4</v>
      </c>
      <c r="H51" s="37">
        <v>21333.09</v>
      </c>
      <c r="I51" s="47">
        <v>41362</v>
      </c>
      <c r="J51" s="47">
        <v>42094</v>
      </c>
      <c r="K51" s="47">
        <v>42094</v>
      </c>
      <c r="L51" s="30">
        <v>328</v>
      </c>
      <c r="M51" s="67" t="s">
        <v>105</v>
      </c>
      <c r="N51" s="48">
        <v>732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33</v>
      </c>
      <c r="F52" s="1">
        <v>528.2</v>
      </c>
      <c r="G52" s="37">
        <v>12540.65</v>
      </c>
      <c r="H52" s="37">
        <v>1254.07</v>
      </c>
      <c r="I52" s="47">
        <v>41341</v>
      </c>
      <c r="J52" s="47">
        <v>42094</v>
      </c>
      <c r="K52" s="47">
        <v>42094</v>
      </c>
      <c r="L52" s="30">
        <v>328</v>
      </c>
      <c r="M52" s="67" t="s">
        <v>78</v>
      </c>
      <c r="N52" s="48">
        <v>753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61</v>
      </c>
      <c r="F53" s="1">
        <v>888</v>
      </c>
      <c r="G53" s="37">
        <v>16729.45</v>
      </c>
      <c r="H53" s="37">
        <v>16729.45</v>
      </c>
      <c r="I53" s="47">
        <v>41407</v>
      </c>
      <c r="J53" s="47">
        <v>42185</v>
      </c>
      <c r="K53" s="47">
        <v>42185</v>
      </c>
      <c r="L53" s="30">
        <v>419</v>
      </c>
      <c r="M53" s="67" t="s">
        <v>93</v>
      </c>
      <c r="N53" s="48">
        <v>778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85</v>
      </c>
      <c r="F54" s="1">
        <v>1479.2</v>
      </c>
      <c r="G54" s="37">
        <v>36966.45</v>
      </c>
      <c r="H54" s="37">
        <v>3696.65</v>
      </c>
      <c r="I54" s="47">
        <v>41435</v>
      </c>
      <c r="J54" s="47">
        <v>42185</v>
      </c>
      <c r="K54" s="47">
        <v>42185</v>
      </c>
      <c r="L54" s="30">
        <v>419</v>
      </c>
      <c r="M54" s="67" t="s">
        <v>93</v>
      </c>
      <c r="N54" s="48">
        <v>750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176</v>
      </c>
      <c r="F55" s="1">
        <v>2481.2</v>
      </c>
      <c r="G55" s="37">
        <v>86198.78</v>
      </c>
      <c r="H55" s="37">
        <v>30400.19</v>
      </c>
      <c r="I55" s="47">
        <v>41435</v>
      </c>
      <c r="J55" s="47">
        <v>42185</v>
      </c>
      <c r="K55" s="47">
        <v>42185</v>
      </c>
      <c r="L55" s="30">
        <v>419</v>
      </c>
      <c r="M55" s="67" t="s">
        <v>93</v>
      </c>
      <c r="N55" s="48">
        <v>750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52</v>
      </c>
      <c r="F56" s="1">
        <v>603.8</v>
      </c>
      <c r="G56" s="37">
        <v>14713.3</v>
      </c>
      <c r="H56" s="37">
        <v>14713.3</v>
      </c>
      <c r="I56" s="47">
        <v>41372</v>
      </c>
      <c r="J56" s="47">
        <v>42185</v>
      </c>
      <c r="K56" s="47">
        <v>42185</v>
      </c>
      <c r="L56" s="30">
        <v>419</v>
      </c>
      <c r="M56" s="67" t="s">
        <v>93</v>
      </c>
      <c r="N56" s="48">
        <v>813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99</v>
      </c>
      <c r="F57" s="1">
        <v>2400.8</v>
      </c>
      <c r="G57" s="37">
        <v>49751</v>
      </c>
      <c r="H57" s="37">
        <v>4975.1</v>
      </c>
      <c r="I57" s="47">
        <v>41562</v>
      </c>
      <c r="J57" s="47">
        <v>42267</v>
      </c>
      <c r="K57" s="47">
        <v>42267</v>
      </c>
      <c r="L57" s="30">
        <v>501</v>
      </c>
      <c r="M57" s="67" t="s">
        <v>62</v>
      </c>
      <c r="N57" s="48">
        <v>705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43</v>
      </c>
      <c r="F58" s="1">
        <v>1023.6</v>
      </c>
      <c r="G58" s="37">
        <v>41443.47</v>
      </c>
      <c r="H58" s="37">
        <v>4144.35</v>
      </c>
      <c r="I58" s="47">
        <v>41583</v>
      </c>
      <c r="J58" s="47">
        <v>42277</v>
      </c>
      <c r="K58" s="47">
        <v>42277</v>
      </c>
      <c r="L58" s="30">
        <v>511</v>
      </c>
      <c r="M58" s="67" t="s">
        <v>78</v>
      </c>
      <c r="N58" s="48">
        <v>694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23</v>
      </c>
      <c r="F59" s="1">
        <v>146</v>
      </c>
      <c r="G59" s="37">
        <v>3742</v>
      </c>
      <c r="H59" s="37">
        <v>374.2</v>
      </c>
      <c r="I59" s="47">
        <v>41632</v>
      </c>
      <c r="J59" s="47">
        <v>42369</v>
      </c>
      <c r="K59" s="47">
        <v>42369</v>
      </c>
      <c r="L59" s="30">
        <v>603</v>
      </c>
      <c r="M59" s="67" t="s">
        <v>83</v>
      </c>
      <c r="N59" s="48">
        <v>737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22</v>
      </c>
      <c r="F60" s="1">
        <v>528.8</v>
      </c>
      <c r="G60" s="37">
        <v>15736.9</v>
      </c>
      <c r="H60" s="37">
        <v>1573.69</v>
      </c>
      <c r="I60" s="47">
        <v>41505</v>
      </c>
      <c r="J60" s="47">
        <v>42369</v>
      </c>
      <c r="K60" s="47">
        <v>42369</v>
      </c>
      <c r="L60" s="30">
        <v>603</v>
      </c>
      <c r="M60" s="67" t="s">
        <v>83</v>
      </c>
      <c r="N60" s="48">
        <v>864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46</v>
      </c>
      <c r="F61" s="1">
        <v>810.6</v>
      </c>
      <c r="G61" s="37">
        <v>44627.1</v>
      </c>
      <c r="H61" s="37">
        <v>4462.71</v>
      </c>
      <c r="I61" s="47">
        <v>41688</v>
      </c>
      <c r="J61" s="47">
        <v>42460</v>
      </c>
      <c r="K61" s="47">
        <v>42460</v>
      </c>
      <c r="L61" s="30">
        <v>694</v>
      </c>
      <c r="M61" s="67" t="s">
        <v>53</v>
      </c>
      <c r="N61" s="48">
        <v>772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63</v>
      </c>
      <c r="F62" s="1">
        <v>788.2</v>
      </c>
      <c r="G62" s="37">
        <v>23491.75</v>
      </c>
      <c r="H62" s="37">
        <v>2349.18</v>
      </c>
      <c r="I62" s="47">
        <v>41688</v>
      </c>
      <c r="J62" s="47">
        <v>42460</v>
      </c>
      <c r="K62" s="47">
        <v>42460</v>
      </c>
      <c r="L62" s="30">
        <v>694</v>
      </c>
      <c r="M62" s="67" t="s">
        <v>78</v>
      </c>
      <c r="N62" s="48">
        <v>772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22</v>
      </c>
      <c r="F63" s="1">
        <v>372</v>
      </c>
      <c r="G63" s="37">
        <v>9999.95</v>
      </c>
      <c r="H63" s="37">
        <v>1000</v>
      </c>
      <c r="I63" s="47">
        <v>41620</v>
      </c>
      <c r="J63" s="47">
        <v>42460</v>
      </c>
      <c r="K63" s="47">
        <v>42460</v>
      </c>
      <c r="L63" s="30">
        <v>694</v>
      </c>
      <c r="M63" s="67" t="s">
        <v>78</v>
      </c>
      <c r="N63" s="48">
        <v>840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78</v>
      </c>
      <c r="F64" s="1">
        <v>1069.6</v>
      </c>
      <c r="G64" s="37">
        <v>38726.65</v>
      </c>
      <c r="H64" s="37">
        <v>3872.67</v>
      </c>
      <c r="I64" s="47">
        <v>41719</v>
      </c>
      <c r="J64" s="47">
        <v>42460</v>
      </c>
      <c r="K64" s="47">
        <v>42460</v>
      </c>
      <c r="L64" s="30">
        <v>694</v>
      </c>
      <c r="M64" s="67" t="s">
        <v>56</v>
      </c>
      <c r="N64" s="48">
        <v>741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24</v>
      </c>
      <c r="F65" s="1">
        <v>212</v>
      </c>
      <c r="G65" s="37">
        <v>5726.4</v>
      </c>
      <c r="H65" s="37">
        <v>572.64</v>
      </c>
      <c r="I65" s="47">
        <v>41632</v>
      </c>
      <c r="J65" s="47">
        <v>42460</v>
      </c>
      <c r="K65" s="47">
        <v>42460</v>
      </c>
      <c r="L65" s="30">
        <v>694</v>
      </c>
      <c r="M65" s="67" t="s">
        <v>83</v>
      </c>
      <c r="N65" s="48">
        <v>828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46</v>
      </c>
      <c r="F66" s="1">
        <v>1410</v>
      </c>
      <c r="G66" s="37">
        <v>52256.85</v>
      </c>
      <c r="H66" s="37">
        <v>5225.69</v>
      </c>
      <c r="I66" s="47">
        <v>41757</v>
      </c>
      <c r="J66" s="47">
        <v>42551</v>
      </c>
      <c r="K66" s="47">
        <v>42551</v>
      </c>
      <c r="L66" s="30">
        <v>785</v>
      </c>
      <c r="M66" s="67" t="s">
        <v>78</v>
      </c>
      <c r="N66" s="48">
        <v>794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51</v>
      </c>
      <c r="D67" s="2" t="s">
        <v>137</v>
      </c>
      <c r="E67" s="1">
        <v>129</v>
      </c>
      <c r="F67" s="1">
        <v>1652</v>
      </c>
      <c r="G67" s="37">
        <v>92526.6</v>
      </c>
      <c r="H67" s="37">
        <v>9252.66</v>
      </c>
      <c r="I67" s="47">
        <v>41691</v>
      </c>
      <c r="J67" s="47">
        <v>42643</v>
      </c>
      <c r="K67" s="47">
        <v>42643</v>
      </c>
      <c r="L67" s="30">
        <v>877</v>
      </c>
      <c r="M67" s="67" t="s">
        <v>93</v>
      </c>
      <c r="N67" s="48">
        <v>952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51</v>
      </c>
      <c r="D68" s="2" t="s">
        <v>139</v>
      </c>
      <c r="E68" s="1">
        <v>123</v>
      </c>
      <c r="F68" s="1">
        <v>2174.2</v>
      </c>
      <c r="G68" s="37">
        <v>76629.8</v>
      </c>
      <c r="H68" s="37">
        <v>7662.98</v>
      </c>
      <c r="I68" s="47">
        <v>41757</v>
      </c>
      <c r="J68" s="47">
        <v>42643</v>
      </c>
      <c r="K68" s="47">
        <v>42643</v>
      </c>
      <c r="L68" s="30">
        <v>877</v>
      </c>
      <c r="M68" s="67" t="s">
        <v>78</v>
      </c>
      <c r="N68" s="48">
        <v>886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51</v>
      </c>
      <c r="D69" s="2" t="s">
        <v>141</v>
      </c>
      <c r="E69" s="1">
        <v>105</v>
      </c>
      <c r="F69" s="1">
        <v>2198</v>
      </c>
      <c r="G69" s="37">
        <v>84720.58</v>
      </c>
      <c r="H69" s="37">
        <v>13555.3</v>
      </c>
      <c r="I69" s="47">
        <v>41719</v>
      </c>
      <c r="J69" s="47">
        <v>42643</v>
      </c>
      <c r="K69" s="47">
        <v>42643</v>
      </c>
      <c r="L69" s="30">
        <v>877</v>
      </c>
      <c r="M69" s="67" t="s">
        <v>56</v>
      </c>
      <c r="N69" s="48">
        <v>924</v>
      </c>
      <c r="O69" s="48"/>
      <c r="P69" s="48"/>
      <c r="Q69" s="48"/>
      <c r="R69" s="48"/>
    </row>
    <row r="70" spans="2:18" s="2" customFormat="1" ht="11.25">
      <c r="B70" s="65" t="s">
        <v>142</v>
      </c>
      <c r="C70" s="65" t="s">
        <v>51</v>
      </c>
      <c r="D70" s="2" t="s">
        <v>143</v>
      </c>
      <c r="E70" s="1">
        <v>35</v>
      </c>
      <c r="F70" s="1">
        <v>534</v>
      </c>
      <c r="G70" s="37">
        <v>46480.72</v>
      </c>
      <c r="H70" s="37">
        <v>4648.07</v>
      </c>
      <c r="I70" s="47">
        <v>41719</v>
      </c>
      <c r="J70" s="47">
        <v>42643</v>
      </c>
      <c r="K70" s="47">
        <v>42643</v>
      </c>
      <c r="L70" s="30">
        <v>877</v>
      </c>
      <c r="M70" s="67" t="s">
        <v>144</v>
      </c>
      <c r="N70" s="48">
        <v>924</v>
      </c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2014-05-09T00:52:52Z</dcterms:modified>
  <cp:category/>
  <cp:version/>
  <cp:contentType/>
  <cp:contentStatus/>
</cp:coreProperties>
</file>