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<sst xmlns="http://schemas.openxmlformats.org/spreadsheetml/2006/main" count="268" uniqueCount="167">
  <si>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</si>
  <si>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</si>
  <si>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</si>
  <si>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</si>
  <si>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</si>
  <si>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</si>
  <si>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</si>
  <si>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</si>
  <si>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</si>
  <si>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</si>
  <si>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</si>
  <si>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</si>
  <si>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</si>
  <si>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</si>
  <si>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</si>
  <si>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</si>
  <si>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</si>
  <si>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</si>
  <si>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</si>
  <si>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</si>
  <si>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</si>
  <si>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</si>
  <si>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</si>
  <si>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</si>
  <si>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</si>
  <si>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</si>
  <si>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</si>
  <si>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</si>
  <si>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</si>
  <si>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</si>
  <si>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</si>
  <si>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</si>
  <si>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</si>
  <si>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</si>
  <si>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</si>
  <si>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</si>
  <si>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</si>
  <si>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</si>
  <si>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</si>
  <si>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</si>
  <si>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</si>
  <si>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</si>
  <si>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</si>
  <si>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</si>
  <si>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</si>
  <si>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</si>
  <si>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</si>
  <si>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</si>
  <si>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</si>
  <si>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</si>
  <si>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710191301</t>
  </si>
  <si>
    <t>1</t>
  </si>
  <si>
    <t>COPPERHEAD EAST</t>
  </si>
  <si>
    <t>AJD FOR/PRO</t>
  </si>
  <si>
    <t>710111201</t>
  </si>
  <si>
    <t>CML RED PINE</t>
  </si>
  <si>
    <t>BISBALLE FOREST PRODUCTS</t>
  </si>
  <si>
    <t>710251201</t>
  </si>
  <si>
    <t>MICHELSON HARVEST</t>
  </si>
  <si>
    <t>C.M. FOREST PRODUCTS, INC.</t>
  </si>
  <si>
    <t>710061301</t>
  </si>
  <si>
    <t>GARDINER LOOP JACK</t>
  </si>
  <si>
    <t>SHAWN MUMA LOGGING</t>
  </si>
  <si>
    <t>710101301</t>
  </si>
  <si>
    <t>ST. HELEN JACK</t>
  </si>
  <si>
    <t>710171101</t>
  </si>
  <si>
    <t>PARRENT ROAD PINE</t>
  </si>
  <si>
    <t>RON BUNDY LOGGING, LLC</t>
  </si>
  <si>
    <t>710021201</t>
  </si>
  <si>
    <t>MOTORSPORTS PINE</t>
  </si>
  <si>
    <t>VANDUINEN</t>
  </si>
  <si>
    <t>710171201</t>
  </si>
  <si>
    <t>SECTION 20 OAK</t>
  </si>
  <si>
    <t>DANKERT WOOD PRODUCTS</t>
  </si>
  <si>
    <t>710231301</t>
  </si>
  <si>
    <t>SOUTH EVERETT OAK</t>
  </si>
  <si>
    <t>710341101</t>
  </si>
  <si>
    <t>PRIOR CREEK ASPEN</t>
  </si>
  <si>
    <t>710161301</t>
  </si>
  <si>
    <t>BARNEY LAKE THINNING</t>
  </si>
  <si>
    <t>710251101</t>
  </si>
  <si>
    <t>MCCREA PINE</t>
  </si>
  <si>
    <t>SHAWN MUMA</t>
  </si>
  <si>
    <t>710211201</t>
  </si>
  <si>
    <t>LONE CROW</t>
  </si>
  <si>
    <t>710251301</t>
  </si>
  <si>
    <t>BOG CROSSING</t>
  </si>
  <si>
    <t>710271301</t>
  </si>
  <si>
    <t>PLOWLINE PINE</t>
  </si>
  <si>
    <t>710301301</t>
  </si>
  <si>
    <t>SHOTGUN CORNERS</t>
  </si>
  <si>
    <t>T R TIMBER</t>
  </si>
  <si>
    <t>710331301</t>
  </si>
  <si>
    <t>OUTHOUSE PINE</t>
  </si>
  <si>
    <t>710291301</t>
  </si>
  <si>
    <t>SOUTH CREEK HARVEST</t>
  </si>
  <si>
    <t>710011401</t>
  </si>
  <si>
    <t>PINE ROAD RED PINE</t>
  </si>
  <si>
    <t>BIEWER FOREST MANAGEMENT</t>
  </si>
  <si>
    <t>710011501</t>
  </si>
  <si>
    <t>SECTION 27 WARBLER</t>
  </si>
  <si>
    <t>710101401</t>
  </si>
  <si>
    <t>CLAREOSKEE OAK THIN</t>
  </si>
  <si>
    <t>TIM BILLS MICHIGAN LUMBER &amp; WOOD FIBER</t>
  </si>
  <si>
    <t>710191401</t>
  </si>
  <si>
    <t>TEED RD. THINNING</t>
  </si>
  <si>
    <t>710201301</t>
  </si>
  <si>
    <t>GREENWOOD RED PINE</t>
  </si>
  <si>
    <t>HYDROLAKE, INC</t>
  </si>
  <si>
    <t>710211301</t>
  </si>
  <si>
    <t>BLACKJACK PINE</t>
  </si>
  <si>
    <t>710241301</t>
  </si>
  <si>
    <t>MARKEY OAK</t>
  </si>
  <si>
    <t>710251401</t>
  </si>
  <si>
    <t>ALANO ASPEN</t>
  </si>
  <si>
    <t>DYER'S SAWMILL</t>
  </si>
  <si>
    <t>710311301</t>
  </si>
  <si>
    <t>LOCKED DOOR ASPEN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</si>
  <si>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</si>
  <si>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</si>
  <si>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</si>
  <si>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</si>
  <si>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</si>
  <si>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</si>
  <si>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</si>
  <si>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</si>
  <si>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WELCH LAND &amp; TIMBER, INC.</t>
  </si>
  <si>
    <t>710021401</t>
  </si>
  <si>
    <t>DENTON CREEK PINE</t>
  </si>
  <si>
    <t>710051401</t>
  </si>
  <si>
    <t>BACKUS DAM PINE</t>
  </si>
  <si>
    <t>710071401</t>
  </si>
  <si>
    <t>FAIRVIEW JACK PINE</t>
  </si>
  <si>
    <t>ROGER BAZUIN</t>
  </si>
  <si>
    <t>710111401</t>
  </si>
  <si>
    <t>BACKUS BREAKUP</t>
  </si>
  <si>
    <t>710141401</t>
  </si>
  <si>
    <t>PUNGENT PINE</t>
  </si>
  <si>
    <t>710181401</t>
  </si>
  <si>
    <t>188 HARVEST</t>
  </si>
  <si>
    <t>MURCHIE &amp; SONS FOREST PRODUCTS</t>
  </si>
  <si>
    <t>710321401</t>
  </si>
  <si>
    <t>97 MIX</t>
  </si>
  <si>
    <t>710181301</t>
  </si>
  <si>
    <t>DENTON CREEK NORTH</t>
  </si>
  <si>
    <t>710301401</t>
  </si>
  <si>
    <t>167 MIX</t>
  </si>
  <si>
    <t>710041401</t>
  </si>
  <si>
    <t>RESERVE &amp; EMERY MIX</t>
  </si>
  <si>
    <t>710221401</t>
  </si>
  <si>
    <t>49 PINE</t>
  </si>
  <si>
    <t>710201401</t>
  </si>
  <si>
    <t>TISDALE JACK</t>
  </si>
  <si>
    <t>710021501</t>
  </si>
  <si>
    <t>INDIAN SPRINGS OAK</t>
  </si>
  <si>
    <t>710151401</t>
  </si>
  <si>
    <t>167 HARDWOODS</t>
  </si>
  <si>
    <t>710271401</t>
  </si>
  <si>
    <t>ROMANCKY ASPEN</t>
  </si>
  <si>
    <t>WEYERHAEUSER</t>
  </si>
  <si>
    <t>710291401</t>
  </si>
  <si>
    <t>15 PINE</t>
  </si>
  <si>
    <t>MICHIGAN BARK PRODUCTS</t>
  </si>
  <si>
    <t>710331401</t>
  </si>
  <si>
    <t>BLUE LAGOON MIX</t>
  </si>
  <si>
    <t>FAIRVIEW WOODYARD, LLC</t>
  </si>
  <si>
    <t xml:space="preserve">                                  as of April 8,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</si>
</sst>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4671</v>
      </c>
      <c r="L17" s="30"/>
    </row>
    <row r="18" spans="4:12" ht="12.75">
      <c r="D18" s="12" t="s">
        <v>37</v>
      </c>
      <c r="G18" s="21">
        <f>DSUM(DATABASE,5,U15:U16)</f>
        <v>71794.2</v>
      </c>
      <c r="L18" s="30"/>
    </row>
    <row r="19" spans="4:12" ht="12.75">
      <c r="D19" s="12" t="s">
        <v>34</v>
      </c>
      <c r="G19" s="18">
        <f>DSUM(DATABASE,6,V15:V16)</f>
        <v>3634951.789999999</v>
      </c>
      <c r="L19" s="30"/>
    </row>
    <row r="20" spans="4:12" ht="12.75">
      <c r="D20" s="12" t="s">
        <v>38</v>
      </c>
      <c r="G20" s="18">
        <f>DSUM(DATABASE,7,W15:W16)</f>
        <v>1733517.91</v>
      </c>
      <c r="L20" s="30"/>
    </row>
    <row r="21" spans="4:12" ht="12.75">
      <c r="D21" s="12" t="s">
        <v>35</v>
      </c>
      <c r="E21" s="22"/>
      <c r="F21" s="22"/>
      <c r="G21" s="18">
        <f>+G19-G20</f>
        <v>1901433.8799999992</v>
      </c>
      <c r="L21" s="30"/>
    </row>
    <row r="22" spans="4:12" ht="12.75">
      <c r="D22" s="12" t="s">
        <v>44</v>
      </c>
      <c r="E22" s="22"/>
      <c r="F22" s="22"/>
      <c r="G22" s="45">
        <f>+G20/G19</f>
        <v>0.4769025863751553</v>
      </c>
      <c r="L22" s="30"/>
    </row>
    <row r="23" spans="4:12" ht="12.75">
      <c r="D23" s="12" t="s">
        <v>40</v>
      </c>
      <c r="E23" s="22"/>
      <c r="F23" s="22"/>
      <c r="G23" s="59">
        <v>42102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2.3544520547945207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2144.6</v>
      </c>
      <c r="G31" s="37">
        <v>68650.43</v>
      </c>
      <c r="H31" s="37">
        <v>68650.43</v>
      </c>
      <c r="I31" s="47">
        <v>41554</v>
      </c>
      <c r="J31" s="47">
        <v>41639</v>
      </c>
      <c r="K31" s="47">
        <v>41639</v>
      </c>
      <c r="L31" s="30">
        <v>-463</v>
      </c>
      <c r="M31" s="67" t="s">
        <v>53</v>
      </c>
      <c r="N31" s="48">
        <v>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50</v>
      </c>
      <c r="F32" s="1">
        <v>1938.8</v>
      </c>
      <c r="G32" s="37">
        <v>137490.15</v>
      </c>
      <c r="H32" s="37">
        <v>13749.02</v>
      </c>
      <c r="I32" s="47">
        <v>41306</v>
      </c>
      <c r="J32" s="47">
        <v>42094</v>
      </c>
      <c r="K32" s="47">
        <v>42094</v>
      </c>
      <c r="L32" s="30">
        <v>-8</v>
      </c>
      <c r="M32" s="67" t="s">
        <v>56</v>
      </c>
      <c r="N32" s="48">
        <v>788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33</v>
      </c>
      <c r="F33" s="1">
        <v>528.2</v>
      </c>
      <c r="G33" s="37">
        <v>12540.65</v>
      </c>
      <c r="H33" s="37">
        <v>12540.65</v>
      </c>
      <c r="I33" s="47">
        <v>41341</v>
      </c>
      <c r="J33" s="47">
        <v>42094</v>
      </c>
      <c r="K33" s="47">
        <v>42094</v>
      </c>
      <c r="L33" s="30">
        <v>-8</v>
      </c>
      <c r="M33" s="67" t="s">
        <v>59</v>
      </c>
      <c r="N33" s="48">
        <v>753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85</v>
      </c>
      <c r="F34" s="1">
        <v>1479.2</v>
      </c>
      <c r="G34" s="37">
        <v>36966.45</v>
      </c>
      <c r="H34" s="37">
        <v>36966.45</v>
      </c>
      <c r="I34" s="47">
        <v>41435</v>
      </c>
      <c r="J34" s="47">
        <v>42185</v>
      </c>
      <c r="K34" s="47">
        <v>42185</v>
      </c>
      <c r="L34" s="30">
        <v>83</v>
      </c>
      <c r="M34" s="67" t="s">
        <v>62</v>
      </c>
      <c r="N34" s="48">
        <v>750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176</v>
      </c>
      <c r="F35" s="1">
        <v>2481.2</v>
      </c>
      <c r="G35" s="37">
        <v>86198.78</v>
      </c>
      <c r="H35" s="37">
        <v>86198.78</v>
      </c>
      <c r="I35" s="47">
        <v>41435</v>
      </c>
      <c r="J35" s="47">
        <v>42185</v>
      </c>
      <c r="K35" s="47">
        <v>42185</v>
      </c>
      <c r="L35" s="30">
        <v>83</v>
      </c>
      <c r="M35" s="67" t="s">
        <v>62</v>
      </c>
      <c r="N35" s="48">
        <v>750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67</v>
      </c>
      <c r="F36" s="1">
        <v>721.2</v>
      </c>
      <c r="G36" s="37">
        <v>25725.42</v>
      </c>
      <c r="H36" s="37">
        <v>22911.1</v>
      </c>
      <c r="I36" s="47">
        <v>40960</v>
      </c>
      <c r="J36" s="47">
        <v>41820</v>
      </c>
      <c r="K36" s="47">
        <v>42185</v>
      </c>
      <c r="L36" s="30">
        <v>83</v>
      </c>
      <c r="M36" s="67" t="s">
        <v>67</v>
      </c>
      <c r="N36" s="48">
        <v>1225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114</v>
      </c>
      <c r="F37" s="1">
        <v>802.5</v>
      </c>
      <c r="G37" s="37">
        <v>54326.89</v>
      </c>
      <c r="H37" s="37">
        <v>21445.44</v>
      </c>
      <c r="I37" s="47">
        <v>41086</v>
      </c>
      <c r="J37" s="47">
        <v>41912</v>
      </c>
      <c r="K37" s="47">
        <v>42277</v>
      </c>
      <c r="L37" s="30">
        <v>175</v>
      </c>
      <c r="M37" s="67" t="s">
        <v>70</v>
      </c>
      <c r="N37" s="48">
        <v>1191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14</v>
      </c>
      <c r="F38" s="1">
        <v>165</v>
      </c>
      <c r="G38" s="37">
        <v>2953.92</v>
      </c>
      <c r="H38" s="37">
        <v>422</v>
      </c>
      <c r="I38" s="47">
        <v>41183</v>
      </c>
      <c r="J38" s="47">
        <v>41912</v>
      </c>
      <c r="K38" s="47">
        <v>42277</v>
      </c>
      <c r="L38" s="30">
        <v>175</v>
      </c>
      <c r="M38" s="67" t="s">
        <v>73</v>
      </c>
      <c r="N38" s="48">
        <v>1094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43</v>
      </c>
      <c r="F39" s="1">
        <v>1023.6</v>
      </c>
      <c r="G39" s="37">
        <v>41443.47</v>
      </c>
      <c r="H39" s="37">
        <v>41443.47</v>
      </c>
      <c r="I39" s="47">
        <v>41583</v>
      </c>
      <c r="J39" s="47">
        <v>42277</v>
      </c>
      <c r="K39" s="47">
        <v>42277</v>
      </c>
      <c r="L39" s="30">
        <v>175</v>
      </c>
      <c r="M39" s="67" t="s">
        <v>59</v>
      </c>
      <c r="N39" s="48">
        <v>694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93</v>
      </c>
      <c r="F40" s="1">
        <v>2486</v>
      </c>
      <c r="G40" s="37">
        <v>109668.47</v>
      </c>
      <c r="H40" s="37">
        <v>108920.92</v>
      </c>
      <c r="I40" s="47">
        <v>41110</v>
      </c>
      <c r="J40" s="47">
        <v>41912</v>
      </c>
      <c r="K40" s="47">
        <v>42277</v>
      </c>
      <c r="L40" s="30">
        <v>175</v>
      </c>
      <c r="M40" s="67" t="s">
        <v>59</v>
      </c>
      <c r="N40" s="48">
        <v>1167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23</v>
      </c>
      <c r="F41" s="1">
        <v>146</v>
      </c>
      <c r="G41" s="37">
        <v>3742</v>
      </c>
      <c r="H41" s="37">
        <v>374.2</v>
      </c>
      <c r="I41" s="47">
        <v>41632</v>
      </c>
      <c r="J41" s="47">
        <v>42369</v>
      </c>
      <c r="K41" s="47">
        <v>42369</v>
      </c>
      <c r="L41" s="5">
        <v>267</v>
      </c>
      <c r="M41" s="46" t="s">
        <v>73</v>
      </c>
      <c r="N41" s="2">
        <v>737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63</v>
      </c>
      <c r="F42" s="1">
        <v>996.2</v>
      </c>
      <c r="G42" s="37">
        <v>46172.96</v>
      </c>
      <c r="H42" s="37">
        <v>46172.96</v>
      </c>
      <c r="I42" s="47">
        <v>40904</v>
      </c>
      <c r="J42" s="47">
        <v>41639</v>
      </c>
      <c r="K42" s="47">
        <v>42369</v>
      </c>
      <c r="L42" s="30">
        <v>267</v>
      </c>
      <c r="M42" s="67" t="s">
        <v>82</v>
      </c>
      <c r="N42" s="48">
        <v>1465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161</v>
      </c>
      <c r="F43" s="1">
        <v>1658.8</v>
      </c>
      <c r="G43" s="37">
        <v>73410.75</v>
      </c>
      <c r="H43" s="37">
        <v>6991.5</v>
      </c>
      <c r="I43" s="47">
        <v>41263</v>
      </c>
      <c r="J43" s="47">
        <v>42094</v>
      </c>
      <c r="K43" s="47">
        <v>42460</v>
      </c>
      <c r="L43" s="30">
        <v>358</v>
      </c>
      <c r="M43" s="67" t="s">
        <v>62</v>
      </c>
      <c r="N43" s="48">
        <v>1197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63</v>
      </c>
      <c r="F44" s="1">
        <v>788.2</v>
      </c>
      <c r="G44" s="37">
        <v>23491.75</v>
      </c>
      <c r="H44" s="37">
        <v>2349.18</v>
      </c>
      <c r="I44" s="47">
        <v>41688</v>
      </c>
      <c r="J44" s="47">
        <v>42460</v>
      </c>
      <c r="K44" s="47">
        <v>42460</v>
      </c>
      <c r="L44" s="30">
        <v>358</v>
      </c>
      <c r="M44" s="67" t="s">
        <v>59</v>
      </c>
      <c r="N44" s="48">
        <v>772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22</v>
      </c>
      <c r="F45" s="1">
        <v>372</v>
      </c>
      <c r="G45" s="37">
        <v>9999.95</v>
      </c>
      <c r="H45" s="37">
        <v>9999.95</v>
      </c>
      <c r="I45" s="47">
        <v>41620</v>
      </c>
      <c r="J45" s="47">
        <v>42460</v>
      </c>
      <c r="K45" s="47">
        <v>42460</v>
      </c>
      <c r="L45" s="30">
        <v>358</v>
      </c>
      <c r="M45" s="67" t="s">
        <v>59</v>
      </c>
      <c r="N45" s="48">
        <v>840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78</v>
      </c>
      <c r="F46" s="1">
        <v>1069.6</v>
      </c>
      <c r="G46" s="37">
        <v>38726.65</v>
      </c>
      <c r="H46" s="37">
        <v>21299.66</v>
      </c>
      <c r="I46" s="47">
        <v>41719</v>
      </c>
      <c r="J46" s="47">
        <v>42460</v>
      </c>
      <c r="K46" s="47">
        <v>42460</v>
      </c>
      <c r="L46" s="30">
        <v>358</v>
      </c>
      <c r="M46" s="67" t="s">
        <v>91</v>
      </c>
      <c r="N46" s="48">
        <v>741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24</v>
      </c>
      <c r="F47" s="1">
        <v>212</v>
      </c>
      <c r="G47" s="37">
        <v>5726.4</v>
      </c>
      <c r="H47" s="37">
        <v>572.64</v>
      </c>
      <c r="I47" s="47">
        <v>41632</v>
      </c>
      <c r="J47" s="47">
        <v>42460</v>
      </c>
      <c r="K47" s="47">
        <v>42460</v>
      </c>
      <c r="L47" s="30">
        <v>358</v>
      </c>
      <c r="M47" s="67" t="s">
        <v>73</v>
      </c>
      <c r="N47" s="48">
        <v>828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46</v>
      </c>
      <c r="F48" s="1">
        <v>1410</v>
      </c>
      <c r="G48" s="37">
        <v>52256.85</v>
      </c>
      <c r="H48" s="37">
        <v>5225.69</v>
      </c>
      <c r="I48" s="47">
        <v>41757</v>
      </c>
      <c r="J48" s="47">
        <v>42551</v>
      </c>
      <c r="K48" s="47">
        <v>42551</v>
      </c>
      <c r="L48" s="30">
        <v>449</v>
      </c>
      <c r="M48" s="67" t="s">
        <v>59</v>
      </c>
      <c r="N48" s="48">
        <v>794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135</v>
      </c>
      <c r="F49" s="1">
        <v>1485.4</v>
      </c>
      <c r="G49" s="37">
        <v>128342.85</v>
      </c>
      <c r="H49" s="37">
        <v>128342.85</v>
      </c>
      <c r="I49" s="47">
        <v>41821</v>
      </c>
      <c r="J49" s="47">
        <v>42643</v>
      </c>
      <c r="K49" s="47">
        <v>42643</v>
      </c>
      <c r="L49" s="30">
        <v>541</v>
      </c>
      <c r="M49" s="67" t="s">
        <v>98</v>
      </c>
      <c r="N49" s="48">
        <v>822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276</v>
      </c>
      <c r="F50" s="1">
        <v>1924.8</v>
      </c>
      <c r="G50" s="37">
        <v>55875.45</v>
      </c>
      <c r="H50" s="37">
        <v>5587.55</v>
      </c>
      <c r="I50" s="47">
        <v>42094</v>
      </c>
      <c r="J50" s="47">
        <v>42643</v>
      </c>
      <c r="K50" s="47">
        <v>42643</v>
      </c>
      <c r="L50" s="30">
        <v>541</v>
      </c>
      <c r="M50" s="67" t="s">
        <v>59</v>
      </c>
      <c r="N50" s="48">
        <v>549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124</v>
      </c>
      <c r="F51" s="1">
        <v>1456.8</v>
      </c>
      <c r="G51" s="37">
        <v>53705</v>
      </c>
      <c r="H51" s="37">
        <v>5370.5</v>
      </c>
      <c r="I51" s="47">
        <v>41912</v>
      </c>
      <c r="J51" s="47">
        <v>42643</v>
      </c>
      <c r="K51" s="47">
        <v>42643</v>
      </c>
      <c r="L51" s="30">
        <v>541</v>
      </c>
      <c r="M51" s="67" t="s">
        <v>103</v>
      </c>
      <c r="N51" s="48">
        <v>731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26</v>
      </c>
      <c r="F52" s="1">
        <v>171.8</v>
      </c>
      <c r="G52" s="37">
        <v>3170.78</v>
      </c>
      <c r="H52" s="37">
        <v>317.08</v>
      </c>
      <c r="I52" s="47">
        <v>42002</v>
      </c>
      <c r="J52" s="47">
        <v>42643</v>
      </c>
      <c r="K52" s="47">
        <v>42643</v>
      </c>
      <c r="L52" s="30">
        <v>541</v>
      </c>
      <c r="M52" s="67" t="s">
        <v>56</v>
      </c>
      <c r="N52" s="48">
        <v>641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49</v>
      </c>
      <c r="F53" s="1">
        <v>874.4</v>
      </c>
      <c r="G53" s="37">
        <v>62525.05</v>
      </c>
      <c r="H53" s="37">
        <v>6252.51</v>
      </c>
      <c r="I53" s="47">
        <v>41780</v>
      </c>
      <c r="J53" s="47">
        <v>42643</v>
      </c>
      <c r="K53" s="47">
        <v>42643</v>
      </c>
      <c r="L53" s="30">
        <v>541</v>
      </c>
      <c r="M53" s="67" t="s">
        <v>108</v>
      </c>
      <c r="N53" s="48">
        <v>863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59</v>
      </c>
      <c r="F54" s="1">
        <v>1045</v>
      </c>
      <c r="G54" s="37">
        <v>39355.8</v>
      </c>
      <c r="H54" s="37">
        <v>3935.58</v>
      </c>
      <c r="I54" s="47">
        <v>41780</v>
      </c>
      <c r="J54" s="47">
        <v>42643</v>
      </c>
      <c r="K54" s="47">
        <v>42643</v>
      </c>
      <c r="L54" s="30">
        <v>541</v>
      </c>
      <c r="M54" s="67" t="s">
        <v>98</v>
      </c>
      <c r="N54" s="48">
        <v>863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129</v>
      </c>
      <c r="F55" s="1">
        <v>1652</v>
      </c>
      <c r="G55" s="37">
        <v>92526.6</v>
      </c>
      <c r="H55" s="37">
        <v>9252.66</v>
      </c>
      <c r="I55" s="47">
        <v>41691</v>
      </c>
      <c r="J55" s="47">
        <v>42643</v>
      </c>
      <c r="K55" s="47">
        <v>42643</v>
      </c>
      <c r="L55" s="30">
        <v>541</v>
      </c>
      <c r="M55" s="67" t="s">
        <v>62</v>
      </c>
      <c r="N55" s="48">
        <v>952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12</v>
      </c>
      <c r="F56" s="1">
        <v>285</v>
      </c>
      <c r="G56" s="37">
        <v>9863.7</v>
      </c>
      <c r="H56" s="37">
        <v>986.37</v>
      </c>
      <c r="I56" s="47">
        <v>42075</v>
      </c>
      <c r="J56" s="47">
        <v>42643</v>
      </c>
      <c r="K56" s="47">
        <v>42643</v>
      </c>
      <c r="L56" s="30">
        <v>541</v>
      </c>
      <c r="M56" s="67" t="s">
        <v>115</v>
      </c>
      <c r="N56" s="48">
        <v>568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105</v>
      </c>
      <c r="F57" s="1">
        <v>2198</v>
      </c>
      <c r="G57" s="37">
        <v>84720.58</v>
      </c>
      <c r="H57" s="37">
        <v>84720.58</v>
      </c>
      <c r="I57" s="47">
        <v>41719</v>
      </c>
      <c r="J57" s="47">
        <v>42643</v>
      </c>
      <c r="K57" s="47">
        <v>42643</v>
      </c>
      <c r="L57" s="30">
        <v>541</v>
      </c>
      <c r="M57" s="67" t="s">
        <v>91</v>
      </c>
      <c r="N57" s="48">
        <v>924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27</v>
      </c>
      <c r="F58" s="1">
        <v>560</v>
      </c>
      <c r="G58" s="37">
        <v>25694.96</v>
      </c>
      <c r="H58" s="37">
        <v>2569.5</v>
      </c>
      <c r="I58" s="47">
        <v>41815</v>
      </c>
      <c r="J58" s="47">
        <v>42643</v>
      </c>
      <c r="K58" s="47">
        <v>42643</v>
      </c>
      <c r="L58" s="30">
        <v>541</v>
      </c>
      <c r="M58" s="67" t="s">
        <v>56</v>
      </c>
      <c r="N58" s="48">
        <v>828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173</v>
      </c>
      <c r="F59" s="1">
        <v>1017.4</v>
      </c>
      <c r="G59" s="37">
        <v>102334.3</v>
      </c>
      <c r="H59" s="37">
        <v>31169.43</v>
      </c>
      <c r="I59" s="47">
        <v>41850</v>
      </c>
      <c r="J59" s="47">
        <v>42643</v>
      </c>
      <c r="K59" s="47">
        <v>42643</v>
      </c>
      <c r="L59" s="30">
        <v>541</v>
      </c>
      <c r="M59" s="67" t="s">
        <v>98</v>
      </c>
      <c r="N59" s="48">
        <v>793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155</v>
      </c>
      <c r="F60" s="1">
        <v>3451.8</v>
      </c>
      <c r="G60" s="37">
        <v>184729.44</v>
      </c>
      <c r="H60" s="37">
        <v>175492.97</v>
      </c>
      <c r="I60" s="47">
        <v>41841</v>
      </c>
      <c r="J60" s="47">
        <v>42643</v>
      </c>
      <c r="K60" s="47">
        <v>42643</v>
      </c>
      <c r="L60" s="30">
        <v>541</v>
      </c>
      <c r="M60" s="67" t="s">
        <v>98</v>
      </c>
      <c r="N60" s="48">
        <v>802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35</v>
      </c>
      <c r="F61" s="1">
        <v>534</v>
      </c>
      <c r="G61" s="37">
        <v>46480.72</v>
      </c>
      <c r="H61" s="37">
        <v>4648.07</v>
      </c>
      <c r="I61" s="47">
        <v>41719</v>
      </c>
      <c r="J61" s="47">
        <v>42643</v>
      </c>
      <c r="K61" s="47">
        <v>42643</v>
      </c>
      <c r="L61" s="30">
        <v>541</v>
      </c>
      <c r="M61" s="67" t="s">
        <v>126</v>
      </c>
      <c r="N61" s="48">
        <v>924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50</v>
      </c>
      <c r="F62" s="1">
        <v>598.6</v>
      </c>
      <c r="G62" s="37">
        <v>22157.68</v>
      </c>
      <c r="H62" s="37">
        <v>2215.77</v>
      </c>
      <c r="I62" s="47">
        <v>42002</v>
      </c>
      <c r="J62" s="47">
        <v>42735</v>
      </c>
      <c r="K62" s="47">
        <v>42735</v>
      </c>
      <c r="L62" s="30">
        <v>633</v>
      </c>
      <c r="M62" s="67" t="s">
        <v>56</v>
      </c>
      <c r="N62" s="48">
        <v>733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11</v>
      </c>
      <c r="F63" s="1">
        <v>354.4</v>
      </c>
      <c r="G63" s="37">
        <v>36392</v>
      </c>
      <c r="H63" s="37">
        <v>36392</v>
      </c>
      <c r="I63" s="47">
        <v>41876</v>
      </c>
      <c r="J63" s="47">
        <v>42735</v>
      </c>
      <c r="K63" s="47">
        <v>42735</v>
      </c>
      <c r="L63" s="30">
        <v>633</v>
      </c>
      <c r="M63" s="67" t="s">
        <v>98</v>
      </c>
      <c r="N63" s="48">
        <v>859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423</v>
      </c>
      <c r="F64" s="1">
        <v>3541.9</v>
      </c>
      <c r="G64" s="37">
        <v>75821.59</v>
      </c>
      <c r="H64" s="37">
        <v>34877.94</v>
      </c>
      <c r="I64" s="47">
        <v>41947</v>
      </c>
      <c r="J64" s="47">
        <v>42735</v>
      </c>
      <c r="K64" s="47">
        <v>42735</v>
      </c>
      <c r="L64" s="30">
        <v>633</v>
      </c>
      <c r="M64" s="67" t="s">
        <v>133</v>
      </c>
      <c r="N64" s="48">
        <v>788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80</v>
      </c>
      <c r="F65" s="1">
        <v>2002</v>
      </c>
      <c r="G65" s="37">
        <v>83551.5</v>
      </c>
      <c r="H65" s="37">
        <v>8355.15</v>
      </c>
      <c r="I65" s="47">
        <v>41876</v>
      </c>
      <c r="J65" s="47">
        <v>42735</v>
      </c>
      <c r="K65" s="47">
        <v>42735</v>
      </c>
      <c r="L65" s="30">
        <v>633</v>
      </c>
      <c r="M65" s="67" t="s">
        <v>56</v>
      </c>
      <c r="N65" s="48">
        <v>859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124</v>
      </c>
      <c r="F66" s="1">
        <v>1686.8</v>
      </c>
      <c r="G66" s="37">
        <v>63310.44</v>
      </c>
      <c r="H66" s="37">
        <v>6331.04</v>
      </c>
      <c r="I66" s="47">
        <v>41947</v>
      </c>
      <c r="J66" s="47">
        <v>42735</v>
      </c>
      <c r="K66" s="47">
        <v>42735</v>
      </c>
      <c r="L66" s="30">
        <v>633</v>
      </c>
      <c r="M66" s="67" t="s">
        <v>133</v>
      </c>
      <c r="N66" s="48">
        <v>788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206</v>
      </c>
      <c r="F67" s="1">
        <v>2600</v>
      </c>
      <c r="G67" s="37">
        <v>135550.8</v>
      </c>
      <c r="H67" s="37">
        <v>135550.8</v>
      </c>
      <c r="I67" s="47">
        <v>41947</v>
      </c>
      <c r="J67" s="47">
        <v>42735</v>
      </c>
      <c r="K67" s="47">
        <v>42735</v>
      </c>
      <c r="L67" s="30">
        <v>633</v>
      </c>
      <c r="M67" s="67" t="s">
        <v>140</v>
      </c>
      <c r="N67" s="48">
        <v>788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37</v>
      </c>
      <c r="F68" s="1">
        <v>571.2</v>
      </c>
      <c r="G68" s="37">
        <v>24715.8</v>
      </c>
      <c r="H68" s="37">
        <v>2471.58</v>
      </c>
      <c r="I68" s="47">
        <v>42072</v>
      </c>
      <c r="J68" s="47">
        <v>42735</v>
      </c>
      <c r="K68" s="47">
        <v>42735</v>
      </c>
      <c r="L68" s="30">
        <v>633</v>
      </c>
      <c r="M68" s="67" t="s">
        <v>140</v>
      </c>
      <c r="N68" s="48">
        <v>663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35</v>
      </c>
      <c r="F69" s="1">
        <v>915.4</v>
      </c>
      <c r="G69" s="37">
        <v>31250.5</v>
      </c>
      <c r="H69" s="37">
        <v>3125.05</v>
      </c>
      <c r="I69" s="47">
        <v>41782</v>
      </c>
      <c r="J69" s="47">
        <v>42825</v>
      </c>
      <c r="K69" s="47">
        <v>42825</v>
      </c>
      <c r="L69" s="30">
        <v>723</v>
      </c>
      <c r="M69" s="67" t="s">
        <v>59</v>
      </c>
      <c r="N69" s="48">
        <v>1043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40</v>
      </c>
      <c r="F70" s="1">
        <v>644.2</v>
      </c>
      <c r="G70" s="37">
        <v>36844.12</v>
      </c>
      <c r="H70" s="37">
        <v>3684.41</v>
      </c>
      <c r="I70" s="47">
        <v>42062</v>
      </c>
      <c r="J70" s="47">
        <v>42825</v>
      </c>
      <c r="K70" s="47">
        <v>42825</v>
      </c>
      <c r="L70" s="30">
        <v>723</v>
      </c>
      <c r="M70" s="67" t="s">
        <v>108</v>
      </c>
      <c r="N70" s="48">
        <v>763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113</v>
      </c>
      <c r="F71" s="1">
        <v>2752.2</v>
      </c>
      <c r="G71" s="37">
        <v>187323.8</v>
      </c>
      <c r="H71" s="37">
        <v>67436.56</v>
      </c>
      <c r="I71" s="47">
        <v>42027</v>
      </c>
      <c r="J71" s="47">
        <v>42916</v>
      </c>
      <c r="K71" s="47">
        <v>42916</v>
      </c>
      <c r="L71" s="30">
        <v>814</v>
      </c>
      <c r="M71" s="67" t="s">
        <v>53</v>
      </c>
      <c r="N71" s="48">
        <v>889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134</v>
      </c>
      <c r="F72" s="1">
        <v>1514.6</v>
      </c>
      <c r="G72" s="37">
        <v>156378</v>
      </c>
      <c r="H72" s="37">
        <v>156378</v>
      </c>
      <c r="I72" s="47">
        <v>42027</v>
      </c>
      <c r="J72" s="47">
        <v>42916</v>
      </c>
      <c r="K72" s="47">
        <v>42916</v>
      </c>
      <c r="L72" s="30">
        <v>814</v>
      </c>
      <c r="M72" s="67" t="s">
        <v>98</v>
      </c>
      <c r="N72" s="48">
        <v>889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132</v>
      </c>
      <c r="F73" s="1">
        <v>1727.4</v>
      </c>
      <c r="G73" s="37">
        <v>92719</v>
      </c>
      <c r="H73" s="37">
        <v>66757.68</v>
      </c>
      <c r="I73" s="47">
        <v>42037</v>
      </c>
      <c r="J73" s="47">
        <v>43008</v>
      </c>
      <c r="K73" s="47">
        <v>43008</v>
      </c>
      <c r="L73" s="30">
        <v>906</v>
      </c>
      <c r="M73" s="67" t="s">
        <v>91</v>
      </c>
      <c r="N73" s="48">
        <v>971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277</v>
      </c>
      <c r="F74" s="1">
        <v>4256.2</v>
      </c>
      <c r="G74" s="37">
        <v>262258.15</v>
      </c>
      <c r="H74" s="37">
        <v>28848.39</v>
      </c>
      <c r="I74" s="47">
        <v>42086</v>
      </c>
      <c r="J74" s="47">
        <v>43100</v>
      </c>
      <c r="K74" s="47">
        <v>43100</v>
      </c>
      <c r="L74" s="30">
        <v>998</v>
      </c>
      <c r="M74" s="67" t="s">
        <v>140</v>
      </c>
      <c r="N74" s="48">
        <v>1014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110</v>
      </c>
      <c r="F75" s="1">
        <v>2034.2</v>
      </c>
      <c r="G75" s="37">
        <v>151427.63</v>
      </c>
      <c r="H75" s="37">
        <v>15142.76</v>
      </c>
      <c r="I75" s="47">
        <v>42073</v>
      </c>
      <c r="J75" s="47">
        <v>43100</v>
      </c>
      <c r="K75" s="47">
        <v>43100</v>
      </c>
      <c r="L75" s="30">
        <v>998</v>
      </c>
      <c r="M75" s="67" t="s">
        <v>53</v>
      </c>
      <c r="N75" s="48">
        <v>1027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160</v>
      </c>
      <c r="F76" s="1">
        <v>4215.2</v>
      </c>
      <c r="G76" s="37">
        <v>234000.11</v>
      </c>
      <c r="H76" s="37">
        <v>102960.04</v>
      </c>
      <c r="I76" s="47">
        <v>42094</v>
      </c>
      <c r="J76" s="47">
        <v>43100</v>
      </c>
      <c r="K76" s="47">
        <v>43100</v>
      </c>
      <c r="L76" s="30">
        <v>998</v>
      </c>
      <c r="M76" s="67" t="s">
        <v>159</v>
      </c>
      <c r="N76" s="48">
        <v>1006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100</v>
      </c>
      <c r="F77" s="1">
        <v>2102.4</v>
      </c>
      <c r="G77" s="37">
        <v>153180.7</v>
      </c>
      <c r="H77" s="37">
        <v>81185.77</v>
      </c>
      <c r="I77" s="47">
        <v>42061</v>
      </c>
      <c r="J77" s="47">
        <v>43100</v>
      </c>
      <c r="K77" s="47">
        <v>43100</v>
      </c>
      <c r="L77" s="30">
        <v>998</v>
      </c>
      <c r="M77" s="67" t="s">
        <v>162</v>
      </c>
      <c r="N77" s="48">
        <v>1039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119</v>
      </c>
      <c r="F78" s="1">
        <v>3198</v>
      </c>
      <c r="G78" s="37">
        <v>169252.8</v>
      </c>
      <c r="H78" s="37">
        <v>16925.28</v>
      </c>
      <c r="I78" s="47">
        <v>42100</v>
      </c>
      <c r="J78" s="47">
        <v>43100</v>
      </c>
      <c r="K78" s="47">
        <v>43100</v>
      </c>
      <c r="L78" s="30">
        <v>998</v>
      </c>
      <c r="M78" s="67" t="s">
        <v>165</v>
      </c>
      <c r="N78" s="48">
        <v>1000</v>
      </c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2015-04-10T00:52:27Z</dcterms:modified>
  <cp:category/>
  <cp:version/>
  <cp:contentType/>
  <cp:contentStatus/>
</cp:coreProperties>
</file>