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<sst xmlns="http://schemas.openxmlformats.org/spreadsheetml/2006/main" count="272" uniqueCount="165">
  <si>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</si>
  <si>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</si>
  <si>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</si>
  <si>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</si>
  <si>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</si>
  <si>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</si>
  <si>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</si>
  <si>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</si>
  <si>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</si>
  <si>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</si>
  <si>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</si>
  <si>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</si>
  <si>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</si>
  <si>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</si>
  <si>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</si>
  <si>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</si>
  <si>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</si>
  <si>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</si>
  <si>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</si>
  <si>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</si>
  <si>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</si>
  <si>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</si>
  <si>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</si>
  <si>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</si>
  <si>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</si>
  <si>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</si>
  <si>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</si>
  <si>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</si>
  <si>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</si>
  <si>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</si>
  <si>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</si>
  <si>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</si>
  <si>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</si>
  <si>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</si>
  <si>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</si>
  <si>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</si>
  <si>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</si>
  <si>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</si>
  <si>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</si>
  <si>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</si>
  <si>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</si>
  <si>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</si>
  <si>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</si>
  <si>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</si>
  <si>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</si>
  <si>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</si>
  <si>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</si>
  <si>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</si>
  <si>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</si>
  <si>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</si>
  <si>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710041401</t>
  </si>
  <si>
    <t>1</t>
  </si>
  <si>
    <t>RESERVE &amp; EMERY MIX</t>
  </si>
  <si>
    <t>AJD FOR/PRO</t>
  </si>
  <si>
    <t>710061701</t>
  </si>
  <si>
    <t>RUNWAY JACK</t>
  </si>
  <si>
    <t>SHAWN MUMA LOGGING</t>
  </si>
  <si>
    <t>710101401</t>
  </si>
  <si>
    <t>CLAREOSKEE OAK THIN</t>
  </si>
  <si>
    <t>MICHIGAN LUMBER &amp; WOOD FIBER</t>
  </si>
  <si>
    <t>710351401</t>
  </si>
  <si>
    <t>ARTESIA HARVEST</t>
  </si>
  <si>
    <t>710381401</t>
  </si>
  <si>
    <t>PIPER LAKE HARVEST</t>
  </si>
  <si>
    <t>711211701</t>
  </si>
  <si>
    <t>LANDFILL OAK QUICK SALE</t>
  </si>
  <si>
    <t>WEBER BROTHERS SAWMILL INC</t>
  </si>
  <si>
    <t>710021201</t>
  </si>
  <si>
    <t>2</t>
  </si>
  <si>
    <t>MOTORSPORTS PINE</t>
  </si>
  <si>
    <t>BIEWER FOREST MANAGEMENT, LLC</t>
  </si>
  <si>
    <t>710121501</t>
  </si>
  <si>
    <t>EAST CREEK ASPEN</t>
  </si>
  <si>
    <t>DANKERT WOOD PRODUCTS</t>
  </si>
  <si>
    <t>710061501</t>
  </si>
  <si>
    <t>WOODS ROAD EXTENSION</t>
  </si>
  <si>
    <t>NORTHWEST HARDWOODS, INC.</t>
  </si>
  <si>
    <t>710151401</t>
  </si>
  <si>
    <t>167 HARDWOODS</t>
  </si>
  <si>
    <t>710161301</t>
  </si>
  <si>
    <t>BARNEY LAKE THINNING</t>
  </si>
  <si>
    <t>710211401</t>
  </si>
  <si>
    <t>23 HARVEST</t>
  </si>
  <si>
    <t>BISBALLE FOREST PRODUCTS</t>
  </si>
  <si>
    <t>710331401</t>
  </si>
  <si>
    <t>BLUE LAGOON MIX</t>
  </si>
  <si>
    <t>FAIRVIEW WOODYARD, LLC</t>
  </si>
  <si>
    <t>710051501</t>
  </si>
  <si>
    <t>SILSBY ROAD HARVEST</t>
  </si>
  <si>
    <t>710111501</t>
  </si>
  <si>
    <t>KIRTLAND RED PINE</t>
  </si>
  <si>
    <t>710161501</t>
  </si>
  <si>
    <t>AROUND THE CORNER PINE</t>
  </si>
  <si>
    <t>710171401</t>
  </si>
  <si>
    <t>6 MILE OAK</t>
  </si>
  <si>
    <t>710191501</t>
  </si>
  <si>
    <t>CAMPGROUND OAK</t>
  </si>
  <si>
    <t>710121401</t>
  </si>
  <si>
    <t>LOXLEY-BIRCH ACCESS</t>
  </si>
  <si>
    <t>MURCHIE &amp; SONS FOREST PRODUCTS</t>
  </si>
  <si>
    <t>710261501</t>
  </si>
  <si>
    <t>BITS AND PIECES</t>
  </si>
  <si>
    <t>KIRK CAMERON</t>
  </si>
  <si>
    <t>710291501</t>
  </si>
  <si>
    <t>GREENWOOD MAPLE</t>
  </si>
  <si>
    <t>710021601</t>
  </si>
  <si>
    <t>KNOCH ROAD OAK-PINE</t>
  </si>
  <si>
    <t>710091501</t>
  </si>
  <si>
    <t>116 OAK-PINE</t>
  </si>
  <si>
    <t>710221501</t>
  </si>
  <si>
    <t>DAMON FIRE OAK</t>
  </si>
  <si>
    <t>710281501</t>
  </si>
  <si>
    <t>I-75 ASPEN</t>
  </si>
  <si>
    <t>T.R. TIMBER COMPANY</t>
  </si>
  <si>
    <t>710281601</t>
  </si>
  <si>
    <t>18 ACCESS</t>
  </si>
  <si>
    <t>710291601</t>
  </si>
  <si>
    <t>TRIANGLE OAK</t>
  </si>
  <si>
    <t>710301501</t>
  </si>
  <si>
    <t>POND ROAD ASPEN</t>
  </si>
  <si>
    <t>710301601</t>
  </si>
  <si>
    <t>LOUIES PINE</t>
  </si>
  <si>
    <t>710041601</t>
  </si>
  <si>
    <t>PORKY PINE II</t>
  </si>
  <si>
    <t>710091601</t>
  </si>
  <si>
    <t>EMERY JACK</t>
  </si>
  <si>
    <t>710151601</t>
  </si>
  <si>
    <t>HOT TUB OAK</t>
  </si>
  <si>
    <t>710181601</t>
  </si>
  <si>
    <t>DRY LAKE RD HARVEST</t>
  </si>
  <si>
    <t>710201601</t>
  </si>
  <si>
    <t>NEIGHBORHOOD MIX</t>
  </si>
  <si>
    <t>710271601</t>
  </si>
  <si>
    <t>OFFICE MIX</t>
  </si>
  <si>
    <t>710321601</t>
  </si>
  <si>
    <t>LYMANS LEFTOVERS</t>
  </si>
  <si>
    <t>710231601</t>
  </si>
  <si>
    <t>SPRUCE ANYONE</t>
  </si>
  <si>
    <t>PRECISION FORESTRY INC</t>
  </si>
  <si>
    <t>710031601</t>
  </si>
  <si>
    <t>19-30 COMPLEX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</si>
  <si>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</si>
  <si>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</si>
  <si>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</si>
  <si>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</si>
  <si>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</si>
  <si>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</si>
  <si>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</si>
  <si>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</si>
  <si>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710011601</t>
  </si>
  <si>
    <t>COUNTY LINE HARDWOODS</t>
  </si>
  <si>
    <t>710051601</t>
  </si>
  <si>
    <t>DOW ROAD HARVEST</t>
  </si>
  <si>
    <t>710071601</t>
  </si>
  <si>
    <t>KNOCH ROAD ASPEN-JACK</t>
  </si>
  <si>
    <t>710121601</t>
  </si>
  <si>
    <t>TOWNER ROAD ASPEN</t>
  </si>
  <si>
    <t>710081601</t>
  </si>
  <si>
    <t>LOST CREEK ASPEN</t>
  </si>
  <si>
    <t>CHRIS MUMA FOR/PRO</t>
  </si>
  <si>
    <t>710141601</t>
  </si>
  <si>
    <t>CRANE CREEK ASPEN</t>
  </si>
  <si>
    <t>710191601</t>
  </si>
  <si>
    <t>COUNTY LINE ASPEN</t>
  </si>
  <si>
    <t xml:space="preserve">                                  as of June 15,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</si>
</sst>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4812.5</v>
      </c>
      <c r="L17" s="30"/>
    </row>
    <row r="18" spans="4:12" ht="12.75">
      <c r="D18" s="12" t="s">
        <v>37</v>
      </c>
      <c r="G18" s="21">
        <f>DSUM(DATABASE,5,U15:U16)</f>
        <v>83302.3</v>
      </c>
      <c r="L18" s="30"/>
    </row>
    <row r="19" spans="4:12" ht="12.75">
      <c r="D19" s="12" t="s">
        <v>34</v>
      </c>
      <c r="G19" s="18">
        <f>DSUM(DATABASE,6,V15:V16)</f>
        <v>4189890.2300000004</v>
      </c>
      <c r="L19" s="30"/>
    </row>
    <row r="20" spans="4:12" ht="12.75">
      <c r="D20" s="12" t="s">
        <v>38</v>
      </c>
      <c r="G20" s="18">
        <f>DSUM(DATABASE,7,W15:W16)</f>
        <v>2702794.1200000006</v>
      </c>
      <c r="L20" s="30"/>
    </row>
    <row r="21" spans="4:12" ht="12.75">
      <c r="D21" s="12" t="s">
        <v>35</v>
      </c>
      <c r="E21" s="22"/>
      <c r="F21" s="22"/>
      <c r="G21" s="18">
        <f>+G19-G20</f>
        <v>1487096.1099999999</v>
      </c>
      <c r="L21" s="30"/>
    </row>
    <row r="22" spans="4:12" ht="12.75">
      <c r="D22" s="12" t="s">
        <v>44</v>
      </c>
      <c r="E22" s="22"/>
      <c r="F22" s="22"/>
      <c r="G22" s="45">
        <f>+G20/G19</f>
        <v>0.6450751622674373</v>
      </c>
      <c r="L22" s="30"/>
    </row>
    <row r="23" spans="4:12" ht="12.75">
      <c r="D23" s="12" t="s">
        <v>40</v>
      </c>
      <c r="E23" s="22"/>
      <c r="F23" s="22"/>
      <c r="G23" s="59">
        <v>42901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2.418003913894325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113</v>
      </c>
      <c r="F31" s="1">
        <v>2752.2</v>
      </c>
      <c r="G31" s="37">
        <v>187323.8</v>
      </c>
      <c r="H31" s="37">
        <v>187323.8</v>
      </c>
      <c r="I31" s="47">
        <v>42027</v>
      </c>
      <c r="J31" s="47">
        <v>42916</v>
      </c>
      <c r="K31" s="47">
        <v>42916</v>
      </c>
      <c r="L31" s="30">
        <v>15</v>
      </c>
      <c r="M31" s="67" t="s">
        <v>53</v>
      </c>
      <c r="N31" s="48">
        <v>889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17.8</v>
      </c>
      <c r="F32" s="1">
        <v>42</v>
      </c>
      <c r="G32" s="37">
        <v>84</v>
      </c>
      <c r="H32" s="37">
        <v>84</v>
      </c>
      <c r="I32" s="47">
        <v>42807</v>
      </c>
      <c r="J32" s="47">
        <v>42916</v>
      </c>
      <c r="K32" s="47">
        <v>42916</v>
      </c>
      <c r="L32" s="30">
        <v>15</v>
      </c>
      <c r="M32" s="67" t="s">
        <v>56</v>
      </c>
      <c r="N32" s="48">
        <v>109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124</v>
      </c>
      <c r="F33" s="1">
        <v>1456.8</v>
      </c>
      <c r="G33" s="37">
        <v>53955</v>
      </c>
      <c r="H33" s="37">
        <v>53955</v>
      </c>
      <c r="I33" s="47">
        <v>41912</v>
      </c>
      <c r="J33" s="47">
        <v>42643</v>
      </c>
      <c r="K33" s="47">
        <v>42916</v>
      </c>
      <c r="L33" s="30">
        <v>15</v>
      </c>
      <c r="M33" s="67" t="s">
        <v>59</v>
      </c>
      <c r="N33" s="48">
        <v>1004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66</v>
      </c>
      <c r="F34" s="1">
        <v>1185.8</v>
      </c>
      <c r="G34" s="37">
        <v>74718.3</v>
      </c>
      <c r="H34" s="37">
        <v>74718.3</v>
      </c>
      <c r="I34" s="47">
        <v>42184</v>
      </c>
      <c r="J34" s="47">
        <v>42916</v>
      </c>
      <c r="K34" s="47">
        <v>42916</v>
      </c>
      <c r="L34" s="30">
        <v>15</v>
      </c>
      <c r="M34" s="67" t="s">
        <v>53</v>
      </c>
      <c r="N34" s="48">
        <v>732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83</v>
      </c>
      <c r="F35" s="1">
        <v>1493.8</v>
      </c>
      <c r="G35" s="37">
        <v>82998.65</v>
      </c>
      <c r="H35" s="37">
        <v>82998.65</v>
      </c>
      <c r="I35" s="47">
        <v>42122</v>
      </c>
      <c r="J35" s="47">
        <v>42916</v>
      </c>
      <c r="K35" s="47">
        <v>42916</v>
      </c>
      <c r="L35" s="30">
        <v>15</v>
      </c>
      <c r="M35" s="67" t="s">
        <v>53</v>
      </c>
      <c r="N35" s="48">
        <v>794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13.4</v>
      </c>
      <c r="F36" s="1">
        <v>360</v>
      </c>
      <c r="G36" s="37">
        <v>31646</v>
      </c>
      <c r="H36" s="37">
        <v>31646</v>
      </c>
      <c r="I36" s="47">
        <v>42839</v>
      </c>
      <c r="J36" s="47">
        <v>42887</v>
      </c>
      <c r="K36" s="47">
        <v>42917</v>
      </c>
      <c r="L36" s="30">
        <v>16</v>
      </c>
      <c r="M36" s="67" t="s">
        <v>66</v>
      </c>
      <c r="N36" s="48">
        <v>78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68</v>
      </c>
      <c r="D37" s="46" t="s">
        <v>69</v>
      </c>
      <c r="E37" s="1">
        <v>114</v>
      </c>
      <c r="F37" s="1">
        <v>802.5</v>
      </c>
      <c r="G37" s="37">
        <v>52668.99</v>
      </c>
      <c r="H37" s="37">
        <v>26983.95</v>
      </c>
      <c r="I37" s="47">
        <v>41086</v>
      </c>
      <c r="J37" s="47">
        <v>41912</v>
      </c>
      <c r="K37" s="47">
        <v>43008</v>
      </c>
      <c r="L37" s="30">
        <v>107</v>
      </c>
      <c r="M37" s="67" t="s">
        <v>70</v>
      </c>
      <c r="N37" s="48">
        <v>1922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13</v>
      </c>
      <c r="F38" s="1">
        <v>330.6</v>
      </c>
      <c r="G38" s="37">
        <v>8289.85</v>
      </c>
      <c r="H38" s="37">
        <v>828.99</v>
      </c>
      <c r="I38" s="47">
        <v>42318</v>
      </c>
      <c r="J38" s="47">
        <v>43008</v>
      </c>
      <c r="K38" s="47">
        <v>43008</v>
      </c>
      <c r="L38" s="30">
        <v>107</v>
      </c>
      <c r="M38" s="67" t="s">
        <v>73</v>
      </c>
      <c r="N38" s="48">
        <v>690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60</v>
      </c>
      <c r="F39" s="1">
        <v>954.6</v>
      </c>
      <c r="G39" s="37">
        <v>60585.2</v>
      </c>
      <c r="H39" s="37">
        <v>60585.2</v>
      </c>
      <c r="I39" s="47">
        <v>42368</v>
      </c>
      <c r="J39" s="47">
        <v>43100</v>
      </c>
      <c r="K39" s="47">
        <v>43100</v>
      </c>
      <c r="L39" s="30">
        <v>199</v>
      </c>
      <c r="M39" s="67" t="s">
        <v>76</v>
      </c>
      <c r="N39" s="48">
        <v>732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110</v>
      </c>
      <c r="F40" s="1">
        <v>2034.2</v>
      </c>
      <c r="G40" s="37">
        <v>151427.63</v>
      </c>
      <c r="H40" s="37">
        <v>151427.63</v>
      </c>
      <c r="I40" s="47">
        <v>42073</v>
      </c>
      <c r="J40" s="47">
        <v>43100</v>
      </c>
      <c r="K40" s="47">
        <v>43100</v>
      </c>
      <c r="L40" s="30">
        <v>199</v>
      </c>
      <c r="M40" s="67" t="s">
        <v>53</v>
      </c>
      <c r="N40" s="48">
        <v>1027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23</v>
      </c>
      <c r="F41" s="1">
        <v>146</v>
      </c>
      <c r="G41" s="37">
        <v>4303.3</v>
      </c>
      <c r="H41" s="37">
        <v>935.5</v>
      </c>
      <c r="I41" s="47">
        <v>41632</v>
      </c>
      <c r="J41" s="47">
        <v>42369</v>
      </c>
      <c r="K41" s="47">
        <v>43100</v>
      </c>
      <c r="L41" s="5">
        <v>199</v>
      </c>
      <c r="M41" s="46" t="s">
        <v>73</v>
      </c>
      <c r="N41" s="2">
        <v>1468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187</v>
      </c>
      <c r="F42" s="1">
        <v>2707</v>
      </c>
      <c r="G42" s="37">
        <v>165179.55</v>
      </c>
      <c r="H42" s="37">
        <v>16517.96</v>
      </c>
      <c r="I42" s="47">
        <v>42184</v>
      </c>
      <c r="J42" s="47">
        <v>43100</v>
      </c>
      <c r="K42" s="47">
        <v>43100</v>
      </c>
      <c r="L42" s="30">
        <v>199</v>
      </c>
      <c r="M42" s="67" t="s">
        <v>83</v>
      </c>
      <c r="N42" s="48">
        <v>916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119</v>
      </c>
      <c r="F43" s="1">
        <v>3198</v>
      </c>
      <c r="G43" s="37">
        <v>169252.8</v>
      </c>
      <c r="H43" s="37">
        <v>82933.88</v>
      </c>
      <c r="I43" s="47">
        <v>42100</v>
      </c>
      <c r="J43" s="47">
        <v>43100</v>
      </c>
      <c r="K43" s="47">
        <v>43100</v>
      </c>
      <c r="L43" s="30">
        <v>199</v>
      </c>
      <c r="M43" s="67" t="s">
        <v>86</v>
      </c>
      <c r="N43" s="48">
        <v>1000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82</v>
      </c>
      <c r="F44" s="1">
        <v>1107.6</v>
      </c>
      <c r="G44" s="37">
        <v>45546.2</v>
      </c>
      <c r="H44" s="37">
        <v>45546.2</v>
      </c>
      <c r="I44" s="47">
        <v>42339</v>
      </c>
      <c r="J44" s="47">
        <v>43190</v>
      </c>
      <c r="K44" s="47">
        <v>43190</v>
      </c>
      <c r="L44" s="30">
        <v>289</v>
      </c>
      <c r="M44" s="67" t="s">
        <v>86</v>
      </c>
      <c r="N44" s="48">
        <v>851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58</v>
      </c>
      <c r="F45" s="1">
        <v>846.4</v>
      </c>
      <c r="G45" s="37">
        <v>63114.92</v>
      </c>
      <c r="H45" s="37">
        <v>63114.92</v>
      </c>
      <c r="I45" s="47">
        <v>42607</v>
      </c>
      <c r="J45" s="47">
        <v>43190</v>
      </c>
      <c r="K45" s="47">
        <v>43190</v>
      </c>
      <c r="L45" s="30">
        <v>289</v>
      </c>
      <c r="M45" s="67" t="s">
        <v>70</v>
      </c>
      <c r="N45" s="48">
        <v>583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68</v>
      </c>
      <c r="F46" s="1">
        <v>1180</v>
      </c>
      <c r="G46" s="37">
        <v>52537</v>
      </c>
      <c r="H46" s="37">
        <v>5253.7</v>
      </c>
      <c r="I46" s="47">
        <v>42314</v>
      </c>
      <c r="J46" s="47">
        <v>43190</v>
      </c>
      <c r="K46" s="47">
        <v>43190</v>
      </c>
      <c r="L46" s="30">
        <v>289</v>
      </c>
      <c r="M46" s="67" t="s">
        <v>70</v>
      </c>
      <c r="N46" s="48">
        <v>876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42</v>
      </c>
      <c r="F47" s="1">
        <v>520.6</v>
      </c>
      <c r="G47" s="37">
        <v>31461.8</v>
      </c>
      <c r="H47" s="37">
        <v>3146.18</v>
      </c>
      <c r="I47" s="47">
        <v>42397</v>
      </c>
      <c r="J47" s="47">
        <v>43190</v>
      </c>
      <c r="K47" s="47">
        <v>43190</v>
      </c>
      <c r="L47" s="30">
        <v>289</v>
      </c>
      <c r="M47" s="67" t="s">
        <v>83</v>
      </c>
      <c r="N47" s="48">
        <v>793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111</v>
      </c>
      <c r="F48" s="1">
        <v>1541.8</v>
      </c>
      <c r="G48" s="37">
        <v>90943.3</v>
      </c>
      <c r="H48" s="37">
        <v>82798.52</v>
      </c>
      <c r="I48" s="47">
        <v>42373</v>
      </c>
      <c r="J48" s="47">
        <v>43190</v>
      </c>
      <c r="K48" s="47">
        <v>43190</v>
      </c>
      <c r="L48" s="30">
        <v>289</v>
      </c>
      <c r="M48" s="67" t="s">
        <v>53</v>
      </c>
      <c r="N48" s="48">
        <v>817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81</v>
      </c>
      <c r="F49" s="1">
        <v>1518.8</v>
      </c>
      <c r="G49" s="37">
        <v>55967.28</v>
      </c>
      <c r="H49" s="37">
        <v>25744.95</v>
      </c>
      <c r="I49" s="47">
        <v>42549</v>
      </c>
      <c r="J49" s="47">
        <v>43373</v>
      </c>
      <c r="K49" s="47">
        <v>43373</v>
      </c>
      <c r="L49" s="30">
        <v>472</v>
      </c>
      <c r="M49" s="67" t="s">
        <v>99</v>
      </c>
      <c r="N49" s="48">
        <v>824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37</v>
      </c>
      <c r="F50" s="1">
        <v>516.8</v>
      </c>
      <c r="G50" s="37">
        <v>14911.48</v>
      </c>
      <c r="H50" s="37">
        <v>7604.85</v>
      </c>
      <c r="I50" s="47">
        <v>42472</v>
      </c>
      <c r="J50" s="47">
        <v>43373</v>
      </c>
      <c r="K50" s="47">
        <v>43373</v>
      </c>
      <c r="L50" s="30">
        <v>472</v>
      </c>
      <c r="M50" s="67" t="s">
        <v>102</v>
      </c>
      <c r="N50" s="48">
        <v>901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64</v>
      </c>
      <c r="F51" s="1">
        <v>698</v>
      </c>
      <c r="G51" s="37">
        <v>49952.35</v>
      </c>
      <c r="H51" s="37">
        <v>49952.35</v>
      </c>
      <c r="I51" s="47">
        <v>42482</v>
      </c>
      <c r="J51" s="47">
        <v>43373</v>
      </c>
      <c r="K51" s="47">
        <v>43373</v>
      </c>
      <c r="L51" s="30">
        <v>472</v>
      </c>
      <c r="M51" s="67" t="s">
        <v>59</v>
      </c>
      <c r="N51" s="48">
        <v>891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107.2</v>
      </c>
      <c r="F52" s="1">
        <v>1507</v>
      </c>
      <c r="G52" s="37">
        <v>81194.5</v>
      </c>
      <c r="H52" s="37">
        <v>45532.26</v>
      </c>
      <c r="I52" s="47">
        <v>42705</v>
      </c>
      <c r="J52" s="47">
        <v>43465</v>
      </c>
      <c r="K52" s="47">
        <v>43465</v>
      </c>
      <c r="L52" s="30">
        <v>564</v>
      </c>
      <c r="M52" s="67" t="s">
        <v>56</v>
      </c>
      <c r="N52" s="48">
        <v>760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88</v>
      </c>
      <c r="F53" s="1">
        <v>1646.4</v>
      </c>
      <c r="G53" s="37">
        <v>99378.1</v>
      </c>
      <c r="H53" s="37">
        <v>9937.81</v>
      </c>
      <c r="I53" s="47">
        <v>42472</v>
      </c>
      <c r="J53" s="47">
        <v>43465</v>
      </c>
      <c r="K53" s="47">
        <v>43465</v>
      </c>
      <c r="L53" s="30">
        <v>564</v>
      </c>
      <c r="M53" s="67" t="s">
        <v>99</v>
      </c>
      <c r="N53" s="48">
        <v>993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36</v>
      </c>
      <c r="F54" s="1">
        <v>411.8</v>
      </c>
      <c r="G54" s="37">
        <v>27784.22</v>
      </c>
      <c r="H54" s="37">
        <v>27784.22</v>
      </c>
      <c r="I54" s="47">
        <v>42576</v>
      </c>
      <c r="J54" s="47">
        <v>43465</v>
      </c>
      <c r="K54" s="47">
        <v>43465</v>
      </c>
      <c r="L54" s="30">
        <v>564</v>
      </c>
      <c r="M54" s="67" t="s">
        <v>59</v>
      </c>
      <c r="N54" s="48">
        <v>889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51</v>
      </c>
      <c r="D55" s="2" t="s">
        <v>112</v>
      </c>
      <c r="E55" s="1">
        <v>167</v>
      </c>
      <c r="F55" s="1">
        <v>3108</v>
      </c>
      <c r="G55" s="37">
        <v>166770.9</v>
      </c>
      <c r="H55" s="37">
        <v>160100.06</v>
      </c>
      <c r="I55" s="47">
        <v>42472</v>
      </c>
      <c r="J55" s="47">
        <v>43465</v>
      </c>
      <c r="K55" s="47">
        <v>43465</v>
      </c>
      <c r="L55" s="30">
        <v>564</v>
      </c>
      <c r="M55" s="67" t="s">
        <v>113</v>
      </c>
      <c r="N55" s="48">
        <v>993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31.2</v>
      </c>
      <c r="F56" s="1">
        <v>339</v>
      </c>
      <c r="G56" s="37">
        <v>14349.45</v>
      </c>
      <c r="H56" s="37">
        <v>1434.95</v>
      </c>
      <c r="I56" s="47">
        <v>42744</v>
      </c>
      <c r="J56" s="47">
        <v>43465</v>
      </c>
      <c r="K56" s="47">
        <v>43465</v>
      </c>
      <c r="L56" s="30">
        <v>564</v>
      </c>
      <c r="M56" s="67" t="s">
        <v>53</v>
      </c>
      <c r="N56" s="48">
        <v>721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75.4</v>
      </c>
      <c r="F57" s="1">
        <v>1143</v>
      </c>
      <c r="G57" s="37">
        <v>54554.91</v>
      </c>
      <c r="H57" s="37">
        <v>54554.91</v>
      </c>
      <c r="I57" s="47">
        <v>42738</v>
      </c>
      <c r="J57" s="47">
        <v>43465</v>
      </c>
      <c r="K57" s="47">
        <v>43465</v>
      </c>
      <c r="L57" s="30">
        <v>564</v>
      </c>
      <c r="M57" s="67" t="s">
        <v>102</v>
      </c>
      <c r="N57" s="48">
        <v>727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150</v>
      </c>
      <c r="F58" s="1">
        <v>4054.8</v>
      </c>
      <c r="G58" s="37">
        <v>218038.65</v>
      </c>
      <c r="H58" s="37">
        <v>180972.08</v>
      </c>
      <c r="I58" s="47">
        <v>42473</v>
      </c>
      <c r="J58" s="47">
        <v>43465</v>
      </c>
      <c r="K58" s="47">
        <v>43465</v>
      </c>
      <c r="L58" s="30">
        <v>564</v>
      </c>
      <c r="M58" s="67" t="s">
        <v>99</v>
      </c>
      <c r="N58" s="48">
        <v>992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95.8</v>
      </c>
      <c r="F59" s="1">
        <v>1269</v>
      </c>
      <c r="G59" s="37">
        <v>53144</v>
      </c>
      <c r="H59" s="37">
        <v>35822.78</v>
      </c>
      <c r="I59" s="47">
        <v>42780</v>
      </c>
      <c r="J59" s="47">
        <v>43465</v>
      </c>
      <c r="K59" s="47">
        <v>43465</v>
      </c>
      <c r="L59" s="30">
        <v>564</v>
      </c>
      <c r="M59" s="67" t="s">
        <v>113</v>
      </c>
      <c r="N59" s="48">
        <v>685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129.9</v>
      </c>
      <c r="F60" s="1">
        <v>916</v>
      </c>
      <c r="G60" s="37">
        <v>73517.6</v>
      </c>
      <c r="H60" s="37">
        <v>7351.76</v>
      </c>
      <c r="I60" s="47">
        <v>42643</v>
      </c>
      <c r="J60" s="47">
        <v>43527</v>
      </c>
      <c r="K60" s="47">
        <v>43527</v>
      </c>
      <c r="L60" s="30">
        <v>626</v>
      </c>
      <c r="M60" s="67" t="s">
        <v>83</v>
      </c>
      <c r="N60" s="48">
        <v>884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51</v>
      </c>
      <c r="D61" s="2" t="s">
        <v>125</v>
      </c>
      <c r="E61" s="1">
        <v>61</v>
      </c>
      <c r="F61" s="1">
        <v>932</v>
      </c>
      <c r="G61" s="37">
        <v>27230</v>
      </c>
      <c r="H61" s="37">
        <v>27230</v>
      </c>
      <c r="I61" s="47">
        <v>42681</v>
      </c>
      <c r="J61" s="47">
        <v>43555</v>
      </c>
      <c r="K61" s="47">
        <v>43555</v>
      </c>
      <c r="L61" s="30">
        <v>654</v>
      </c>
      <c r="M61" s="67" t="s">
        <v>56</v>
      </c>
      <c r="N61" s="48">
        <v>874</v>
      </c>
      <c r="O61" s="48"/>
      <c r="P61" s="48"/>
      <c r="Q61" s="48"/>
      <c r="R61" s="48"/>
    </row>
    <row r="62" spans="2:18" s="2" customFormat="1" ht="9.75">
      <c r="B62" s="65" t="s">
        <v>126</v>
      </c>
      <c r="C62" s="65" t="s">
        <v>51</v>
      </c>
      <c r="D62" s="2" t="s">
        <v>127</v>
      </c>
      <c r="E62" s="1">
        <v>40</v>
      </c>
      <c r="F62" s="1">
        <v>633</v>
      </c>
      <c r="G62" s="37">
        <v>52033.55</v>
      </c>
      <c r="H62" s="37">
        <v>5203.36</v>
      </c>
      <c r="I62" s="47">
        <v>42865</v>
      </c>
      <c r="J62" s="47">
        <v>43555</v>
      </c>
      <c r="K62" s="47">
        <v>43555</v>
      </c>
      <c r="L62" s="30">
        <v>654</v>
      </c>
      <c r="M62" s="67" t="s">
        <v>53</v>
      </c>
      <c r="N62" s="48">
        <v>690</v>
      </c>
      <c r="O62" s="48"/>
      <c r="P62" s="48"/>
      <c r="Q62" s="48"/>
      <c r="R62" s="48"/>
    </row>
    <row r="63" spans="2:18" s="2" customFormat="1" ht="9.75">
      <c r="B63" s="65" t="s">
        <v>128</v>
      </c>
      <c r="C63" s="65" t="s">
        <v>51</v>
      </c>
      <c r="D63" s="2" t="s">
        <v>129</v>
      </c>
      <c r="E63" s="1">
        <v>45.4</v>
      </c>
      <c r="F63" s="1">
        <v>601</v>
      </c>
      <c r="G63" s="37">
        <v>24005.64</v>
      </c>
      <c r="H63" s="37">
        <v>2400.56</v>
      </c>
      <c r="I63" s="47">
        <v>42900</v>
      </c>
      <c r="J63" s="47">
        <v>43555</v>
      </c>
      <c r="K63" s="47">
        <v>43555</v>
      </c>
      <c r="L63" s="30">
        <v>654</v>
      </c>
      <c r="M63" s="67" t="s">
        <v>99</v>
      </c>
      <c r="N63" s="48">
        <v>655</v>
      </c>
      <c r="O63" s="48"/>
      <c r="P63" s="48"/>
      <c r="Q63" s="48"/>
      <c r="R63" s="48"/>
    </row>
    <row r="64" spans="2:18" s="2" customFormat="1" ht="9.75">
      <c r="B64" s="65" t="s">
        <v>130</v>
      </c>
      <c r="C64" s="65" t="s">
        <v>51</v>
      </c>
      <c r="D64" s="2" t="s">
        <v>131</v>
      </c>
      <c r="E64" s="1">
        <v>159</v>
      </c>
      <c r="F64" s="1">
        <v>2693</v>
      </c>
      <c r="G64" s="37">
        <v>117267.1</v>
      </c>
      <c r="H64" s="37">
        <v>11726.71</v>
      </c>
      <c r="I64" s="47">
        <v>42780</v>
      </c>
      <c r="J64" s="47">
        <v>43555</v>
      </c>
      <c r="K64" s="47">
        <v>43555</v>
      </c>
      <c r="L64" s="30">
        <v>654</v>
      </c>
      <c r="M64" s="67" t="s">
        <v>113</v>
      </c>
      <c r="N64" s="48">
        <v>775</v>
      </c>
      <c r="O64" s="48"/>
      <c r="P64" s="48"/>
      <c r="Q64" s="48"/>
      <c r="R64" s="48"/>
    </row>
    <row r="65" spans="2:18" s="2" customFormat="1" ht="9.75">
      <c r="B65" s="65" t="s">
        <v>132</v>
      </c>
      <c r="C65" s="65" t="s">
        <v>51</v>
      </c>
      <c r="D65" s="2" t="s">
        <v>133</v>
      </c>
      <c r="E65" s="1">
        <v>226.6</v>
      </c>
      <c r="F65" s="1">
        <v>3610</v>
      </c>
      <c r="G65" s="37">
        <v>144685.5</v>
      </c>
      <c r="H65" s="37">
        <v>74243.91</v>
      </c>
      <c r="I65" s="47">
        <v>42745</v>
      </c>
      <c r="J65" s="47">
        <v>43555</v>
      </c>
      <c r="K65" s="47">
        <v>43555</v>
      </c>
      <c r="L65" s="30">
        <v>654</v>
      </c>
      <c r="M65" s="67" t="s">
        <v>86</v>
      </c>
      <c r="N65" s="48">
        <v>810</v>
      </c>
      <c r="O65" s="48"/>
      <c r="P65" s="48"/>
      <c r="Q65" s="48"/>
      <c r="R65" s="48"/>
    </row>
    <row r="66" spans="2:18" s="2" customFormat="1" ht="9.75">
      <c r="B66" s="65" t="s">
        <v>134</v>
      </c>
      <c r="C66" s="65" t="s">
        <v>51</v>
      </c>
      <c r="D66" s="2" t="s">
        <v>135</v>
      </c>
      <c r="E66" s="1">
        <v>25.6</v>
      </c>
      <c r="F66" s="1">
        <v>329</v>
      </c>
      <c r="G66" s="37">
        <v>9929.95</v>
      </c>
      <c r="H66" s="37">
        <v>993</v>
      </c>
      <c r="I66" s="47">
        <v>42885</v>
      </c>
      <c r="J66" s="47">
        <v>43555</v>
      </c>
      <c r="K66" s="47">
        <v>43555</v>
      </c>
      <c r="L66" s="30">
        <v>654</v>
      </c>
      <c r="M66" s="67" t="s">
        <v>73</v>
      </c>
      <c r="N66" s="48">
        <v>670</v>
      </c>
      <c r="O66" s="48"/>
      <c r="P66" s="48"/>
      <c r="Q66" s="48"/>
      <c r="R66" s="48"/>
    </row>
    <row r="67" spans="2:18" s="2" customFormat="1" ht="9.75">
      <c r="B67" s="65" t="s">
        <v>136</v>
      </c>
      <c r="C67" s="65" t="s">
        <v>51</v>
      </c>
      <c r="D67" s="2" t="s">
        <v>137</v>
      </c>
      <c r="E67" s="1">
        <v>16.7</v>
      </c>
      <c r="F67" s="1">
        <v>296</v>
      </c>
      <c r="G67" s="37">
        <v>13526.8</v>
      </c>
      <c r="H67" s="37">
        <v>1352.68</v>
      </c>
      <c r="I67" s="47">
        <v>42860</v>
      </c>
      <c r="J67" s="47">
        <v>43646</v>
      </c>
      <c r="K67" s="47">
        <v>43646</v>
      </c>
      <c r="L67" s="30">
        <v>745</v>
      </c>
      <c r="M67" s="67" t="s">
        <v>138</v>
      </c>
      <c r="N67" s="48">
        <v>786</v>
      </c>
      <c r="O67" s="48"/>
      <c r="P67" s="48"/>
      <c r="Q67" s="48"/>
      <c r="R67" s="48"/>
    </row>
    <row r="68" spans="2:18" s="2" customFormat="1" ht="9.75">
      <c r="B68" s="65" t="s">
        <v>139</v>
      </c>
      <c r="C68" s="65" t="s">
        <v>51</v>
      </c>
      <c r="D68" s="2" t="s">
        <v>140</v>
      </c>
      <c r="E68" s="1">
        <v>116.5</v>
      </c>
      <c r="F68" s="1">
        <v>1160.8</v>
      </c>
      <c r="G68" s="37">
        <v>58998.2</v>
      </c>
      <c r="H68" s="37">
        <v>5899.82</v>
      </c>
      <c r="I68" s="47">
        <v>42681</v>
      </c>
      <c r="J68" s="47">
        <v>43738</v>
      </c>
      <c r="K68" s="47">
        <v>43738</v>
      </c>
      <c r="L68" s="30">
        <v>837</v>
      </c>
      <c r="M68" s="67" t="s">
        <v>83</v>
      </c>
      <c r="N68" s="48">
        <v>1057</v>
      </c>
      <c r="O68" s="48"/>
      <c r="P68" s="48"/>
      <c r="Q68" s="48"/>
      <c r="R68" s="48"/>
    </row>
    <row r="69" spans="2:18" s="2" customFormat="1" ht="9.75">
      <c r="B69" s="65" t="s">
        <v>141</v>
      </c>
      <c r="C69" s="65" t="s">
        <v>51</v>
      </c>
      <c r="D69" s="2" t="s">
        <v>142</v>
      </c>
      <c r="E69" s="1">
        <v>74.7</v>
      </c>
      <c r="F69" s="1">
        <v>1792</v>
      </c>
      <c r="G69" s="37">
        <v>116417.75</v>
      </c>
      <c r="H69" s="37">
        <v>11641.78</v>
      </c>
      <c r="I69" s="47">
        <v>42819</v>
      </c>
      <c r="J69" s="47">
        <v>43738</v>
      </c>
      <c r="K69" s="47">
        <v>43738</v>
      </c>
      <c r="L69" s="30">
        <v>837</v>
      </c>
      <c r="M69" s="67" t="s">
        <v>76</v>
      </c>
      <c r="N69" s="48">
        <v>919</v>
      </c>
      <c r="O69" s="48"/>
      <c r="P69" s="48"/>
      <c r="Q69" s="48"/>
      <c r="R69" s="48"/>
    </row>
    <row r="70" spans="2:18" s="2" customFormat="1" ht="9.75">
      <c r="B70" s="65" t="s">
        <v>143</v>
      </c>
      <c r="C70" s="65" t="s">
        <v>51</v>
      </c>
      <c r="D70" s="2" t="s">
        <v>144</v>
      </c>
      <c r="E70" s="1">
        <v>27.2</v>
      </c>
      <c r="F70" s="1">
        <v>381</v>
      </c>
      <c r="G70" s="37">
        <v>20873.4</v>
      </c>
      <c r="H70" s="37">
        <v>2087.34</v>
      </c>
      <c r="I70" s="47">
        <v>42807</v>
      </c>
      <c r="J70" s="47">
        <v>43738</v>
      </c>
      <c r="K70" s="47">
        <v>43738</v>
      </c>
      <c r="L70" s="30">
        <v>837</v>
      </c>
      <c r="M70" s="67" t="s">
        <v>59</v>
      </c>
      <c r="N70" s="48">
        <v>931</v>
      </c>
      <c r="O70" s="48"/>
      <c r="P70" s="48"/>
      <c r="Q70" s="48"/>
      <c r="R70" s="48"/>
    </row>
    <row r="71" spans="2:18" s="2" customFormat="1" ht="9.75">
      <c r="B71" s="65" t="s">
        <v>145</v>
      </c>
      <c r="C71" s="65" t="s">
        <v>51</v>
      </c>
      <c r="D71" s="2" t="s">
        <v>146</v>
      </c>
      <c r="E71" s="1">
        <v>34.4</v>
      </c>
      <c r="F71" s="1">
        <v>858</v>
      </c>
      <c r="G71" s="37">
        <v>36766.4</v>
      </c>
      <c r="H71" s="37">
        <v>8959.61</v>
      </c>
      <c r="I71" s="47">
        <v>42856</v>
      </c>
      <c r="J71" s="47">
        <v>43738</v>
      </c>
      <c r="K71" s="47">
        <v>43738</v>
      </c>
      <c r="L71" s="30">
        <v>837</v>
      </c>
      <c r="M71" s="67" t="s">
        <v>56</v>
      </c>
      <c r="N71" s="48">
        <v>882</v>
      </c>
      <c r="O71" s="48"/>
      <c r="P71" s="48"/>
      <c r="Q71" s="48"/>
      <c r="R71" s="48"/>
    </row>
    <row r="72" spans="2:18" s="2" customFormat="1" ht="9.75">
      <c r="B72" s="65" t="s">
        <v>147</v>
      </c>
      <c r="C72" s="65" t="s">
        <v>51</v>
      </c>
      <c r="D72" s="2" t="s">
        <v>148</v>
      </c>
      <c r="E72" s="1">
        <v>58.9</v>
      </c>
      <c r="F72" s="1">
        <v>667</v>
      </c>
      <c r="G72" s="37">
        <v>31154.47</v>
      </c>
      <c r="H72" s="37">
        <v>3115.45</v>
      </c>
      <c r="I72" s="47">
        <v>42891</v>
      </c>
      <c r="J72" s="47">
        <v>43738</v>
      </c>
      <c r="K72" s="47">
        <v>43738</v>
      </c>
      <c r="L72" s="30">
        <v>837</v>
      </c>
      <c r="M72" s="67" t="s">
        <v>76</v>
      </c>
      <c r="N72" s="48">
        <v>847</v>
      </c>
      <c r="O72" s="48"/>
      <c r="P72" s="48"/>
      <c r="Q72" s="48"/>
      <c r="R72" s="48"/>
    </row>
    <row r="73" spans="2:18" s="2" customFormat="1" ht="9.75">
      <c r="B73" s="65" t="s">
        <v>149</v>
      </c>
      <c r="C73" s="65" t="s">
        <v>51</v>
      </c>
      <c r="D73" s="2" t="s">
        <v>150</v>
      </c>
      <c r="E73" s="1">
        <v>251.8</v>
      </c>
      <c r="F73" s="1">
        <v>4108</v>
      </c>
      <c r="G73" s="37">
        <v>232394.7</v>
      </c>
      <c r="H73" s="37">
        <v>232394.7</v>
      </c>
      <c r="I73" s="47">
        <v>42636</v>
      </c>
      <c r="J73" s="47">
        <v>43830</v>
      </c>
      <c r="K73" s="47">
        <v>43830</v>
      </c>
      <c r="L73" s="30">
        <v>929</v>
      </c>
      <c r="M73" s="67" t="s">
        <v>59</v>
      </c>
      <c r="N73" s="48">
        <v>1194</v>
      </c>
      <c r="O73" s="48"/>
      <c r="P73" s="48"/>
      <c r="Q73" s="48"/>
      <c r="R73" s="48"/>
    </row>
    <row r="74" spans="2:18" s="2" customFormat="1" ht="9.75">
      <c r="B74" s="65" t="s">
        <v>151</v>
      </c>
      <c r="C74" s="65" t="s">
        <v>51</v>
      </c>
      <c r="D74" s="2" t="s">
        <v>152</v>
      </c>
      <c r="E74" s="1">
        <v>162.6</v>
      </c>
      <c r="F74" s="1">
        <v>2170</v>
      </c>
      <c r="G74" s="37">
        <v>71494.35</v>
      </c>
      <c r="H74" s="37">
        <v>7149.44</v>
      </c>
      <c r="I74" s="47">
        <v>42724</v>
      </c>
      <c r="J74" s="47">
        <v>43830</v>
      </c>
      <c r="K74" s="47">
        <v>43830</v>
      </c>
      <c r="L74" s="30">
        <v>929</v>
      </c>
      <c r="M74" s="67" t="s">
        <v>56</v>
      </c>
      <c r="N74" s="48">
        <v>1106</v>
      </c>
      <c r="O74" s="48"/>
      <c r="P74" s="48"/>
      <c r="Q74" s="48"/>
      <c r="R74" s="48"/>
    </row>
    <row r="75" spans="2:18" s="2" customFormat="1" ht="9.75">
      <c r="B75" s="65" t="s">
        <v>153</v>
      </c>
      <c r="C75" s="65" t="s">
        <v>51</v>
      </c>
      <c r="D75" s="2" t="s">
        <v>154</v>
      </c>
      <c r="E75" s="1">
        <v>256.3</v>
      </c>
      <c r="F75" s="1">
        <v>5799</v>
      </c>
      <c r="G75" s="37">
        <v>267714</v>
      </c>
      <c r="H75" s="37">
        <v>192989.66</v>
      </c>
      <c r="I75" s="47">
        <v>42760</v>
      </c>
      <c r="J75" s="47">
        <v>43830</v>
      </c>
      <c r="K75" s="47">
        <v>43830</v>
      </c>
      <c r="L75" s="30">
        <v>929</v>
      </c>
      <c r="M75" s="67" t="s">
        <v>56</v>
      </c>
      <c r="N75" s="48">
        <v>1070</v>
      </c>
      <c r="O75" s="48"/>
      <c r="P75" s="48"/>
      <c r="Q75" s="48"/>
      <c r="R75" s="48"/>
    </row>
    <row r="76" spans="2:18" s="2" customFormat="1" ht="9.75">
      <c r="B76" s="65" t="s">
        <v>155</v>
      </c>
      <c r="C76" s="65" t="s">
        <v>51</v>
      </c>
      <c r="D76" s="2" t="s">
        <v>156</v>
      </c>
      <c r="E76" s="1">
        <v>103.1</v>
      </c>
      <c r="F76" s="1">
        <v>3056</v>
      </c>
      <c r="G76" s="37">
        <v>121819.22</v>
      </c>
      <c r="H76" s="37">
        <v>12182.92</v>
      </c>
      <c r="I76" s="47">
        <v>42807</v>
      </c>
      <c r="J76" s="47">
        <v>43830</v>
      </c>
      <c r="K76" s="47">
        <v>43830</v>
      </c>
      <c r="L76" s="30">
        <v>929</v>
      </c>
      <c r="M76" s="67" t="s">
        <v>99</v>
      </c>
      <c r="N76" s="48">
        <v>1023</v>
      </c>
      <c r="O76" s="48"/>
      <c r="P76" s="48"/>
      <c r="Q76" s="48"/>
      <c r="R76" s="48"/>
    </row>
    <row r="77" spans="2:18" s="2" customFormat="1" ht="9.75">
      <c r="B77" s="65" t="s">
        <v>157</v>
      </c>
      <c r="C77" s="65" t="s">
        <v>51</v>
      </c>
      <c r="D77" s="2" t="s">
        <v>158</v>
      </c>
      <c r="E77" s="1">
        <v>361.2</v>
      </c>
      <c r="F77" s="1">
        <v>7564</v>
      </c>
      <c r="G77" s="37">
        <v>323811.72</v>
      </c>
      <c r="H77" s="37">
        <v>323811.72</v>
      </c>
      <c r="I77" s="47">
        <v>42726</v>
      </c>
      <c r="J77" s="47">
        <v>43921</v>
      </c>
      <c r="K77" s="47">
        <v>43921</v>
      </c>
      <c r="L77" s="30">
        <v>1020</v>
      </c>
      <c r="M77" s="67" t="s">
        <v>159</v>
      </c>
      <c r="N77" s="48">
        <v>1195</v>
      </c>
      <c r="O77" s="48"/>
      <c r="P77" s="48"/>
      <c r="Q77" s="48"/>
      <c r="R77" s="48"/>
    </row>
    <row r="78" spans="2:18" s="2" customFormat="1" ht="9.75">
      <c r="B78" s="65" t="s">
        <v>160</v>
      </c>
      <c r="C78" s="65" t="s">
        <v>51</v>
      </c>
      <c r="D78" s="2" t="s">
        <v>161</v>
      </c>
      <c r="E78" s="1">
        <v>113.7</v>
      </c>
      <c r="F78" s="1">
        <v>2956</v>
      </c>
      <c r="G78" s="37">
        <v>132946.5</v>
      </c>
      <c r="H78" s="37">
        <v>92341.98</v>
      </c>
      <c r="I78" s="47">
        <v>42803</v>
      </c>
      <c r="J78" s="47">
        <v>43921</v>
      </c>
      <c r="K78" s="47">
        <v>43921</v>
      </c>
      <c r="L78" s="30">
        <v>1020</v>
      </c>
      <c r="M78" s="67" t="s">
        <v>113</v>
      </c>
      <c r="N78" s="48">
        <v>1118</v>
      </c>
      <c r="O78" s="48"/>
      <c r="P78" s="48"/>
      <c r="Q78" s="48"/>
      <c r="R78" s="48"/>
    </row>
    <row r="79" spans="2:18" s="2" customFormat="1" ht="9.75">
      <c r="B79" s="65" t="s">
        <v>162</v>
      </c>
      <c r="C79" s="65" t="s">
        <v>51</v>
      </c>
      <c r="D79" s="2" t="s">
        <v>163</v>
      </c>
      <c r="E79" s="1">
        <v>211.1</v>
      </c>
      <c r="F79" s="1">
        <v>3908</v>
      </c>
      <c r="G79" s="37">
        <v>151221.25</v>
      </c>
      <c r="H79" s="37">
        <v>109478.12</v>
      </c>
      <c r="I79" s="47">
        <v>42818</v>
      </c>
      <c r="J79" s="47">
        <v>43921</v>
      </c>
      <c r="K79" s="47">
        <v>43921</v>
      </c>
      <c r="L79" s="30">
        <v>1020</v>
      </c>
      <c r="M79" s="67" t="s">
        <v>56</v>
      </c>
      <c r="N79" s="48">
        <v>1103</v>
      </c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2017-06-16T18:48:50Z</dcterms:modified>
  <cp:category/>
  <cp:version/>
  <cp:contentType/>
  <cp:contentStatus/>
</cp:coreProperties>
</file>