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<sst xmlns="http://schemas.openxmlformats.org/spreadsheetml/2006/main" count="632" uniqueCount="371">
  <si>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</si>
  <si>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</si>
  <si>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</si>
  <si>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</si>
  <si>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</si>
  <si>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</si>
  <si>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</si>
  <si>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</si>
  <si>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</si>
  <si>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</si>
  <si>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</si>
  <si>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</si>
  <si>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</si>
  <si>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</si>
  <si>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</si>
  <si>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</si>
  <si>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</si>
  <si>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</si>
  <si>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</si>
  <si>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</si>
  <si>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</si>
  <si>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</si>
  <si>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</si>
  <si>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</si>
  <si>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</si>
  <si>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</si>
  <si>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</si>
  <si>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</si>
  <si>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</si>
  <si>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</si>
  <si>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</si>
  <si>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</si>
  <si>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</si>
  <si>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</si>
  <si>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</si>
  <si>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</si>
  <si>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</si>
  <si>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</si>
  <si>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</si>
  <si>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</si>
  <si>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</si>
  <si>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</si>
  <si>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</si>
  <si>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</si>
  <si>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</si>
  <si>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</si>
  <si>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</si>
  <si>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</si>
  <si>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</si>
  <si>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</si>
  <si>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450130201</t>
  </si>
  <si>
    <t>1</t>
  </si>
  <si>
    <t xml:space="preserve">ALPHABET HARDWOODS            </t>
  </si>
  <si>
    <t xml:space="preserve">TIMBER PRODUCTS COMPANY       </t>
  </si>
  <si>
    <t>451359901</t>
  </si>
  <si>
    <t>2</t>
  </si>
  <si>
    <t xml:space="preserve">FLYING FINN ASPEN             </t>
  </si>
  <si>
    <t xml:space="preserve">ROGER METCALF &amp; SONS TRUCKING </t>
  </si>
  <si>
    <t>450019901</t>
  </si>
  <si>
    <t xml:space="preserve">BIG MARBLEHEAD ASPEN          </t>
  </si>
  <si>
    <t xml:space="preserve">LOUISIANA-PACIFIC CORP.       </t>
  </si>
  <si>
    <t>450109801</t>
  </si>
  <si>
    <t xml:space="preserve">FROG POND PULPWOOD            </t>
  </si>
  <si>
    <t xml:space="preserve">TITAN TIMBER, INC.            </t>
  </si>
  <si>
    <t>450110201</t>
  </si>
  <si>
    <t xml:space="preserve">HILTON HODGE-PODGE            </t>
  </si>
  <si>
    <t xml:space="preserve">SHEPARD'S FORESTRY ENT INC    </t>
  </si>
  <si>
    <t>451240101</t>
  </si>
  <si>
    <t xml:space="preserve">DINNER CRY PINE               </t>
  </si>
  <si>
    <t xml:space="preserve">SPENCER FOREST PRODUCTS       </t>
  </si>
  <si>
    <t>451080001</t>
  </si>
  <si>
    <t xml:space="preserve">PEENTING FIR MIX              </t>
  </si>
  <si>
    <t>451140201</t>
  </si>
  <si>
    <t xml:space="preserve">BEAR HOUND HARDWOOD           </t>
  </si>
  <si>
    <t>450110101</t>
  </si>
  <si>
    <t xml:space="preserve">DRIP II                       </t>
  </si>
  <si>
    <t>451150201</t>
  </si>
  <si>
    <t xml:space="preserve">LEFT SIDE PINE                </t>
  </si>
  <si>
    <t xml:space="preserve">POMEROY FOREST PRODUCTS, INC. </t>
  </si>
  <si>
    <t>451230101</t>
  </si>
  <si>
    <t xml:space="preserve">LOST KNIFE PINE/HARDWOOD      </t>
  </si>
  <si>
    <t xml:space="preserve">ZELLAR EXCAVATING COMPANY     </t>
  </si>
  <si>
    <t>451060001</t>
  </si>
  <si>
    <t xml:space="preserve">MYSTERY SKULL HARDWOOD        </t>
  </si>
  <si>
    <t xml:space="preserve">RUSS NELSON LOGGING           </t>
  </si>
  <si>
    <t>451020301</t>
  </si>
  <si>
    <t xml:space="preserve">NINETY SIX MIX                </t>
  </si>
  <si>
    <t>451100201</t>
  </si>
  <si>
    <t xml:space="preserve">PELLET PINE                   </t>
  </si>
  <si>
    <t xml:space="preserve">HYDROLAKE LEASING &amp; SERVICE   </t>
  </si>
  <si>
    <t>451160201</t>
  </si>
  <si>
    <t xml:space="preserve">RIGHT SIDE PINE               </t>
  </si>
  <si>
    <t>451270101</t>
  </si>
  <si>
    <t xml:space="preserve">SOUTH CHAMPION MIX            </t>
  </si>
  <si>
    <t>450040401</t>
  </si>
  <si>
    <t xml:space="preserve">3-MILE ASPEN                  </t>
  </si>
  <si>
    <t xml:space="preserve">CEN ENTERPRISES, INC.         </t>
  </si>
  <si>
    <t>450140201</t>
  </si>
  <si>
    <t xml:space="preserve">BASS COVE ASPEN        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</si>
  <si>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</si>
  <si>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</si>
  <si>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</si>
  <si>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</si>
  <si>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</si>
  <si>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 xml:space="preserve">BEACOM CHIPPING AND LOGGING   </t>
  </si>
  <si>
    <t>450030401</t>
  </si>
  <si>
    <t xml:space="preserve">PARKER CREEK EAST             </t>
  </si>
  <si>
    <t>450050401</t>
  </si>
  <si>
    <t xml:space="preserve">PARKER CREEK WEST             </t>
  </si>
  <si>
    <t>450070101</t>
  </si>
  <si>
    <t xml:space="preserve">SOUTH SPRINGER WINTER WOOD    </t>
  </si>
  <si>
    <t xml:space="preserve">RICHARD BROW &amp; SONS           </t>
  </si>
  <si>
    <t>450039901</t>
  </si>
  <si>
    <t xml:space="preserve">THE EAST WEST ASPEN           </t>
  </si>
  <si>
    <t>450060401</t>
  </si>
  <si>
    <t xml:space="preserve">WEST AIRPORT SPRUCE           </t>
  </si>
  <si>
    <t>450060101</t>
  </si>
  <si>
    <t xml:space="preserve">SECOND LAKE ASPEN             </t>
  </si>
  <si>
    <t xml:space="preserve">BENNY D. PHILLIPS             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</si>
  <si>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</si>
  <si>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</si>
  <si>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</si>
  <si>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</si>
  <si>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</si>
  <si>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</si>
  <si>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</si>
  <si>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</si>
  <si>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</si>
  <si>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</si>
  <si>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450190201</t>
  </si>
  <si>
    <t xml:space="preserve">FLOWER CREEK SOFTWOOD         </t>
  </si>
  <si>
    <t>450150101</t>
  </si>
  <si>
    <t xml:space="preserve">GLEN COVE ASPEN               </t>
  </si>
  <si>
    <t>450020401</t>
  </si>
  <si>
    <t xml:space="preserve">LONG WALK SPRUCE              </t>
  </si>
  <si>
    <t xml:space="preserve">WJZ &amp; SONS HARVESTING, INC.   </t>
  </si>
  <si>
    <t>450150201</t>
  </si>
  <si>
    <t xml:space="preserve">SAND RIDGE SOFTWOOD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</si>
  <si>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</si>
  <si>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</si>
  <si>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</si>
  <si>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</si>
  <si>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</si>
  <si>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</si>
  <si>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</si>
  <si>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</si>
  <si>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451200301</t>
  </si>
  <si>
    <t xml:space="preserve">10 YEARS AFTER                </t>
  </si>
  <si>
    <t xml:space="preserve">ROMEL TRUCKING INC.           </t>
  </si>
  <si>
    <t>451130101</t>
  </si>
  <si>
    <t xml:space="preserve">BATTY DOE SHELTER MIX         </t>
  </si>
  <si>
    <t>451050301</t>
  </si>
  <si>
    <t xml:space="preserve">BEAR HAVEN PINE SPRUCE MIX    </t>
  </si>
  <si>
    <t>451339901</t>
  </si>
  <si>
    <t>3</t>
  </si>
  <si>
    <t xml:space="preserve">BROKEN IGLOO                  </t>
  </si>
  <si>
    <t>451030301</t>
  </si>
  <si>
    <t xml:space="preserve">CIRCLING EAGLE MIX            </t>
  </si>
  <si>
    <t xml:space="preserve">CLARK FOR/PRO                 </t>
  </si>
  <si>
    <t>451060201</t>
  </si>
  <si>
    <t xml:space="preserve">CULVERT SET HARDWOOD          </t>
  </si>
  <si>
    <t>451120202</t>
  </si>
  <si>
    <t xml:space="preserve">DINKY CLEAN UP                </t>
  </si>
  <si>
    <t>451010401</t>
  </si>
  <si>
    <t xml:space="preserve">FLUSHED SPRUCE                </t>
  </si>
  <si>
    <t xml:space="preserve">KERR FOREST MANAGEMENT        </t>
  </si>
  <si>
    <t>451040301</t>
  </si>
  <si>
    <t xml:space="preserve">FROZEN TUNDRA MIX             </t>
  </si>
  <si>
    <t>451080301</t>
  </si>
  <si>
    <t xml:space="preserve">HAZEL HAVEN                   </t>
  </si>
  <si>
    <t>451180301</t>
  </si>
  <si>
    <t xml:space="preserve">HEMLOCK GROVE HARDWOOD        </t>
  </si>
  <si>
    <t>451239701</t>
  </si>
  <si>
    <t xml:space="preserve">HENDRIE RIVER BIRCH-ASPEN     </t>
  </si>
  <si>
    <t>451020101</t>
  </si>
  <si>
    <t xml:space="preserve">PAQUIN MOOSE MIX              </t>
  </si>
  <si>
    <t>451120001</t>
  </si>
  <si>
    <t xml:space="preserve">QUALITY CAFFEY MIX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</si>
  <si>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</si>
  <si>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</si>
  <si>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</si>
  <si>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</si>
  <si>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</si>
  <si>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</si>
  <si>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</si>
  <si>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</si>
  <si>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</si>
  <si>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</si>
  <si>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</si>
  <si>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</si>
  <si>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</si>
  <si>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</si>
  <si>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</si>
  <si>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</si>
  <si>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</si>
  <si>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</si>
  <si>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</si>
  <si>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</si>
  <si>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</si>
  <si>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</si>
  <si>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</si>
  <si>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</si>
  <si>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</si>
  <si>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</si>
  <si>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</si>
  <si>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</si>
  <si>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</si>
  <si>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</si>
  <si>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</si>
  <si>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</si>
  <si>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</si>
  <si>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</si>
  <si>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</si>
  <si>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</si>
  <si>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</si>
  <si>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</si>
  <si>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</si>
  <si>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450130401</t>
  </si>
  <si>
    <t xml:space="preserve">LUCKY #13 HARDWOOD            </t>
  </si>
  <si>
    <t xml:space="preserve">CHERYL WARNER      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</si>
  <si>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</si>
  <si>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</si>
  <si>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</si>
  <si>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</si>
  <si>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</si>
  <si>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</si>
  <si>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</si>
  <si>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</si>
  <si>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</si>
  <si>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</si>
  <si>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</si>
  <si>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</si>
  <si>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</si>
  <si>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</si>
  <si>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</si>
  <si>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</si>
  <si>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</si>
  <si>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</si>
  <si>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</si>
  <si>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</si>
  <si>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</si>
  <si>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</si>
  <si>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</si>
  <si>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</si>
  <si>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</si>
  <si>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</si>
  <si>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</si>
  <si>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</si>
  <si>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</si>
  <si>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</si>
  <si>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</si>
  <si>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</si>
  <si>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</si>
  <si>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</si>
  <si>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</si>
  <si>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</si>
  <si>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</si>
  <si>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</si>
  <si>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</si>
  <si>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</si>
  <si>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</si>
  <si>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</si>
  <si>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</si>
  <si>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</si>
  <si>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</si>
  <si>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</si>
  <si>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</si>
  <si>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</si>
  <si>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</si>
  <si>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</si>
  <si>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</si>
  <si>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</si>
  <si>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</si>
  <si>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</si>
  <si>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</si>
  <si>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</si>
  <si>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</si>
  <si>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</si>
  <si>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</si>
  <si>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</si>
  <si>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</si>
  <si>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</si>
  <si>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</si>
  <si>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</si>
  <si>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</si>
  <si>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</si>
  <si>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</si>
  <si>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</si>
  <si>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</si>
  <si>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</si>
  <si>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</si>
  <si>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</si>
  <si>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</si>
  <si>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</si>
  <si>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J.M.LONGYEAR, LLC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</si>
  <si>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</si>
  <si>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</si>
  <si>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</si>
  <si>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</si>
  <si>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</si>
  <si>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</si>
  <si>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</si>
  <si>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</si>
  <si>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</si>
  <si>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</si>
  <si>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</si>
  <si>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</si>
  <si>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</si>
  <si>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</si>
  <si>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</si>
  <si>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</si>
  <si>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</si>
  <si>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</si>
  <si>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</si>
  <si>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</si>
  <si>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 xml:space="preserve">JOE TAKALA                        </t>
  </si>
  <si>
    <t>451050501</t>
  </si>
  <si>
    <t xml:space="preserve">MILLECOQUINS MAPLE            </t>
  </si>
  <si>
    <t xml:space="preserve">KRETZ LUMBER CO., INC.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</si>
  <si>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</si>
  <si>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</si>
  <si>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</si>
  <si>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</si>
  <si>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</si>
  <si>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</si>
  <si>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</si>
  <si>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</si>
  <si>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</si>
  <si>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</si>
  <si>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</si>
  <si>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</si>
  <si>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</si>
  <si>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</si>
  <si>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</si>
  <si>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</si>
  <si>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</si>
  <si>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</si>
  <si>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</si>
  <si>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</si>
  <si>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451020501</t>
  </si>
  <si>
    <t xml:space="preserve">TWO SEATER PINE               </t>
  </si>
  <si>
    <t>451430401</t>
  </si>
  <si>
    <t xml:space="preserve">WOODEN STARTER HARDWOOD       </t>
  </si>
  <si>
    <t>451010601</t>
  </si>
  <si>
    <t xml:space="preserve">ACROBAT PINE                  </t>
  </si>
  <si>
    <t>451170501</t>
  </si>
  <si>
    <t xml:space="preserve">ADEQUATE ASPEN                </t>
  </si>
  <si>
    <t>451030601</t>
  </si>
  <si>
    <t xml:space="preserve">BLUE ARROW MIX                </t>
  </si>
  <si>
    <t>451120501</t>
  </si>
  <si>
    <t xml:space="preserve">GRAND VIEW HARVEST            </t>
  </si>
  <si>
    <t>451040601</t>
  </si>
  <si>
    <t xml:space="preserve">JUNGLE JIM MIX                </t>
  </si>
  <si>
    <t xml:space="preserve">ARJ TIMBER ENTERPRISES, LLC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</si>
  <si>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</si>
  <si>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</si>
  <si>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</si>
  <si>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</si>
  <si>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</si>
  <si>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</si>
  <si>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</si>
  <si>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</si>
  <si>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451280501</t>
  </si>
  <si>
    <t xml:space="preserve">SMALL SALE                    </t>
  </si>
  <si>
    <t>451030501</t>
  </si>
  <si>
    <t xml:space="preserve">SPLIT TIME SALE               </t>
  </si>
  <si>
    <t>451270501</t>
  </si>
  <si>
    <t xml:space="preserve">WORTH ROAD HARDWOOD           </t>
  </si>
  <si>
    <t>451020601</t>
  </si>
  <si>
    <t xml:space="preserve">DYNAMITE MIX                  </t>
  </si>
  <si>
    <t xml:space="preserve">                                  as of September 20,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</si>
</sst>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370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18133</v>
      </c>
      <c r="L17" s="30"/>
    </row>
    <row r="18" spans="4:12" ht="12.75">
      <c r="D18" s="12" t="s">
        <v>37</v>
      </c>
      <c r="G18" s="21">
        <f>DSUM(DATABASE,5,U15:U16)</f>
        <v>260015.99000000002</v>
      </c>
      <c r="L18" s="30"/>
    </row>
    <row r="19" spans="4:12" ht="12.75">
      <c r="D19" s="12" t="s">
        <v>34</v>
      </c>
      <c r="G19" s="18">
        <f>DSUM(DATABASE,6,V15:V16)</f>
        <v>9555754.719999999</v>
      </c>
      <c r="L19" s="30"/>
    </row>
    <row r="20" spans="4:12" ht="12.75">
      <c r="D20" s="12" t="s">
        <v>38</v>
      </c>
      <c r="G20" s="18">
        <f>DSUM(DATABASE,7,W15:W16)</f>
        <v>4903318.929999999</v>
      </c>
      <c r="L20" s="30"/>
    </row>
    <row r="21" spans="4:12" ht="12.75">
      <c r="D21" s="12" t="s">
        <v>35</v>
      </c>
      <c r="E21" s="22"/>
      <c r="F21" s="22"/>
      <c r="G21" s="18">
        <f>+G19-G20</f>
        <v>4652435.79</v>
      </c>
      <c r="L21" s="30"/>
    </row>
    <row r="22" spans="4:12" ht="12.75">
      <c r="D22" s="12" t="s">
        <v>44</v>
      </c>
      <c r="E22" s="22"/>
      <c r="F22" s="22"/>
      <c r="G22" s="45">
        <f>+G20/G19</f>
        <v>0.5131273325525458</v>
      </c>
      <c r="L22" s="30"/>
    </row>
    <row r="23" spans="4:12" ht="12.75">
      <c r="D23" s="12" t="s">
        <v>40</v>
      </c>
      <c r="E23" s="22"/>
      <c r="F23" s="22"/>
      <c r="G23" s="59">
        <v>38980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3.659032226273775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293</v>
      </c>
      <c r="F31" s="1">
        <v>1487.8</v>
      </c>
      <c r="G31" s="37">
        <v>92748.03</v>
      </c>
      <c r="H31" s="37">
        <v>92748.03</v>
      </c>
      <c r="I31" s="47">
        <v>37754</v>
      </c>
      <c r="J31" s="47">
        <v>38807</v>
      </c>
      <c r="K31" s="47">
        <v>38807</v>
      </c>
      <c r="L31" s="30">
        <v>-173</v>
      </c>
      <c r="M31" s="30" t="s">
        <v>53</v>
      </c>
      <c r="N31" s="48">
        <v>1053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56.5</v>
      </c>
      <c r="F32" s="1">
        <v>674</v>
      </c>
      <c r="G32" s="37">
        <v>6134.14</v>
      </c>
      <c r="H32" s="37">
        <v>6724.38</v>
      </c>
      <c r="I32" s="47">
        <v>36815</v>
      </c>
      <c r="J32" s="47">
        <v>37802</v>
      </c>
      <c r="K32" s="47">
        <v>38898</v>
      </c>
      <c r="L32" s="30">
        <v>-82</v>
      </c>
      <c r="M32" s="30" t="s">
        <v>57</v>
      </c>
      <c r="N32" s="48">
        <v>2083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544.4</v>
      </c>
      <c r="F33" s="1">
        <v>5162.7</v>
      </c>
      <c r="G33" s="37">
        <v>45122.86</v>
      </c>
      <c r="H33" s="37">
        <v>49224.94</v>
      </c>
      <c r="I33" s="47">
        <v>36539</v>
      </c>
      <c r="J33" s="47">
        <v>37802</v>
      </c>
      <c r="K33" s="47">
        <v>38990</v>
      </c>
      <c r="L33" s="30">
        <v>10</v>
      </c>
      <c r="M33" s="30" t="s">
        <v>60</v>
      </c>
      <c r="N33" s="48">
        <v>2451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29</v>
      </c>
      <c r="F34" s="1">
        <v>496.28</v>
      </c>
      <c r="G34" s="37">
        <v>4446.51</v>
      </c>
      <c r="H34" s="37">
        <v>450</v>
      </c>
      <c r="I34" s="47">
        <v>38259</v>
      </c>
      <c r="J34" s="47">
        <v>38990</v>
      </c>
      <c r="K34" s="47">
        <v>38990</v>
      </c>
      <c r="L34" s="30">
        <v>10</v>
      </c>
      <c r="M34" s="30" t="s">
        <v>63</v>
      </c>
      <c r="N34" s="48">
        <v>731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139</v>
      </c>
      <c r="F35" s="1">
        <v>2238.8</v>
      </c>
      <c r="G35" s="37">
        <v>56414.37</v>
      </c>
      <c r="H35" s="37">
        <v>56414.37</v>
      </c>
      <c r="I35" s="47">
        <v>37733</v>
      </c>
      <c r="J35" s="47">
        <v>38807</v>
      </c>
      <c r="K35" s="47">
        <v>38990</v>
      </c>
      <c r="L35" s="30">
        <v>10</v>
      </c>
      <c r="M35" s="30" t="s">
        <v>66</v>
      </c>
      <c r="N35" s="48">
        <v>1257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35.5</v>
      </c>
      <c r="F36" s="1">
        <v>1161</v>
      </c>
      <c r="G36" s="37">
        <v>74350.5</v>
      </c>
      <c r="H36" s="37">
        <v>74350.5</v>
      </c>
      <c r="I36" s="47">
        <v>37383</v>
      </c>
      <c r="J36" s="47">
        <v>38533</v>
      </c>
      <c r="K36" s="47">
        <v>39081</v>
      </c>
      <c r="L36" s="30">
        <v>101</v>
      </c>
      <c r="M36" s="30" t="s">
        <v>69</v>
      </c>
      <c r="N36" s="48">
        <v>1698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54</v>
      </c>
      <c r="F37" s="1">
        <v>875.2</v>
      </c>
      <c r="G37" s="37">
        <v>13544.67</v>
      </c>
      <c r="H37" s="37">
        <v>13544.67</v>
      </c>
      <c r="I37" s="47">
        <v>36692</v>
      </c>
      <c r="J37" s="47">
        <v>37802</v>
      </c>
      <c r="K37" s="47">
        <v>39081</v>
      </c>
      <c r="L37" s="30">
        <v>101</v>
      </c>
      <c r="M37" s="30" t="s">
        <v>60</v>
      </c>
      <c r="N37" s="48">
        <v>2389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62</v>
      </c>
      <c r="F38" s="1">
        <v>593.4</v>
      </c>
      <c r="G38" s="37">
        <v>16259.8</v>
      </c>
      <c r="H38" s="37">
        <v>16259.8</v>
      </c>
      <c r="I38" s="47">
        <v>37747</v>
      </c>
      <c r="J38" s="47">
        <v>39082</v>
      </c>
      <c r="K38" s="47">
        <v>39082</v>
      </c>
      <c r="L38" s="30">
        <v>102</v>
      </c>
      <c r="M38" s="30" t="s">
        <v>66</v>
      </c>
      <c r="N38" s="48">
        <v>1335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726</v>
      </c>
      <c r="F39" s="1">
        <v>13652.3</v>
      </c>
      <c r="G39" s="37">
        <v>157025.45</v>
      </c>
      <c r="H39" s="37">
        <v>115275.69</v>
      </c>
      <c r="I39" s="47">
        <v>37263</v>
      </c>
      <c r="J39" s="47">
        <v>38717</v>
      </c>
      <c r="K39" s="47">
        <v>39082</v>
      </c>
      <c r="L39" s="30">
        <v>102</v>
      </c>
      <c r="M39" s="30" t="s">
        <v>60</v>
      </c>
      <c r="N39" s="48">
        <v>1819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107</v>
      </c>
      <c r="F40" s="1">
        <v>1480</v>
      </c>
      <c r="G40" s="37">
        <v>75207.1</v>
      </c>
      <c r="H40" s="37">
        <v>21810.06</v>
      </c>
      <c r="I40" s="47">
        <v>37768</v>
      </c>
      <c r="J40" s="47">
        <v>39082</v>
      </c>
      <c r="K40" s="47">
        <v>39082</v>
      </c>
      <c r="L40" s="30">
        <v>102</v>
      </c>
      <c r="M40" s="30" t="s">
        <v>78</v>
      </c>
      <c r="N40" s="48">
        <v>1314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87</v>
      </c>
      <c r="F41" s="1">
        <v>670.8</v>
      </c>
      <c r="G41" s="37">
        <v>56465.25</v>
      </c>
      <c r="H41" s="37">
        <v>8066.46</v>
      </c>
      <c r="I41" s="47">
        <v>37385</v>
      </c>
      <c r="J41" s="47">
        <v>38717</v>
      </c>
      <c r="K41" s="47">
        <v>39082</v>
      </c>
      <c r="L41" s="5">
        <v>102</v>
      </c>
      <c r="M41" s="46" t="s">
        <v>81</v>
      </c>
      <c r="N41" s="2">
        <v>1697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416</v>
      </c>
      <c r="F42" s="1">
        <v>4043</v>
      </c>
      <c r="G42" s="37">
        <v>63783.68</v>
      </c>
      <c r="H42" s="37">
        <v>50550.55</v>
      </c>
      <c r="I42" s="47">
        <v>36662</v>
      </c>
      <c r="J42" s="47">
        <v>37986</v>
      </c>
      <c r="K42" s="47">
        <v>39082</v>
      </c>
      <c r="L42" s="30">
        <v>102</v>
      </c>
      <c r="M42" s="30" t="s">
        <v>84</v>
      </c>
      <c r="N42" s="48">
        <v>2420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141</v>
      </c>
      <c r="F43" s="1">
        <v>2273</v>
      </c>
      <c r="G43" s="37">
        <v>58436.57</v>
      </c>
      <c r="H43" s="37">
        <v>59166.97</v>
      </c>
      <c r="I43" s="47">
        <v>38114</v>
      </c>
      <c r="J43" s="47">
        <v>39082</v>
      </c>
      <c r="K43" s="47">
        <v>39082</v>
      </c>
      <c r="L43" s="30">
        <v>102</v>
      </c>
      <c r="M43" s="30" t="s">
        <v>60</v>
      </c>
      <c r="N43" s="48">
        <v>968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60</v>
      </c>
      <c r="F44" s="1">
        <v>1225.3</v>
      </c>
      <c r="G44" s="37">
        <v>93191.8</v>
      </c>
      <c r="H44" s="37">
        <v>93191.8</v>
      </c>
      <c r="I44" s="47">
        <v>37747</v>
      </c>
      <c r="J44" s="47">
        <v>39082</v>
      </c>
      <c r="K44" s="47">
        <v>39082</v>
      </c>
      <c r="L44" s="30">
        <v>102</v>
      </c>
      <c r="M44" s="30" t="s">
        <v>89</v>
      </c>
      <c r="N44" s="48">
        <v>1335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81</v>
      </c>
      <c r="F45" s="1">
        <v>793</v>
      </c>
      <c r="G45" s="37">
        <v>45423.98</v>
      </c>
      <c r="H45" s="37">
        <v>45423.98</v>
      </c>
      <c r="I45" s="47">
        <v>37768</v>
      </c>
      <c r="J45" s="47">
        <v>39082</v>
      </c>
      <c r="K45" s="47">
        <v>39082</v>
      </c>
      <c r="L45" s="30">
        <v>102</v>
      </c>
      <c r="M45" s="30" t="s">
        <v>78</v>
      </c>
      <c r="N45" s="48">
        <v>1314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133</v>
      </c>
      <c r="F46" s="1">
        <v>2629.2</v>
      </c>
      <c r="G46" s="37">
        <v>71524.41</v>
      </c>
      <c r="H46" s="37">
        <v>71524.41</v>
      </c>
      <c r="I46" s="47">
        <v>37418</v>
      </c>
      <c r="J46" s="47">
        <v>38717</v>
      </c>
      <c r="K46" s="47">
        <v>39082</v>
      </c>
      <c r="L46" s="30">
        <v>102</v>
      </c>
      <c r="M46" s="30" t="s">
        <v>81</v>
      </c>
      <c r="N46" s="48">
        <v>1664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114</v>
      </c>
      <c r="F47" s="1">
        <v>1450.6</v>
      </c>
      <c r="G47" s="37">
        <v>28552.1</v>
      </c>
      <c r="H47" s="37">
        <v>28552.1</v>
      </c>
      <c r="I47" s="47">
        <v>38358</v>
      </c>
      <c r="J47" s="47">
        <v>39172</v>
      </c>
      <c r="K47" s="47">
        <v>39172</v>
      </c>
      <c r="L47" s="30">
        <v>192</v>
      </c>
      <c r="M47" s="30" t="s">
        <v>96</v>
      </c>
      <c r="N47" s="48">
        <v>814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55</v>
      </c>
      <c r="D48" s="2" t="s">
        <v>98</v>
      </c>
      <c r="E48" s="1">
        <v>215</v>
      </c>
      <c r="F48" s="1">
        <v>6970.7</v>
      </c>
      <c r="G48" s="37">
        <v>184731.25</v>
      </c>
      <c r="H48" s="37">
        <v>184731.25</v>
      </c>
      <c r="I48" s="47">
        <v>37760</v>
      </c>
      <c r="J48" s="47">
        <v>38807</v>
      </c>
      <c r="K48" s="47">
        <v>39172</v>
      </c>
      <c r="L48" s="30">
        <v>192</v>
      </c>
      <c r="M48" s="30" t="s">
        <v>60</v>
      </c>
      <c r="N48" s="48">
        <v>1412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161</v>
      </c>
      <c r="F49" s="1">
        <v>592.8</v>
      </c>
      <c r="G49" s="37">
        <v>96717.56</v>
      </c>
      <c r="H49" s="37">
        <v>96717.56</v>
      </c>
      <c r="I49" s="47">
        <v>38160</v>
      </c>
      <c r="J49" s="47">
        <v>38807</v>
      </c>
      <c r="K49" s="47">
        <v>39172</v>
      </c>
      <c r="L49" s="30">
        <v>192</v>
      </c>
      <c r="M49" s="30" t="s">
        <v>101</v>
      </c>
      <c r="N49" s="48">
        <v>1012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55</v>
      </c>
      <c r="D50" s="2" t="s">
        <v>103</v>
      </c>
      <c r="E50" s="1">
        <v>143</v>
      </c>
      <c r="F50" s="1">
        <v>2427.6</v>
      </c>
      <c r="G50" s="37">
        <v>132456.78</v>
      </c>
      <c r="H50" s="37">
        <v>76927</v>
      </c>
      <c r="I50" s="47">
        <v>37740</v>
      </c>
      <c r="J50" s="47">
        <v>38807</v>
      </c>
      <c r="K50" s="47">
        <v>39172</v>
      </c>
      <c r="L50" s="30">
        <v>192</v>
      </c>
      <c r="M50" s="30" t="s">
        <v>104</v>
      </c>
      <c r="N50" s="48">
        <v>1432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55</v>
      </c>
      <c r="D51" s="2" t="s">
        <v>106</v>
      </c>
      <c r="E51" s="1">
        <v>117</v>
      </c>
      <c r="F51" s="1">
        <v>1512.8</v>
      </c>
      <c r="G51" s="37">
        <v>23440.38</v>
      </c>
      <c r="H51" s="37">
        <v>2344.04</v>
      </c>
      <c r="I51" s="47">
        <v>38324</v>
      </c>
      <c r="J51" s="47">
        <v>39172</v>
      </c>
      <c r="K51" s="47">
        <v>39172</v>
      </c>
      <c r="L51" s="30">
        <v>192</v>
      </c>
      <c r="M51" s="30" t="s">
        <v>60</v>
      </c>
      <c r="N51" s="48">
        <v>848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122</v>
      </c>
      <c r="F52" s="1">
        <v>1775.4</v>
      </c>
      <c r="G52" s="37">
        <v>41351.8</v>
      </c>
      <c r="H52" s="37">
        <v>4135.18</v>
      </c>
      <c r="I52" s="47">
        <v>38323</v>
      </c>
      <c r="J52" s="47">
        <v>39172</v>
      </c>
      <c r="K52" s="47">
        <v>39172</v>
      </c>
      <c r="L52" s="30">
        <v>192</v>
      </c>
      <c r="M52" s="30" t="s">
        <v>104</v>
      </c>
      <c r="N52" s="48">
        <v>849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208</v>
      </c>
      <c r="F53" s="1">
        <v>4987.6</v>
      </c>
      <c r="G53" s="37">
        <v>66912.9</v>
      </c>
      <c r="H53" s="37">
        <v>47585.81</v>
      </c>
      <c r="I53" s="47">
        <v>37368</v>
      </c>
      <c r="J53" s="47">
        <v>38442</v>
      </c>
      <c r="K53" s="47">
        <v>39172</v>
      </c>
      <c r="L53" s="30">
        <v>192</v>
      </c>
      <c r="M53" s="30" t="s">
        <v>111</v>
      </c>
      <c r="N53" s="48">
        <v>1804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52</v>
      </c>
      <c r="F54" s="1">
        <v>807.7</v>
      </c>
      <c r="G54" s="37">
        <v>14029.5</v>
      </c>
      <c r="H54" s="37">
        <v>14029.5</v>
      </c>
      <c r="I54" s="47">
        <v>37410</v>
      </c>
      <c r="J54" s="47">
        <v>38442</v>
      </c>
      <c r="K54" s="47">
        <v>39172</v>
      </c>
      <c r="L54" s="30">
        <v>192</v>
      </c>
      <c r="M54" s="30" t="s">
        <v>63</v>
      </c>
      <c r="N54" s="48">
        <v>1762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112</v>
      </c>
      <c r="F55" s="1">
        <v>1324.8</v>
      </c>
      <c r="G55" s="37">
        <v>30151.75</v>
      </c>
      <c r="H55" s="37">
        <v>3015.18</v>
      </c>
      <c r="I55" s="47">
        <v>38358</v>
      </c>
      <c r="J55" s="47">
        <v>39172</v>
      </c>
      <c r="K55" s="47">
        <v>39172</v>
      </c>
      <c r="L55" s="30">
        <v>192</v>
      </c>
      <c r="M55" s="30" t="s">
        <v>96</v>
      </c>
      <c r="N55" s="48">
        <v>814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433</v>
      </c>
      <c r="F56" s="1">
        <v>9123</v>
      </c>
      <c r="G56" s="37">
        <v>120717.07</v>
      </c>
      <c r="H56" s="37">
        <v>45141.43</v>
      </c>
      <c r="I56" s="47">
        <v>37146</v>
      </c>
      <c r="J56" s="47">
        <v>38472</v>
      </c>
      <c r="K56" s="47">
        <v>39202</v>
      </c>
      <c r="L56" s="30">
        <v>222</v>
      </c>
      <c r="M56" s="30" t="s">
        <v>118</v>
      </c>
      <c r="N56" s="48">
        <v>2056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46</v>
      </c>
      <c r="F57" s="1">
        <v>911.3</v>
      </c>
      <c r="G57" s="37">
        <v>8921.47</v>
      </c>
      <c r="H57" s="37">
        <v>5554.88</v>
      </c>
      <c r="I57" s="47">
        <v>37623</v>
      </c>
      <c r="J57" s="47">
        <v>38442</v>
      </c>
      <c r="K57" s="47">
        <v>39233</v>
      </c>
      <c r="L57" s="30">
        <v>253</v>
      </c>
      <c r="M57" s="30" t="s">
        <v>121</v>
      </c>
      <c r="N57" s="48">
        <v>1610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144</v>
      </c>
      <c r="F58" s="1">
        <v>2078.6</v>
      </c>
      <c r="G58" s="37">
        <v>58003.56</v>
      </c>
      <c r="H58" s="37">
        <v>58003.56</v>
      </c>
      <c r="I58" s="47">
        <v>38169</v>
      </c>
      <c r="J58" s="47">
        <v>38807</v>
      </c>
      <c r="K58" s="47">
        <v>39233</v>
      </c>
      <c r="L58" s="30">
        <v>253</v>
      </c>
      <c r="M58" s="30" t="s">
        <v>66</v>
      </c>
      <c r="N58" s="48">
        <v>1064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232</v>
      </c>
      <c r="F59" s="1">
        <v>3453.4</v>
      </c>
      <c r="G59" s="37">
        <v>79941.12</v>
      </c>
      <c r="H59" s="37">
        <v>66118.4</v>
      </c>
      <c r="I59" s="47">
        <v>38175</v>
      </c>
      <c r="J59" s="47">
        <v>38807</v>
      </c>
      <c r="K59" s="47">
        <v>39233</v>
      </c>
      <c r="L59" s="30">
        <v>253</v>
      </c>
      <c r="M59" s="30" t="s">
        <v>126</v>
      </c>
      <c r="N59" s="48">
        <v>1058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98</v>
      </c>
      <c r="F60" s="1">
        <v>3357.8</v>
      </c>
      <c r="G60" s="37">
        <v>63043.36</v>
      </c>
      <c r="H60" s="37">
        <v>46332.98</v>
      </c>
      <c r="I60" s="47">
        <v>37312</v>
      </c>
      <c r="J60" s="47">
        <v>38442</v>
      </c>
      <c r="K60" s="47">
        <v>39233</v>
      </c>
      <c r="L60" s="30">
        <v>253</v>
      </c>
      <c r="M60" s="30" t="s">
        <v>126</v>
      </c>
      <c r="N60" s="48">
        <v>1921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179</v>
      </c>
      <c r="F61" s="1">
        <v>3239.7</v>
      </c>
      <c r="G61" s="37">
        <v>50784.41</v>
      </c>
      <c r="H61" s="37">
        <v>32986.32</v>
      </c>
      <c r="I61" s="47">
        <v>37774</v>
      </c>
      <c r="J61" s="47">
        <v>38807</v>
      </c>
      <c r="K61" s="47">
        <v>39233</v>
      </c>
      <c r="L61" s="30">
        <v>253</v>
      </c>
      <c r="M61" s="30" t="s">
        <v>104</v>
      </c>
      <c r="N61" s="48">
        <v>1459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138</v>
      </c>
      <c r="F62" s="1">
        <v>3538.5</v>
      </c>
      <c r="G62" s="37">
        <v>31370.74</v>
      </c>
      <c r="H62" s="37">
        <v>31370.74</v>
      </c>
      <c r="I62" s="47">
        <v>37361</v>
      </c>
      <c r="J62" s="47">
        <v>38442</v>
      </c>
      <c r="K62" s="47">
        <v>39233</v>
      </c>
      <c r="L62" s="30">
        <v>253</v>
      </c>
      <c r="M62" s="30" t="s">
        <v>60</v>
      </c>
      <c r="N62" s="48">
        <v>1872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80</v>
      </c>
      <c r="F63" s="1">
        <v>570</v>
      </c>
      <c r="G63" s="37">
        <v>12340.44</v>
      </c>
      <c r="H63" s="37">
        <v>1762.92</v>
      </c>
      <c r="I63" s="47">
        <v>38366</v>
      </c>
      <c r="J63" s="47">
        <v>38807</v>
      </c>
      <c r="K63" s="47">
        <v>39233</v>
      </c>
      <c r="L63" s="30">
        <v>253</v>
      </c>
      <c r="M63" s="30" t="s">
        <v>135</v>
      </c>
      <c r="N63" s="48">
        <v>867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152</v>
      </c>
      <c r="F64" s="1">
        <v>2705.6</v>
      </c>
      <c r="G64" s="37">
        <v>55277.72</v>
      </c>
      <c r="H64" s="37">
        <v>7896.82</v>
      </c>
      <c r="I64" s="47">
        <v>37778</v>
      </c>
      <c r="J64" s="47">
        <v>38807</v>
      </c>
      <c r="K64" s="47">
        <v>39233</v>
      </c>
      <c r="L64" s="30">
        <v>253</v>
      </c>
      <c r="M64" s="30" t="s">
        <v>121</v>
      </c>
      <c r="N64" s="48">
        <v>1455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60</v>
      </c>
      <c r="F65" s="1">
        <v>817.2</v>
      </c>
      <c r="G65" s="37">
        <v>16308.8</v>
      </c>
      <c r="H65" s="37">
        <v>16308.8</v>
      </c>
      <c r="I65" s="47">
        <v>38359</v>
      </c>
      <c r="J65" s="47">
        <v>38807</v>
      </c>
      <c r="K65" s="47">
        <v>39233</v>
      </c>
      <c r="L65" s="30">
        <v>253</v>
      </c>
      <c r="M65" s="30" t="s">
        <v>60</v>
      </c>
      <c r="N65" s="48">
        <v>874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63</v>
      </c>
      <c r="F66" s="1">
        <v>2096.6</v>
      </c>
      <c r="G66" s="37">
        <v>39877.5</v>
      </c>
      <c r="H66" s="37">
        <v>39877.5</v>
      </c>
      <c r="I66" s="47">
        <v>37263</v>
      </c>
      <c r="J66" s="47">
        <v>38077</v>
      </c>
      <c r="K66" s="47">
        <v>39233</v>
      </c>
      <c r="L66" s="30">
        <v>253</v>
      </c>
      <c r="M66" s="30" t="s">
        <v>60</v>
      </c>
      <c r="N66" s="48">
        <v>1970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728</v>
      </c>
      <c r="F67" s="1">
        <v>10066.1</v>
      </c>
      <c r="G67" s="37">
        <v>166300.08</v>
      </c>
      <c r="H67" s="37">
        <v>135577.92</v>
      </c>
      <c r="I67" s="47">
        <v>37361</v>
      </c>
      <c r="J67" s="47">
        <v>38442</v>
      </c>
      <c r="K67" s="47">
        <v>39233</v>
      </c>
      <c r="L67" s="30">
        <v>253</v>
      </c>
      <c r="M67" s="30" t="s">
        <v>60</v>
      </c>
      <c r="N67" s="48">
        <v>1872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55</v>
      </c>
      <c r="F68" s="1">
        <v>788.2</v>
      </c>
      <c r="G68" s="37">
        <v>12085.48</v>
      </c>
      <c r="H68" s="37">
        <v>9805.19</v>
      </c>
      <c r="I68" s="47">
        <v>37333</v>
      </c>
      <c r="J68" s="47">
        <v>38442</v>
      </c>
      <c r="K68" s="47">
        <v>39233</v>
      </c>
      <c r="L68" s="30">
        <v>253</v>
      </c>
      <c r="M68" s="30" t="s">
        <v>104</v>
      </c>
      <c r="N68" s="48">
        <v>1900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55</v>
      </c>
      <c r="D69" s="2" t="s">
        <v>147</v>
      </c>
      <c r="E69" s="1">
        <v>161</v>
      </c>
      <c r="F69" s="1">
        <v>4005</v>
      </c>
      <c r="G69" s="37">
        <v>109618.99</v>
      </c>
      <c r="H69" s="37">
        <v>109618.99</v>
      </c>
      <c r="I69" s="47">
        <v>38132</v>
      </c>
      <c r="J69" s="47">
        <v>39263</v>
      </c>
      <c r="K69" s="47">
        <v>39263</v>
      </c>
      <c r="L69" s="30">
        <v>283</v>
      </c>
      <c r="M69" s="30" t="s">
        <v>148</v>
      </c>
      <c r="N69" s="48">
        <v>1131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179.4</v>
      </c>
      <c r="F70" s="1">
        <v>2880.6</v>
      </c>
      <c r="G70" s="37">
        <v>65932.86</v>
      </c>
      <c r="H70" s="37">
        <v>58888.06</v>
      </c>
      <c r="I70" s="47">
        <v>37418</v>
      </c>
      <c r="J70" s="47">
        <v>37437</v>
      </c>
      <c r="K70" s="47">
        <v>39263</v>
      </c>
      <c r="L70" s="30">
        <v>283</v>
      </c>
      <c r="M70" s="30" t="s">
        <v>81</v>
      </c>
      <c r="N70" s="48">
        <v>1845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106</v>
      </c>
      <c r="F71" s="1">
        <v>815</v>
      </c>
      <c r="G71" s="37">
        <v>43496.55</v>
      </c>
      <c r="H71" s="37">
        <v>4349.66</v>
      </c>
      <c r="I71" s="47">
        <v>38153</v>
      </c>
      <c r="J71" s="47">
        <v>39263</v>
      </c>
      <c r="K71" s="47">
        <v>39263</v>
      </c>
      <c r="L71" s="30">
        <v>283</v>
      </c>
      <c r="M71" s="30" t="s">
        <v>81</v>
      </c>
      <c r="N71" s="48">
        <v>1110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154</v>
      </c>
      <c r="D72" s="2" t="s">
        <v>155</v>
      </c>
      <c r="E72" s="1">
        <v>221.5</v>
      </c>
      <c r="F72" s="1">
        <v>2376</v>
      </c>
      <c r="G72" s="37">
        <v>18300.18</v>
      </c>
      <c r="H72" s="37">
        <v>19173.28</v>
      </c>
      <c r="I72" s="47">
        <v>36719</v>
      </c>
      <c r="J72" s="47">
        <v>37802</v>
      </c>
      <c r="K72" s="47">
        <v>39263</v>
      </c>
      <c r="L72" s="30">
        <v>283</v>
      </c>
      <c r="M72" s="30" t="s">
        <v>57</v>
      </c>
      <c r="N72" s="48">
        <v>2544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65.5</v>
      </c>
      <c r="F73" s="1">
        <v>953.9</v>
      </c>
      <c r="G73" s="37">
        <v>13623.79</v>
      </c>
      <c r="H73" s="37">
        <v>11841.36</v>
      </c>
      <c r="I73" s="47">
        <v>37796</v>
      </c>
      <c r="J73" s="47">
        <v>38898</v>
      </c>
      <c r="K73" s="47">
        <v>39263</v>
      </c>
      <c r="L73" s="30">
        <v>283</v>
      </c>
      <c r="M73" s="30" t="s">
        <v>158</v>
      </c>
      <c r="N73" s="48">
        <v>1467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233</v>
      </c>
      <c r="F74" s="1">
        <v>2846</v>
      </c>
      <c r="G74" s="37">
        <v>80269.71</v>
      </c>
      <c r="H74" s="37">
        <v>52978.01</v>
      </c>
      <c r="I74" s="47">
        <v>38155</v>
      </c>
      <c r="J74" s="47">
        <v>39263</v>
      </c>
      <c r="K74" s="47">
        <v>39263</v>
      </c>
      <c r="L74" s="30">
        <v>283</v>
      </c>
      <c r="M74" s="30" t="s">
        <v>66</v>
      </c>
      <c r="N74" s="48">
        <v>1108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60</v>
      </c>
      <c r="F75" s="1">
        <v>68</v>
      </c>
      <c r="G75" s="37">
        <v>748</v>
      </c>
      <c r="H75" s="37">
        <v>748</v>
      </c>
      <c r="I75" s="47">
        <v>38889</v>
      </c>
      <c r="J75" s="47">
        <v>39263</v>
      </c>
      <c r="K75" s="47">
        <v>39263</v>
      </c>
      <c r="L75" s="30">
        <v>283</v>
      </c>
      <c r="M75" s="30" t="s">
        <v>81</v>
      </c>
      <c r="N75" s="48">
        <v>374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28</v>
      </c>
      <c r="F76" s="1">
        <v>275</v>
      </c>
      <c r="G76" s="37">
        <v>10467.5</v>
      </c>
      <c r="H76" s="37">
        <v>1046.75</v>
      </c>
      <c r="I76" s="47">
        <v>38140</v>
      </c>
      <c r="J76" s="47">
        <v>39263</v>
      </c>
      <c r="K76" s="47">
        <v>39263</v>
      </c>
      <c r="L76" s="30">
        <v>283</v>
      </c>
      <c r="M76" s="30" t="s">
        <v>165</v>
      </c>
      <c r="N76" s="48">
        <v>1123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104</v>
      </c>
      <c r="F77" s="1">
        <v>1328</v>
      </c>
      <c r="G77" s="37">
        <v>19678.12</v>
      </c>
      <c r="H77" s="37">
        <v>14435.8</v>
      </c>
      <c r="I77" s="47">
        <v>37796</v>
      </c>
      <c r="J77" s="47">
        <v>38898</v>
      </c>
      <c r="K77" s="47">
        <v>39263</v>
      </c>
      <c r="L77" s="30">
        <v>283</v>
      </c>
      <c r="M77" s="30" t="s">
        <v>135</v>
      </c>
      <c r="N77" s="48">
        <v>1467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98</v>
      </c>
      <c r="F78" s="1">
        <v>2330</v>
      </c>
      <c r="G78" s="37">
        <v>67573.65</v>
      </c>
      <c r="H78" s="37">
        <v>67573.65</v>
      </c>
      <c r="I78" s="47">
        <v>38121</v>
      </c>
      <c r="J78" s="47">
        <v>39263</v>
      </c>
      <c r="K78" s="47">
        <v>39263</v>
      </c>
      <c r="L78" s="30">
        <v>283</v>
      </c>
      <c r="M78" s="30" t="s">
        <v>60</v>
      </c>
      <c r="N78" s="48">
        <v>1142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47</v>
      </c>
      <c r="F79" s="1">
        <v>432</v>
      </c>
      <c r="G79" s="37">
        <v>12656.6</v>
      </c>
      <c r="H79" s="37">
        <v>1265.66</v>
      </c>
      <c r="I79" s="47">
        <v>38140</v>
      </c>
      <c r="J79" s="47">
        <v>39263</v>
      </c>
      <c r="K79" s="47">
        <v>39263</v>
      </c>
      <c r="L79" s="30">
        <v>283</v>
      </c>
      <c r="M79" s="30" t="s">
        <v>165</v>
      </c>
      <c r="N79" s="48">
        <v>1123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85</v>
      </c>
      <c r="F80" s="1">
        <v>1712.2</v>
      </c>
      <c r="G80" s="37">
        <v>24130.31</v>
      </c>
      <c r="H80" s="37">
        <v>24130.31</v>
      </c>
      <c r="I80" s="47">
        <v>36606</v>
      </c>
      <c r="J80" s="47">
        <v>37802</v>
      </c>
      <c r="K80" s="47">
        <v>39263</v>
      </c>
      <c r="L80" s="30">
        <v>283</v>
      </c>
      <c r="M80" s="30" t="s">
        <v>84</v>
      </c>
      <c r="N80" s="48">
        <v>2657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44.2</v>
      </c>
      <c r="F81" s="1">
        <v>1058.4</v>
      </c>
      <c r="G81" s="37">
        <v>19337.61</v>
      </c>
      <c r="H81" s="37">
        <v>5640.14</v>
      </c>
      <c r="I81" s="47">
        <v>37026</v>
      </c>
      <c r="J81" s="47">
        <v>38168</v>
      </c>
      <c r="K81" s="47">
        <v>39263</v>
      </c>
      <c r="L81" s="30">
        <v>283</v>
      </c>
      <c r="M81" s="30" t="s">
        <v>81</v>
      </c>
      <c r="N81" s="48">
        <v>2237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254</v>
      </c>
      <c r="F82" s="1">
        <v>4122</v>
      </c>
      <c r="G82" s="37">
        <v>85820.27</v>
      </c>
      <c r="H82" s="37">
        <v>82870.26</v>
      </c>
      <c r="I82" s="47">
        <v>37026</v>
      </c>
      <c r="J82" s="47">
        <v>38168</v>
      </c>
      <c r="K82" s="47">
        <v>39263</v>
      </c>
      <c r="L82" s="30">
        <v>283</v>
      </c>
      <c r="M82" s="30" t="s">
        <v>81</v>
      </c>
      <c r="N82" s="48">
        <v>2237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60</v>
      </c>
      <c r="F83" s="1">
        <v>717</v>
      </c>
      <c r="G83" s="37">
        <v>18908</v>
      </c>
      <c r="H83" s="37">
        <v>11155.72</v>
      </c>
      <c r="I83" s="47">
        <v>38149</v>
      </c>
      <c r="J83" s="47">
        <v>39263</v>
      </c>
      <c r="K83" s="47">
        <v>39263</v>
      </c>
      <c r="L83" s="30">
        <v>283</v>
      </c>
      <c r="M83" s="30" t="s">
        <v>81</v>
      </c>
      <c r="N83" s="48">
        <v>1114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250</v>
      </c>
      <c r="F84" s="1">
        <v>3585.4</v>
      </c>
      <c r="G84" s="37">
        <v>80080.21</v>
      </c>
      <c r="H84" s="37">
        <v>59213.68</v>
      </c>
      <c r="I84" s="47">
        <v>37756</v>
      </c>
      <c r="J84" s="47">
        <v>38898</v>
      </c>
      <c r="K84" s="47">
        <v>39263</v>
      </c>
      <c r="L84" s="30">
        <v>283</v>
      </c>
      <c r="M84" s="30" t="s">
        <v>182</v>
      </c>
      <c r="N84" s="48">
        <v>1507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252</v>
      </c>
      <c r="F85" s="1">
        <v>4825.8</v>
      </c>
      <c r="G85" s="37">
        <v>158307.08</v>
      </c>
      <c r="H85" s="37">
        <v>15830.71</v>
      </c>
      <c r="I85" s="47">
        <v>38114</v>
      </c>
      <c r="J85" s="47">
        <v>39446</v>
      </c>
      <c r="K85" s="47">
        <v>39446</v>
      </c>
      <c r="L85" s="30">
        <v>466</v>
      </c>
      <c r="M85" s="30" t="s">
        <v>81</v>
      </c>
      <c r="N85" s="48">
        <v>1332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114</v>
      </c>
      <c r="F86" s="1">
        <v>1450.4</v>
      </c>
      <c r="G86" s="37">
        <v>111259.4</v>
      </c>
      <c r="H86" s="37">
        <v>111259.4</v>
      </c>
      <c r="I86" s="47">
        <v>38155</v>
      </c>
      <c r="J86" s="47">
        <v>39446</v>
      </c>
      <c r="K86" s="47">
        <v>39446</v>
      </c>
      <c r="L86" s="30">
        <v>466</v>
      </c>
      <c r="M86" s="30" t="s">
        <v>53</v>
      </c>
      <c r="N86" s="48">
        <v>1291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40</v>
      </c>
      <c r="F87" s="1">
        <v>277</v>
      </c>
      <c r="G87" s="37">
        <v>7080.77</v>
      </c>
      <c r="H87" s="37">
        <v>7080.77</v>
      </c>
      <c r="I87" s="47">
        <v>38140</v>
      </c>
      <c r="J87" s="47">
        <v>39447</v>
      </c>
      <c r="K87" s="47">
        <v>39447</v>
      </c>
      <c r="L87" s="30">
        <v>467</v>
      </c>
      <c r="M87" s="30" t="s">
        <v>135</v>
      </c>
      <c r="N87" s="48">
        <v>1307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206</v>
      </c>
      <c r="F88" s="1">
        <v>2392.6</v>
      </c>
      <c r="G88" s="37">
        <v>73057.63</v>
      </c>
      <c r="H88" s="37">
        <v>73057.63</v>
      </c>
      <c r="I88" s="47">
        <v>38132</v>
      </c>
      <c r="J88" s="47">
        <v>39447</v>
      </c>
      <c r="K88" s="47">
        <v>39447</v>
      </c>
      <c r="L88" s="30">
        <v>467</v>
      </c>
      <c r="M88" s="30" t="s">
        <v>191</v>
      </c>
      <c r="N88" s="48">
        <v>1315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60</v>
      </c>
      <c r="F89" s="1">
        <v>120</v>
      </c>
      <c r="G89" s="37">
        <v>9133.8</v>
      </c>
      <c r="H89" s="37">
        <v>9133.8</v>
      </c>
      <c r="I89" s="47">
        <v>38121</v>
      </c>
      <c r="J89" s="47">
        <v>39447</v>
      </c>
      <c r="K89" s="47">
        <v>39447</v>
      </c>
      <c r="L89" s="30">
        <v>467</v>
      </c>
      <c r="M89" s="30" t="s">
        <v>81</v>
      </c>
      <c r="N89" s="48">
        <v>1326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310</v>
      </c>
      <c r="F90" s="1">
        <v>2045.6</v>
      </c>
      <c r="G90" s="37">
        <v>104036.1</v>
      </c>
      <c r="H90" s="37">
        <v>104036.09</v>
      </c>
      <c r="I90" s="47">
        <v>38121</v>
      </c>
      <c r="J90" s="47">
        <v>39447</v>
      </c>
      <c r="K90" s="47">
        <v>39447</v>
      </c>
      <c r="L90" s="30">
        <v>467</v>
      </c>
      <c r="M90" s="30" t="s">
        <v>196</v>
      </c>
      <c r="N90" s="48">
        <v>1326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177</v>
      </c>
      <c r="F91" s="1">
        <v>1746.2</v>
      </c>
      <c r="G91" s="37">
        <v>95785.58</v>
      </c>
      <c r="H91" s="37">
        <v>95785.58</v>
      </c>
      <c r="I91" s="47">
        <v>38155</v>
      </c>
      <c r="J91" s="47">
        <v>39447</v>
      </c>
      <c r="K91" s="47">
        <v>39447</v>
      </c>
      <c r="L91" s="30">
        <v>467</v>
      </c>
      <c r="M91" s="30" t="s">
        <v>53</v>
      </c>
      <c r="N91" s="48">
        <v>1292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136</v>
      </c>
      <c r="F92" s="1">
        <v>1116.6</v>
      </c>
      <c r="G92" s="37">
        <v>47681.68</v>
      </c>
      <c r="H92" s="37">
        <v>47681.68</v>
      </c>
      <c r="I92" s="47">
        <v>38161</v>
      </c>
      <c r="J92" s="47">
        <v>39447</v>
      </c>
      <c r="K92" s="47">
        <v>39447</v>
      </c>
      <c r="L92" s="30">
        <v>467</v>
      </c>
      <c r="M92" s="30" t="s">
        <v>66</v>
      </c>
      <c r="N92" s="48">
        <v>1286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158</v>
      </c>
      <c r="F93" s="1">
        <v>1756.8</v>
      </c>
      <c r="G93" s="37">
        <v>94667.5</v>
      </c>
      <c r="H93" s="37">
        <v>9466.75</v>
      </c>
      <c r="I93" s="47">
        <v>38121</v>
      </c>
      <c r="J93" s="47">
        <v>39447</v>
      </c>
      <c r="K93" s="47">
        <v>39447</v>
      </c>
      <c r="L93" s="30">
        <v>467</v>
      </c>
      <c r="M93" s="30" t="s">
        <v>81</v>
      </c>
      <c r="N93" s="48">
        <v>1326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168</v>
      </c>
      <c r="F94" s="1">
        <v>1547.2</v>
      </c>
      <c r="G94" s="37">
        <v>98774.4</v>
      </c>
      <c r="H94" s="37">
        <v>94823.43</v>
      </c>
      <c r="I94" s="47">
        <v>38140</v>
      </c>
      <c r="J94" s="47">
        <v>39447</v>
      </c>
      <c r="K94" s="47">
        <v>39447</v>
      </c>
      <c r="L94" s="30">
        <v>467</v>
      </c>
      <c r="M94" s="30" t="s">
        <v>165</v>
      </c>
      <c r="N94" s="48">
        <v>1307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81</v>
      </c>
      <c r="F95" s="1">
        <v>617</v>
      </c>
      <c r="G95" s="37">
        <v>41515.7</v>
      </c>
      <c r="H95" s="37">
        <v>41515.7</v>
      </c>
      <c r="I95" s="47">
        <v>38140</v>
      </c>
      <c r="J95" s="47">
        <v>39447</v>
      </c>
      <c r="K95" s="47">
        <v>39447</v>
      </c>
      <c r="L95" s="30">
        <v>467</v>
      </c>
      <c r="M95" s="30" t="s">
        <v>165</v>
      </c>
      <c r="N95" s="48">
        <v>1307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162</v>
      </c>
      <c r="F96" s="1">
        <v>3646</v>
      </c>
      <c r="G96" s="37">
        <v>69818.3</v>
      </c>
      <c r="H96" s="37">
        <v>20945.49</v>
      </c>
      <c r="I96" s="47">
        <v>38544</v>
      </c>
      <c r="J96" s="47">
        <v>39538</v>
      </c>
      <c r="K96" s="47">
        <v>39538</v>
      </c>
      <c r="L96" s="30">
        <v>558</v>
      </c>
      <c r="M96" s="30" t="s">
        <v>209</v>
      </c>
      <c r="N96" s="48">
        <v>994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104</v>
      </c>
      <c r="F97" s="1">
        <v>0</v>
      </c>
      <c r="G97" s="37">
        <v>31161.3</v>
      </c>
      <c r="H97" s="37">
        <v>3116.13</v>
      </c>
      <c r="I97" s="47">
        <v>38534</v>
      </c>
      <c r="J97" s="47">
        <v>39538</v>
      </c>
      <c r="K97" s="47">
        <v>39538</v>
      </c>
      <c r="L97" s="30">
        <v>558</v>
      </c>
      <c r="M97" s="30" t="s">
        <v>126</v>
      </c>
      <c r="N97" s="48">
        <v>1004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26</v>
      </c>
      <c r="F98" s="1">
        <v>379.4</v>
      </c>
      <c r="G98" s="37">
        <v>12525.5</v>
      </c>
      <c r="H98" s="37">
        <v>12525.5</v>
      </c>
      <c r="I98" s="47">
        <v>38580</v>
      </c>
      <c r="J98" s="47">
        <v>39538</v>
      </c>
      <c r="K98" s="47">
        <v>39538</v>
      </c>
      <c r="L98" s="30">
        <v>558</v>
      </c>
      <c r="M98" s="30" t="s">
        <v>214</v>
      </c>
      <c r="N98" s="48">
        <v>958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131</v>
      </c>
      <c r="F99" s="1">
        <v>1713.6</v>
      </c>
      <c r="G99" s="37">
        <v>25406.95</v>
      </c>
      <c r="H99" s="37">
        <v>2540.7</v>
      </c>
      <c r="I99" s="47">
        <v>38544</v>
      </c>
      <c r="J99" s="47">
        <v>39538</v>
      </c>
      <c r="K99" s="47">
        <v>39538</v>
      </c>
      <c r="L99" s="30">
        <v>558</v>
      </c>
      <c r="M99" s="30" t="s">
        <v>126</v>
      </c>
      <c r="N99" s="48">
        <v>994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80</v>
      </c>
      <c r="F100" s="1">
        <v>163.2</v>
      </c>
      <c r="G100" s="37">
        <v>5500</v>
      </c>
      <c r="H100" s="37">
        <v>5500</v>
      </c>
      <c r="I100" s="47">
        <v>38475</v>
      </c>
      <c r="J100" s="47">
        <v>38807</v>
      </c>
      <c r="K100" s="47">
        <v>39599</v>
      </c>
      <c r="L100" s="30">
        <v>619</v>
      </c>
      <c r="M100" s="30" t="s">
        <v>219</v>
      </c>
      <c r="N100" s="48">
        <v>1124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24</v>
      </c>
      <c r="F101" s="1">
        <v>282</v>
      </c>
      <c r="G101" s="37">
        <v>8461.25</v>
      </c>
      <c r="H101" s="37">
        <v>846.13</v>
      </c>
      <c r="I101" s="47">
        <v>38468</v>
      </c>
      <c r="J101" s="47">
        <v>39629</v>
      </c>
      <c r="K101" s="47">
        <v>39629</v>
      </c>
      <c r="L101" s="30">
        <v>649</v>
      </c>
      <c r="M101" s="30" t="s">
        <v>69</v>
      </c>
      <c r="N101" s="48">
        <v>1161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65</v>
      </c>
      <c r="F102" s="1">
        <v>456</v>
      </c>
      <c r="G102" s="37">
        <v>27071.2</v>
      </c>
      <c r="H102" s="37">
        <v>2707.12</v>
      </c>
      <c r="I102" s="47">
        <v>38496</v>
      </c>
      <c r="J102" s="47">
        <v>39629</v>
      </c>
      <c r="K102" s="47">
        <v>39629</v>
      </c>
      <c r="L102" s="30">
        <v>649</v>
      </c>
      <c r="M102" s="30" t="s">
        <v>135</v>
      </c>
      <c r="N102" s="48">
        <v>1133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18</v>
      </c>
      <c r="F103" s="1">
        <v>241</v>
      </c>
      <c r="G103" s="37">
        <v>16013.4</v>
      </c>
      <c r="H103" s="37">
        <v>1601.37</v>
      </c>
      <c r="I103" s="47">
        <v>38482</v>
      </c>
      <c r="J103" s="47">
        <v>39629</v>
      </c>
      <c r="K103" s="47">
        <v>39629</v>
      </c>
      <c r="L103" s="30">
        <v>649</v>
      </c>
      <c r="M103" s="30" t="s">
        <v>226</v>
      </c>
      <c r="N103" s="48">
        <v>1147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70</v>
      </c>
      <c r="F104" s="1">
        <v>2016.6</v>
      </c>
      <c r="G104" s="37">
        <v>202799.07</v>
      </c>
      <c r="H104" s="37">
        <v>20279.91</v>
      </c>
      <c r="I104" s="47">
        <v>38545</v>
      </c>
      <c r="J104" s="47">
        <v>39629</v>
      </c>
      <c r="K104" s="47">
        <v>39629</v>
      </c>
      <c r="L104" s="30">
        <v>649</v>
      </c>
      <c r="M104" s="30" t="s">
        <v>135</v>
      </c>
      <c r="N104" s="48">
        <v>1084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15</v>
      </c>
      <c r="F105" s="1">
        <v>347.8</v>
      </c>
      <c r="G105" s="37">
        <v>19653.3</v>
      </c>
      <c r="H105" s="37">
        <v>1965.33</v>
      </c>
      <c r="I105" s="47">
        <v>38468</v>
      </c>
      <c r="J105" s="47">
        <v>39629</v>
      </c>
      <c r="K105" s="47">
        <v>39629</v>
      </c>
      <c r="L105" s="30">
        <v>649</v>
      </c>
      <c r="M105" s="30" t="s">
        <v>165</v>
      </c>
      <c r="N105" s="48">
        <v>1161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240</v>
      </c>
      <c r="F106" s="1">
        <v>4220.8</v>
      </c>
      <c r="G106" s="37">
        <v>100944.49</v>
      </c>
      <c r="H106" s="37">
        <v>10094.45</v>
      </c>
      <c r="I106" s="47">
        <v>38371</v>
      </c>
      <c r="J106" s="47">
        <v>39629</v>
      </c>
      <c r="K106" s="47">
        <v>39629</v>
      </c>
      <c r="L106" s="30">
        <v>649</v>
      </c>
      <c r="M106" s="30" t="s">
        <v>81</v>
      </c>
      <c r="N106" s="48">
        <v>1258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23</v>
      </c>
      <c r="F107" s="1">
        <v>237</v>
      </c>
      <c r="G107" s="37">
        <v>12467.65</v>
      </c>
      <c r="H107" s="37">
        <v>1246.77</v>
      </c>
      <c r="I107" s="47">
        <v>38482</v>
      </c>
      <c r="J107" s="47">
        <v>39629</v>
      </c>
      <c r="K107" s="47">
        <v>39629</v>
      </c>
      <c r="L107" s="30">
        <v>649</v>
      </c>
      <c r="M107" s="30" t="s">
        <v>226</v>
      </c>
      <c r="N107" s="48">
        <v>1147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18</v>
      </c>
      <c r="F108" s="1">
        <v>202.8</v>
      </c>
      <c r="G108" s="37">
        <v>16718.75</v>
      </c>
      <c r="H108" s="37">
        <v>16718.75</v>
      </c>
      <c r="I108" s="47">
        <v>38482</v>
      </c>
      <c r="J108" s="47">
        <v>39629</v>
      </c>
      <c r="K108" s="47">
        <v>39629</v>
      </c>
      <c r="L108" s="30">
        <v>649</v>
      </c>
      <c r="M108" s="30" t="s">
        <v>69</v>
      </c>
      <c r="N108" s="48">
        <v>1147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65</v>
      </c>
      <c r="F109" s="1">
        <v>2027.4</v>
      </c>
      <c r="G109" s="37">
        <v>220890.2</v>
      </c>
      <c r="H109" s="37">
        <v>101609.49</v>
      </c>
      <c r="I109" s="47">
        <v>38489</v>
      </c>
      <c r="J109" s="47">
        <v>39629</v>
      </c>
      <c r="K109" s="47">
        <v>39629</v>
      </c>
      <c r="L109" s="30">
        <v>649</v>
      </c>
      <c r="M109" s="30" t="s">
        <v>239</v>
      </c>
      <c r="N109" s="48">
        <v>1140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25</v>
      </c>
      <c r="F110" s="1">
        <v>281</v>
      </c>
      <c r="G110" s="37">
        <v>19615.25</v>
      </c>
      <c r="H110" s="37">
        <v>1961.53</v>
      </c>
      <c r="I110" s="47">
        <v>38545</v>
      </c>
      <c r="J110" s="47">
        <v>39629</v>
      </c>
      <c r="K110" s="47">
        <v>39629</v>
      </c>
      <c r="L110" s="30">
        <v>649</v>
      </c>
      <c r="M110" s="30" t="s">
        <v>242</v>
      </c>
      <c r="N110" s="48">
        <v>1084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51</v>
      </c>
      <c r="D111" s="2" t="s">
        <v>244</v>
      </c>
      <c r="E111" s="1">
        <v>94</v>
      </c>
      <c r="F111" s="1">
        <v>1610.2</v>
      </c>
      <c r="G111" s="37">
        <v>54303.94</v>
      </c>
      <c r="H111" s="37">
        <v>5430.39</v>
      </c>
      <c r="I111" s="47">
        <v>38365</v>
      </c>
      <c r="J111" s="47">
        <v>39629</v>
      </c>
      <c r="K111" s="47">
        <v>39629</v>
      </c>
      <c r="L111" s="30">
        <v>649</v>
      </c>
      <c r="M111" s="30" t="s">
        <v>81</v>
      </c>
      <c r="N111" s="48">
        <v>1264</v>
      </c>
      <c r="O111" s="48"/>
      <c r="P111" s="48"/>
      <c r="Q111" s="48"/>
      <c r="R111" s="48"/>
    </row>
    <row r="112" spans="2:18" s="2" customFormat="1" ht="11.25">
      <c r="B112" s="66" t="s">
        <v>245</v>
      </c>
      <c r="C112" s="64" t="s">
        <v>51</v>
      </c>
      <c r="D112" s="2" t="s">
        <v>246</v>
      </c>
      <c r="E112" s="1">
        <v>113</v>
      </c>
      <c r="F112" s="1">
        <v>1471.2</v>
      </c>
      <c r="G112" s="37">
        <v>66280.31</v>
      </c>
      <c r="H112" s="37">
        <v>6628.03</v>
      </c>
      <c r="I112" s="47">
        <v>38576</v>
      </c>
      <c r="J112" s="47">
        <v>39629</v>
      </c>
      <c r="K112" s="47">
        <v>39629</v>
      </c>
      <c r="L112" s="30">
        <v>649</v>
      </c>
      <c r="M112" s="30" t="s">
        <v>135</v>
      </c>
      <c r="N112" s="48">
        <v>1053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55</v>
      </c>
      <c r="F113" s="1">
        <v>2349.6</v>
      </c>
      <c r="G113" s="37">
        <v>315129.35</v>
      </c>
      <c r="H113" s="37">
        <v>286767.71</v>
      </c>
      <c r="I113" s="47">
        <v>38491</v>
      </c>
      <c r="J113" s="47">
        <v>39629</v>
      </c>
      <c r="K113" s="47">
        <v>39629</v>
      </c>
      <c r="L113" s="30">
        <v>649</v>
      </c>
      <c r="M113" s="30" t="s">
        <v>239</v>
      </c>
      <c r="N113" s="48">
        <v>1138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132</v>
      </c>
      <c r="F114" s="1">
        <v>2574</v>
      </c>
      <c r="G114" s="37">
        <v>84738.5</v>
      </c>
      <c r="H114" s="37">
        <v>69909.26</v>
      </c>
      <c r="I114" s="47">
        <v>38365</v>
      </c>
      <c r="J114" s="47">
        <v>39629</v>
      </c>
      <c r="K114" s="47">
        <v>39629</v>
      </c>
      <c r="L114" s="30">
        <v>649</v>
      </c>
      <c r="M114" s="30" t="s">
        <v>69</v>
      </c>
      <c r="N114" s="48">
        <v>1264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52</v>
      </c>
      <c r="F115" s="1">
        <v>784.8</v>
      </c>
      <c r="G115" s="37">
        <v>18930</v>
      </c>
      <c r="H115" s="37">
        <v>1893</v>
      </c>
      <c r="I115" s="47">
        <v>38413</v>
      </c>
      <c r="J115" s="47">
        <v>39629</v>
      </c>
      <c r="K115" s="47">
        <v>39629</v>
      </c>
      <c r="L115" s="30">
        <v>649</v>
      </c>
      <c r="M115" s="30" t="s">
        <v>253</v>
      </c>
      <c r="N115" s="48">
        <v>1216</v>
      </c>
      <c r="O115" s="48"/>
      <c r="P115" s="48"/>
      <c r="Q115" s="48"/>
      <c r="R115" s="48"/>
    </row>
    <row r="116" spans="2:18" s="2" customFormat="1" ht="11.25">
      <c r="B116" s="66" t="s">
        <v>254</v>
      </c>
      <c r="C116" s="64" t="s">
        <v>51</v>
      </c>
      <c r="D116" s="2" t="s">
        <v>255</v>
      </c>
      <c r="E116" s="1">
        <v>117</v>
      </c>
      <c r="F116" s="1">
        <v>1962</v>
      </c>
      <c r="G116" s="37">
        <v>55898.1</v>
      </c>
      <c r="H116" s="37">
        <v>40805.61</v>
      </c>
      <c r="I116" s="47">
        <v>38370</v>
      </c>
      <c r="J116" s="47">
        <v>39629</v>
      </c>
      <c r="K116" s="47">
        <v>39629</v>
      </c>
      <c r="L116" s="30">
        <v>649</v>
      </c>
      <c r="M116" s="30" t="s">
        <v>69</v>
      </c>
      <c r="N116" s="48">
        <v>1259</v>
      </c>
      <c r="O116" s="48"/>
      <c r="P116" s="48"/>
      <c r="Q116" s="48"/>
      <c r="R116" s="48"/>
    </row>
    <row r="117" spans="2:18" s="2" customFormat="1" ht="11.25">
      <c r="B117" s="66" t="s">
        <v>256</v>
      </c>
      <c r="C117" s="64" t="s">
        <v>51</v>
      </c>
      <c r="D117" s="2" t="s">
        <v>257</v>
      </c>
      <c r="E117" s="1">
        <v>24</v>
      </c>
      <c r="F117" s="1">
        <v>455</v>
      </c>
      <c r="G117" s="37">
        <v>32578</v>
      </c>
      <c r="H117" s="37">
        <v>3257.8</v>
      </c>
      <c r="I117" s="47">
        <v>38482</v>
      </c>
      <c r="J117" s="47">
        <v>39629</v>
      </c>
      <c r="K117" s="47">
        <v>39629</v>
      </c>
      <c r="L117" s="30">
        <v>649</v>
      </c>
      <c r="M117" s="30" t="s">
        <v>258</v>
      </c>
      <c r="N117" s="48">
        <v>1147</v>
      </c>
      <c r="O117" s="48"/>
      <c r="P117" s="48"/>
      <c r="Q117" s="48"/>
      <c r="R117" s="48"/>
    </row>
    <row r="118" spans="2:18" s="2" customFormat="1" ht="11.25">
      <c r="B118" s="66" t="s">
        <v>259</v>
      </c>
      <c r="C118" s="64" t="s">
        <v>51</v>
      </c>
      <c r="D118" s="2" t="s">
        <v>260</v>
      </c>
      <c r="E118" s="1">
        <v>78</v>
      </c>
      <c r="F118" s="1">
        <v>1472.2</v>
      </c>
      <c r="G118" s="37">
        <v>110615.55</v>
      </c>
      <c r="H118" s="37">
        <v>57520.09</v>
      </c>
      <c r="I118" s="47">
        <v>38491</v>
      </c>
      <c r="J118" s="47">
        <v>39629</v>
      </c>
      <c r="K118" s="47">
        <v>39629</v>
      </c>
      <c r="L118" s="30">
        <v>649</v>
      </c>
      <c r="M118" s="30" t="s">
        <v>104</v>
      </c>
      <c r="N118" s="48">
        <v>1138</v>
      </c>
      <c r="O118" s="48"/>
      <c r="P118" s="48"/>
      <c r="Q118" s="48"/>
      <c r="R118" s="48"/>
    </row>
    <row r="119" spans="2:18" s="2" customFormat="1" ht="11.25">
      <c r="B119" s="66" t="s">
        <v>261</v>
      </c>
      <c r="C119" s="64" t="s">
        <v>51</v>
      </c>
      <c r="D119" s="2" t="s">
        <v>262</v>
      </c>
      <c r="E119" s="1">
        <v>96</v>
      </c>
      <c r="F119" s="1">
        <v>1058</v>
      </c>
      <c r="G119" s="37">
        <v>34721.2</v>
      </c>
      <c r="H119" s="37">
        <v>3472.12</v>
      </c>
      <c r="I119" s="47">
        <v>38496</v>
      </c>
      <c r="J119" s="47">
        <v>39629</v>
      </c>
      <c r="K119" s="47">
        <v>39629</v>
      </c>
      <c r="L119" s="30">
        <v>649</v>
      </c>
      <c r="M119" s="30" t="s">
        <v>263</v>
      </c>
      <c r="N119" s="48">
        <v>1133</v>
      </c>
      <c r="O119" s="48"/>
      <c r="P119" s="48"/>
      <c r="Q119" s="48"/>
      <c r="R119" s="48"/>
    </row>
    <row r="120" spans="2:18" s="2" customFormat="1" ht="11.25">
      <c r="B120" s="66" t="s">
        <v>264</v>
      </c>
      <c r="C120" s="64" t="s">
        <v>51</v>
      </c>
      <c r="D120" s="2" t="s">
        <v>265</v>
      </c>
      <c r="E120" s="1">
        <v>241</v>
      </c>
      <c r="F120" s="1">
        <v>3124.6</v>
      </c>
      <c r="G120" s="37">
        <v>89059.79</v>
      </c>
      <c r="H120" s="37">
        <v>9161.66</v>
      </c>
      <c r="I120" s="47">
        <v>38365</v>
      </c>
      <c r="J120" s="47">
        <v>39629</v>
      </c>
      <c r="K120" s="47">
        <v>39629</v>
      </c>
      <c r="L120" s="30">
        <v>649</v>
      </c>
      <c r="M120" s="30" t="s">
        <v>66</v>
      </c>
      <c r="N120" s="48">
        <v>1264</v>
      </c>
      <c r="O120" s="48"/>
      <c r="P120" s="48"/>
      <c r="Q120" s="48"/>
      <c r="R120" s="48"/>
    </row>
    <row r="121" spans="2:18" s="2" customFormat="1" ht="11.25">
      <c r="B121" s="66" t="s">
        <v>266</v>
      </c>
      <c r="C121" s="64" t="s">
        <v>51</v>
      </c>
      <c r="D121" s="2" t="s">
        <v>267</v>
      </c>
      <c r="E121" s="1">
        <v>26</v>
      </c>
      <c r="F121" s="1">
        <v>473</v>
      </c>
      <c r="G121" s="37">
        <v>18985.15</v>
      </c>
      <c r="H121" s="37">
        <v>1898.52</v>
      </c>
      <c r="I121" s="47">
        <v>38559</v>
      </c>
      <c r="J121" s="47">
        <v>39813</v>
      </c>
      <c r="K121" s="47">
        <v>39813</v>
      </c>
      <c r="L121" s="30">
        <v>833</v>
      </c>
      <c r="M121" s="30" t="s">
        <v>66</v>
      </c>
      <c r="N121" s="48">
        <v>1254</v>
      </c>
      <c r="O121" s="48"/>
      <c r="P121" s="48"/>
      <c r="Q121" s="48"/>
      <c r="R121" s="48"/>
    </row>
    <row r="122" spans="2:18" s="2" customFormat="1" ht="11.25">
      <c r="B122" s="66" t="s">
        <v>268</v>
      </c>
      <c r="C122" s="64" t="s">
        <v>51</v>
      </c>
      <c r="D122" s="2" t="s">
        <v>269</v>
      </c>
      <c r="E122" s="1">
        <v>27</v>
      </c>
      <c r="F122" s="1">
        <v>361.4</v>
      </c>
      <c r="G122" s="37">
        <v>12145.3</v>
      </c>
      <c r="H122" s="37">
        <v>1214.53</v>
      </c>
      <c r="I122" s="47">
        <v>38468</v>
      </c>
      <c r="J122" s="47">
        <v>39812</v>
      </c>
      <c r="K122" s="47">
        <v>39813</v>
      </c>
      <c r="L122" s="30">
        <v>833</v>
      </c>
      <c r="M122" s="30" t="s">
        <v>66</v>
      </c>
      <c r="N122" s="48">
        <v>1345</v>
      </c>
      <c r="O122" s="48"/>
      <c r="P122" s="48"/>
      <c r="Q122" s="48"/>
      <c r="R122" s="48"/>
    </row>
    <row r="123" spans="2:18" s="2" customFormat="1" ht="11.25">
      <c r="B123" s="66" t="s">
        <v>270</v>
      </c>
      <c r="C123" s="64" t="s">
        <v>51</v>
      </c>
      <c r="D123" s="2" t="s">
        <v>271</v>
      </c>
      <c r="E123" s="1">
        <v>30</v>
      </c>
      <c r="F123" s="1">
        <v>419</v>
      </c>
      <c r="G123" s="37">
        <v>17384</v>
      </c>
      <c r="H123" s="37">
        <v>1738.4</v>
      </c>
      <c r="I123" s="47">
        <v>38559</v>
      </c>
      <c r="J123" s="47">
        <v>39813</v>
      </c>
      <c r="K123" s="47">
        <v>39813</v>
      </c>
      <c r="L123" s="30">
        <v>833</v>
      </c>
      <c r="M123" s="30" t="s">
        <v>272</v>
      </c>
      <c r="N123" s="48">
        <v>1254</v>
      </c>
      <c r="O123" s="48"/>
      <c r="P123" s="48"/>
      <c r="Q123" s="48"/>
      <c r="R123" s="48"/>
    </row>
    <row r="124" spans="2:18" s="2" customFormat="1" ht="11.25">
      <c r="B124" s="66" t="s">
        <v>273</v>
      </c>
      <c r="C124" s="64" t="s">
        <v>51</v>
      </c>
      <c r="D124" s="2" t="s">
        <v>274</v>
      </c>
      <c r="E124" s="1">
        <v>105</v>
      </c>
      <c r="F124" s="1">
        <v>1137.4</v>
      </c>
      <c r="G124" s="37">
        <v>60347.9</v>
      </c>
      <c r="H124" s="37">
        <v>6034.79</v>
      </c>
      <c r="I124" s="47">
        <v>38701</v>
      </c>
      <c r="J124" s="47">
        <v>39813</v>
      </c>
      <c r="K124" s="47">
        <v>39813</v>
      </c>
      <c r="L124" s="30">
        <v>833</v>
      </c>
      <c r="M124" s="30" t="s">
        <v>275</v>
      </c>
      <c r="N124" s="48">
        <v>1112</v>
      </c>
      <c r="O124" s="48"/>
      <c r="P124" s="48"/>
      <c r="Q124" s="48"/>
      <c r="R124" s="48"/>
    </row>
    <row r="125" spans="2:18" s="2" customFormat="1" ht="11.25">
      <c r="B125" s="66" t="s">
        <v>276</v>
      </c>
      <c r="C125" s="64" t="s">
        <v>51</v>
      </c>
      <c r="D125" s="2" t="s">
        <v>277</v>
      </c>
      <c r="E125" s="1">
        <v>91</v>
      </c>
      <c r="F125" s="1">
        <v>1049</v>
      </c>
      <c r="G125" s="37">
        <v>26326.15</v>
      </c>
      <c r="H125" s="37">
        <v>2632.62</v>
      </c>
      <c r="I125" s="47">
        <v>38560</v>
      </c>
      <c r="J125" s="47">
        <v>39813</v>
      </c>
      <c r="K125" s="47">
        <v>39813</v>
      </c>
      <c r="L125" s="30">
        <v>833</v>
      </c>
      <c r="M125" s="30" t="s">
        <v>272</v>
      </c>
      <c r="N125" s="48">
        <v>1253</v>
      </c>
      <c r="O125" s="48"/>
      <c r="P125" s="48"/>
      <c r="Q125" s="48"/>
      <c r="R125" s="48"/>
    </row>
    <row r="126" spans="2:18" s="2" customFormat="1" ht="11.25">
      <c r="B126" s="66" t="s">
        <v>278</v>
      </c>
      <c r="C126" s="64" t="s">
        <v>51</v>
      </c>
      <c r="D126" s="2" t="s">
        <v>279</v>
      </c>
      <c r="E126" s="1">
        <v>93</v>
      </c>
      <c r="F126" s="1">
        <v>1641.2</v>
      </c>
      <c r="G126" s="37">
        <v>58791.71</v>
      </c>
      <c r="H126" s="37">
        <v>5879.17</v>
      </c>
      <c r="I126" s="47">
        <v>38664</v>
      </c>
      <c r="J126" s="47">
        <v>39813</v>
      </c>
      <c r="K126" s="47">
        <v>39813</v>
      </c>
      <c r="L126" s="30">
        <v>833</v>
      </c>
      <c r="M126" s="30" t="s">
        <v>60</v>
      </c>
      <c r="N126" s="48">
        <v>1149</v>
      </c>
      <c r="O126" s="48"/>
      <c r="P126" s="48"/>
      <c r="Q126" s="48"/>
      <c r="R126" s="48"/>
    </row>
    <row r="127" spans="2:18" s="2" customFormat="1" ht="11.25">
      <c r="B127" s="66" t="s">
        <v>280</v>
      </c>
      <c r="C127" s="64" t="s">
        <v>51</v>
      </c>
      <c r="D127" s="2" t="s">
        <v>281</v>
      </c>
      <c r="E127" s="1">
        <v>276</v>
      </c>
      <c r="F127" s="1">
        <v>2817.8</v>
      </c>
      <c r="G127" s="37">
        <v>216470.9</v>
      </c>
      <c r="H127" s="37">
        <v>21647.09</v>
      </c>
      <c r="I127" s="47">
        <v>38512</v>
      </c>
      <c r="J127" s="47">
        <v>39813</v>
      </c>
      <c r="K127" s="47">
        <v>39813</v>
      </c>
      <c r="L127" s="30">
        <v>833</v>
      </c>
      <c r="M127" s="30" t="s">
        <v>81</v>
      </c>
      <c r="N127" s="48">
        <v>1301</v>
      </c>
      <c r="O127" s="48"/>
      <c r="P127" s="48"/>
      <c r="Q127" s="48"/>
      <c r="R127" s="48"/>
    </row>
    <row r="128" spans="2:18" s="2" customFormat="1" ht="11.25">
      <c r="B128" s="66" t="s">
        <v>282</v>
      </c>
      <c r="C128" s="64" t="s">
        <v>51</v>
      </c>
      <c r="D128" s="2" t="s">
        <v>283</v>
      </c>
      <c r="E128" s="1">
        <v>90</v>
      </c>
      <c r="F128" s="1">
        <v>1520.6</v>
      </c>
      <c r="G128" s="37">
        <v>78446.1</v>
      </c>
      <c r="H128" s="37">
        <v>7844.61</v>
      </c>
      <c r="I128" s="47">
        <v>38510</v>
      </c>
      <c r="J128" s="47">
        <v>39812</v>
      </c>
      <c r="K128" s="47">
        <v>39813</v>
      </c>
      <c r="L128" s="30">
        <v>833</v>
      </c>
      <c r="M128" s="30" t="s">
        <v>81</v>
      </c>
      <c r="N128" s="48">
        <v>1303</v>
      </c>
      <c r="O128" s="48"/>
      <c r="P128" s="48"/>
      <c r="Q128" s="48"/>
      <c r="R128" s="48"/>
    </row>
    <row r="129" spans="2:18" s="2" customFormat="1" ht="11.25">
      <c r="B129" s="66" t="s">
        <v>284</v>
      </c>
      <c r="C129" s="64" t="s">
        <v>51</v>
      </c>
      <c r="D129" s="2" t="s">
        <v>285</v>
      </c>
      <c r="E129" s="1">
        <v>17</v>
      </c>
      <c r="F129" s="1">
        <v>200</v>
      </c>
      <c r="G129" s="37">
        <v>4974.4</v>
      </c>
      <c r="H129" s="37">
        <v>4974.4</v>
      </c>
      <c r="I129" s="47">
        <v>38363</v>
      </c>
      <c r="J129" s="47">
        <v>39813</v>
      </c>
      <c r="K129" s="47">
        <v>39813</v>
      </c>
      <c r="L129" s="30">
        <v>833</v>
      </c>
      <c r="M129" s="30" t="s">
        <v>66</v>
      </c>
      <c r="N129" s="48">
        <v>1450</v>
      </c>
      <c r="O129" s="48"/>
      <c r="P129" s="48"/>
      <c r="Q129" s="48"/>
      <c r="R129" s="48"/>
    </row>
    <row r="130" spans="2:18" s="2" customFormat="1" ht="11.25">
      <c r="B130" s="66" t="s">
        <v>286</v>
      </c>
      <c r="C130" s="64" t="s">
        <v>51</v>
      </c>
      <c r="D130" s="2" t="s">
        <v>287</v>
      </c>
      <c r="E130" s="1">
        <v>178</v>
      </c>
      <c r="F130" s="1">
        <v>3572</v>
      </c>
      <c r="G130" s="37">
        <v>136048.1</v>
      </c>
      <c r="H130" s="37">
        <v>47616.84</v>
      </c>
      <c r="I130" s="47">
        <v>38666</v>
      </c>
      <c r="J130" s="47">
        <v>39812</v>
      </c>
      <c r="K130" s="47">
        <v>39813</v>
      </c>
      <c r="L130" s="30">
        <v>833</v>
      </c>
      <c r="M130" s="30" t="s">
        <v>81</v>
      </c>
      <c r="N130" s="48">
        <v>1147</v>
      </c>
      <c r="O130" s="48"/>
      <c r="P130" s="48"/>
      <c r="Q130" s="48"/>
      <c r="R130" s="48"/>
    </row>
    <row r="131" spans="2:18" s="2" customFormat="1" ht="11.25">
      <c r="B131" s="66" t="s">
        <v>288</v>
      </c>
      <c r="C131" s="64" t="s">
        <v>51</v>
      </c>
      <c r="D131" s="2" t="s">
        <v>289</v>
      </c>
      <c r="E131" s="1">
        <v>99</v>
      </c>
      <c r="F131" s="1">
        <v>854</v>
      </c>
      <c r="G131" s="37">
        <v>46742.75</v>
      </c>
      <c r="H131" s="37">
        <v>46742.75</v>
      </c>
      <c r="I131" s="47">
        <v>38454</v>
      </c>
      <c r="J131" s="47">
        <v>39812</v>
      </c>
      <c r="K131" s="47">
        <v>39813</v>
      </c>
      <c r="L131" s="30">
        <v>833</v>
      </c>
      <c r="M131" s="30" t="s">
        <v>81</v>
      </c>
      <c r="N131" s="48">
        <v>1359</v>
      </c>
      <c r="O131" s="48"/>
      <c r="P131" s="48"/>
      <c r="Q131" s="48"/>
      <c r="R131" s="48"/>
    </row>
    <row r="132" spans="2:18" s="2" customFormat="1" ht="11.25">
      <c r="B132" s="66" t="s">
        <v>290</v>
      </c>
      <c r="C132" s="64" t="s">
        <v>51</v>
      </c>
      <c r="D132" s="2" t="s">
        <v>291</v>
      </c>
      <c r="E132" s="1">
        <v>111</v>
      </c>
      <c r="F132" s="1">
        <v>477.8</v>
      </c>
      <c r="G132" s="37">
        <v>23270.5</v>
      </c>
      <c r="H132" s="37">
        <v>23270.5</v>
      </c>
      <c r="I132" s="47">
        <v>38491</v>
      </c>
      <c r="J132" s="47">
        <v>39813</v>
      </c>
      <c r="K132" s="47">
        <v>39813</v>
      </c>
      <c r="L132" s="30">
        <v>833</v>
      </c>
      <c r="M132" s="30" t="s">
        <v>191</v>
      </c>
      <c r="N132" s="48">
        <v>1322</v>
      </c>
      <c r="O132" s="48"/>
      <c r="P132" s="48"/>
      <c r="Q132" s="48"/>
      <c r="R132" s="48"/>
    </row>
    <row r="133" spans="2:18" s="2" customFormat="1" ht="11.25">
      <c r="B133" s="66" t="s">
        <v>292</v>
      </c>
      <c r="C133" s="64" t="s">
        <v>51</v>
      </c>
      <c r="D133" s="2" t="s">
        <v>293</v>
      </c>
      <c r="E133" s="1">
        <v>257</v>
      </c>
      <c r="F133" s="1">
        <v>2571</v>
      </c>
      <c r="G133" s="37">
        <v>243255.9</v>
      </c>
      <c r="H133" s="37">
        <v>124060.52</v>
      </c>
      <c r="I133" s="47">
        <v>38454</v>
      </c>
      <c r="J133" s="47">
        <v>39812</v>
      </c>
      <c r="K133" s="47">
        <v>39813</v>
      </c>
      <c r="L133" s="30">
        <v>833</v>
      </c>
      <c r="M133" s="30" t="s">
        <v>294</v>
      </c>
      <c r="N133" s="48">
        <v>1359</v>
      </c>
      <c r="O133" s="48"/>
      <c r="P133" s="48"/>
      <c r="Q133" s="48"/>
      <c r="R133" s="48"/>
    </row>
    <row r="134" spans="2:18" s="2" customFormat="1" ht="11.25">
      <c r="B134" s="66" t="s">
        <v>295</v>
      </c>
      <c r="C134" s="64" t="s">
        <v>51</v>
      </c>
      <c r="D134" s="2" t="s">
        <v>296</v>
      </c>
      <c r="E134" s="1">
        <v>70</v>
      </c>
      <c r="F134" s="1">
        <v>1024.6</v>
      </c>
      <c r="G134" s="37">
        <v>35827.55</v>
      </c>
      <c r="H134" s="37">
        <v>3582.76</v>
      </c>
      <c r="I134" s="47">
        <v>38664</v>
      </c>
      <c r="J134" s="47">
        <v>39812</v>
      </c>
      <c r="K134" s="47">
        <v>39813</v>
      </c>
      <c r="L134" s="30">
        <v>833</v>
      </c>
      <c r="M134" s="30" t="s">
        <v>81</v>
      </c>
      <c r="N134" s="48">
        <v>1149</v>
      </c>
      <c r="O134" s="48"/>
      <c r="P134" s="48"/>
      <c r="Q134" s="48"/>
      <c r="R134" s="48"/>
    </row>
    <row r="135" spans="2:18" s="2" customFormat="1" ht="11.25">
      <c r="B135" s="66" t="s">
        <v>297</v>
      </c>
      <c r="C135" s="64" t="s">
        <v>51</v>
      </c>
      <c r="D135" s="2" t="s">
        <v>298</v>
      </c>
      <c r="E135" s="1">
        <v>59</v>
      </c>
      <c r="F135" s="1">
        <v>650.4</v>
      </c>
      <c r="G135" s="37">
        <v>33446.8</v>
      </c>
      <c r="H135" s="37">
        <v>20068.08</v>
      </c>
      <c r="I135" s="47">
        <v>38363</v>
      </c>
      <c r="J135" s="47">
        <v>39813</v>
      </c>
      <c r="K135" s="47">
        <v>39813</v>
      </c>
      <c r="L135" s="30">
        <v>833</v>
      </c>
      <c r="M135" s="30" t="s">
        <v>165</v>
      </c>
      <c r="N135" s="48">
        <v>1450</v>
      </c>
      <c r="O135" s="48"/>
      <c r="P135" s="48"/>
      <c r="Q135" s="48"/>
      <c r="R135" s="48"/>
    </row>
    <row r="136" spans="2:18" s="2" customFormat="1" ht="11.25">
      <c r="B136" s="66" t="s">
        <v>299</v>
      </c>
      <c r="C136" s="64" t="s">
        <v>51</v>
      </c>
      <c r="D136" s="2" t="s">
        <v>300</v>
      </c>
      <c r="E136" s="1">
        <v>73</v>
      </c>
      <c r="F136" s="1">
        <v>772.8</v>
      </c>
      <c r="G136" s="37">
        <v>29564.4</v>
      </c>
      <c r="H136" s="37">
        <v>16260.44</v>
      </c>
      <c r="I136" s="47">
        <v>38664</v>
      </c>
      <c r="J136" s="47">
        <v>39813</v>
      </c>
      <c r="K136" s="47">
        <v>39813</v>
      </c>
      <c r="L136" s="30">
        <v>833</v>
      </c>
      <c r="M136" s="30" t="s">
        <v>69</v>
      </c>
      <c r="N136" s="48">
        <v>1149</v>
      </c>
      <c r="O136" s="48"/>
      <c r="P136" s="48"/>
      <c r="Q136" s="48"/>
      <c r="R136" s="48"/>
    </row>
    <row r="137" spans="2:18" s="2" customFormat="1" ht="11.25">
      <c r="B137" s="66" t="s">
        <v>301</v>
      </c>
      <c r="C137" s="64" t="s">
        <v>51</v>
      </c>
      <c r="D137" s="2" t="s">
        <v>302</v>
      </c>
      <c r="E137" s="1">
        <v>116</v>
      </c>
      <c r="F137" s="1">
        <v>980</v>
      </c>
      <c r="G137" s="37">
        <v>29946.1</v>
      </c>
      <c r="H137" s="37">
        <v>2994.61</v>
      </c>
      <c r="I137" s="47">
        <v>38860</v>
      </c>
      <c r="J137" s="47">
        <v>39813</v>
      </c>
      <c r="K137" s="47">
        <v>39813</v>
      </c>
      <c r="L137" s="30">
        <v>833</v>
      </c>
      <c r="M137" s="30" t="s">
        <v>242</v>
      </c>
      <c r="N137" s="48">
        <v>953</v>
      </c>
      <c r="O137" s="48"/>
      <c r="P137" s="48"/>
      <c r="Q137" s="48"/>
      <c r="R137" s="48"/>
    </row>
    <row r="138" spans="2:18" s="2" customFormat="1" ht="11.25">
      <c r="B138" s="66" t="s">
        <v>303</v>
      </c>
      <c r="C138" s="64" t="s">
        <v>51</v>
      </c>
      <c r="D138" s="2" t="s">
        <v>304</v>
      </c>
      <c r="E138" s="1">
        <v>312</v>
      </c>
      <c r="F138" s="1">
        <v>5295.8</v>
      </c>
      <c r="G138" s="37">
        <v>302809.5</v>
      </c>
      <c r="H138" s="37">
        <v>290697.17</v>
      </c>
      <c r="I138" s="47">
        <v>38512</v>
      </c>
      <c r="J138" s="47">
        <v>39813</v>
      </c>
      <c r="K138" s="47">
        <v>39813</v>
      </c>
      <c r="L138" s="30">
        <v>833</v>
      </c>
      <c r="M138" s="30" t="s">
        <v>53</v>
      </c>
      <c r="N138" s="48">
        <v>1301</v>
      </c>
      <c r="O138" s="48"/>
      <c r="P138" s="48"/>
      <c r="Q138" s="48"/>
      <c r="R138" s="48"/>
    </row>
    <row r="139" spans="2:18" s="2" customFormat="1" ht="11.25">
      <c r="B139" s="66" t="s">
        <v>305</v>
      </c>
      <c r="C139" s="64" t="s">
        <v>51</v>
      </c>
      <c r="D139" s="2" t="s">
        <v>306</v>
      </c>
      <c r="E139" s="1">
        <v>56</v>
      </c>
      <c r="F139" s="1">
        <v>684</v>
      </c>
      <c r="G139" s="37">
        <v>19574.4</v>
      </c>
      <c r="H139" s="37">
        <v>1957.44</v>
      </c>
      <c r="I139" s="47">
        <v>38666</v>
      </c>
      <c r="J139" s="47">
        <v>39813</v>
      </c>
      <c r="K139" s="47">
        <v>39813</v>
      </c>
      <c r="L139" s="30">
        <v>833</v>
      </c>
      <c r="M139" s="30" t="s">
        <v>165</v>
      </c>
      <c r="N139" s="48">
        <v>1147</v>
      </c>
      <c r="O139" s="48"/>
      <c r="P139" s="48"/>
      <c r="Q139" s="48"/>
      <c r="R139" s="48"/>
    </row>
    <row r="140" spans="2:18" s="2" customFormat="1" ht="11.25">
      <c r="B140" s="66" t="s">
        <v>307</v>
      </c>
      <c r="C140" s="64" t="s">
        <v>51</v>
      </c>
      <c r="D140" s="2" t="s">
        <v>308</v>
      </c>
      <c r="E140" s="1">
        <v>70</v>
      </c>
      <c r="F140" s="1">
        <v>842</v>
      </c>
      <c r="G140" s="37">
        <v>36123.64</v>
      </c>
      <c r="H140" s="37">
        <v>3612.36</v>
      </c>
      <c r="I140" s="47">
        <v>38512</v>
      </c>
      <c r="J140" s="47">
        <v>39813</v>
      </c>
      <c r="K140" s="47">
        <v>39813</v>
      </c>
      <c r="L140" s="30">
        <v>833</v>
      </c>
      <c r="M140" s="30" t="s">
        <v>66</v>
      </c>
      <c r="N140" s="48">
        <v>1301</v>
      </c>
      <c r="O140" s="48"/>
      <c r="P140" s="48"/>
      <c r="Q140" s="48"/>
      <c r="R140" s="48"/>
    </row>
    <row r="141" spans="2:18" s="2" customFormat="1" ht="11.25">
      <c r="B141" s="66" t="s">
        <v>309</v>
      </c>
      <c r="C141" s="64" t="s">
        <v>51</v>
      </c>
      <c r="D141" s="2" t="s">
        <v>310</v>
      </c>
      <c r="E141" s="1">
        <v>93</v>
      </c>
      <c r="F141" s="1">
        <v>603</v>
      </c>
      <c r="G141" s="37">
        <v>23299.5</v>
      </c>
      <c r="H141" s="37">
        <v>17299.89</v>
      </c>
      <c r="I141" s="47">
        <v>38496</v>
      </c>
      <c r="J141" s="47">
        <v>39813</v>
      </c>
      <c r="K141" s="47">
        <v>39813</v>
      </c>
      <c r="L141" s="30">
        <v>833</v>
      </c>
      <c r="M141" s="30" t="s">
        <v>272</v>
      </c>
      <c r="N141" s="48">
        <v>1317</v>
      </c>
      <c r="O141" s="48"/>
      <c r="P141" s="48"/>
      <c r="Q141" s="48"/>
      <c r="R141" s="48"/>
    </row>
    <row r="142" spans="2:18" s="2" customFormat="1" ht="11.25">
      <c r="B142" s="66" t="s">
        <v>311</v>
      </c>
      <c r="C142" s="64" t="s">
        <v>51</v>
      </c>
      <c r="D142" s="2" t="s">
        <v>312</v>
      </c>
      <c r="E142" s="1">
        <v>87</v>
      </c>
      <c r="F142" s="1">
        <v>1154.2</v>
      </c>
      <c r="G142" s="37">
        <v>44423.56</v>
      </c>
      <c r="H142" s="37">
        <v>4442.36</v>
      </c>
      <c r="I142" s="47">
        <v>38666</v>
      </c>
      <c r="J142" s="47">
        <v>39812</v>
      </c>
      <c r="K142" s="47">
        <v>39813</v>
      </c>
      <c r="L142" s="30">
        <v>833</v>
      </c>
      <c r="M142" s="30" t="s">
        <v>81</v>
      </c>
      <c r="N142" s="48">
        <v>1147</v>
      </c>
      <c r="O142" s="48"/>
      <c r="P142" s="48"/>
      <c r="Q142" s="48"/>
      <c r="R142" s="48"/>
    </row>
    <row r="143" spans="2:18" s="2" customFormat="1" ht="11.25">
      <c r="B143" s="66" t="s">
        <v>313</v>
      </c>
      <c r="C143" s="64" t="s">
        <v>51</v>
      </c>
      <c r="D143" s="2" t="s">
        <v>314</v>
      </c>
      <c r="E143" s="1">
        <v>29</v>
      </c>
      <c r="F143" s="1">
        <v>652.2</v>
      </c>
      <c r="G143" s="37">
        <v>23336.6</v>
      </c>
      <c r="H143" s="37">
        <v>2333.66</v>
      </c>
      <c r="I143" s="47">
        <v>38468</v>
      </c>
      <c r="J143" s="47">
        <v>39812</v>
      </c>
      <c r="K143" s="47">
        <v>39813</v>
      </c>
      <c r="L143" s="30">
        <v>833</v>
      </c>
      <c r="M143" s="30" t="s">
        <v>315</v>
      </c>
      <c r="N143" s="48">
        <v>1345</v>
      </c>
      <c r="O143" s="48"/>
      <c r="P143" s="48"/>
      <c r="Q143" s="48"/>
      <c r="R143" s="48"/>
    </row>
    <row r="144" spans="2:18" s="2" customFormat="1" ht="11.25">
      <c r="B144" s="66" t="s">
        <v>316</v>
      </c>
      <c r="C144" s="64" t="s">
        <v>51</v>
      </c>
      <c r="D144" s="2" t="s">
        <v>317</v>
      </c>
      <c r="E144" s="1">
        <v>367</v>
      </c>
      <c r="F144" s="1">
        <v>3629</v>
      </c>
      <c r="G144" s="37">
        <v>291444.6</v>
      </c>
      <c r="H144" s="37">
        <v>29144.46</v>
      </c>
      <c r="I144" s="47">
        <v>38664</v>
      </c>
      <c r="J144" s="47">
        <v>39812</v>
      </c>
      <c r="K144" s="47">
        <v>39813</v>
      </c>
      <c r="L144" s="30">
        <v>833</v>
      </c>
      <c r="M144" s="30" t="s">
        <v>318</v>
      </c>
      <c r="N144" s="48">
        <v>1149</v>
      </c>
      <c r="O144" s="48"/>
      <c r="P144" s="48"/>
      <c r="Q144" s="48"/>
      <c r="R144" s="48"/>
    </row>
    <row r="145" spans="2:18" s="2" customFormat="1" ht="11.25">
      <c r="B145" s="66" t="s">
        <v>319</v>
      </c>
      <c r="C145" s="64" t="s">
        <v>51</v>
      </c>
      <c r="D145" s="2" t="s">
        <v>320</v>
      </c>
      <c r="E145" s="1">
        <v>138</v>
      </c>
      <c r="F145" s="1">
        <v>2069.6</v>
      </c>
      <c r="G145" s="37">
        <v>104052.48</v>
      </c>
      <c r="H145" s="37">
        <v>58269.37</v>
      </c>
      <c r="I145" s="47">
        <v>38510</v>
      </c>
      <c r="J145" s="47">
        <v>39812</v>
      </c>
      <c r="K145" s="47">
        <v>39813</v>
      </c>
      <c r="L145" s="30">
        <v>833</v>
      </c>
      <c r="M145" s="30" t="s">
        <v>81</v>
      </c>
      <c r="N145" s="48">
        <v>1303</v>
      </c>
      <c r="O145" s="48"/>
      <c r="P145" s="48"/>
      <c r="Q145" s="48"/>
      <c r="R145" s="48"/>
    </row>
    <row r="146" spans="2:18" s="2" customFormat="1" ht="11.25">
      <c r="B146" s="66" t="s">
        <v>321</v>
      </c>
      <c r="C146" s="64" t="s">
        <v>51</v>
      </c>
      <c r="D146" s="2" t="s">
        <v>322</v>
      </c>
      <c r="E146" s="1">
        <v>73</v>
      </c>
      <c r="F146" s="1">
        <v>866</v>
      </c>
      <c r="G146" s="37">
        <v>55533.88</v>
      </c>
      <c r="H146" s="37">
        <v>5553.39</v>
      </c>
      <c r="I146" s="47">
        <v>38510</v>
      </c>
      <c r="J146" s="47">
        <v>39812</v>
      </c>
      <c r="K146" s="47">
        <v>39813</v>
      </c>
      <c r="L146" s="30">
        <v>833</v>
      </c>
      <c r="M146" s="30" t="s">
        <v>81</v>
      </c>
      <c r="N146" s="48">
        <v>1303</v>
      </c>
      <c r="O146" s="48"/>
      <c r="P146" s="48"/>
      <c r="Q146" s="48"/>
      <c r="R146" s="48"/>
    </row>
    <row r="147" spans="2:18" s="2" customFormat="1" ht="11.25">
      <c r="B147" s="66" t="s">
        <v>323</v>
      </c>
      <c r="C147" s="64" t="s">
        <v>51</v>
      </c>
      <c r="D147" s="2" t="s">
        <v>324</v>
      </c>
      <c r="E147" s="1">
        <v>116</v>
      </c>
      <c r="F147" s="1">
        <v>2308.4</v>
      </c>
      <c r="G147" s="37">
        <v>88250.9</v>
      </c>
      <c r="H147" s="37">
        <v>8825.09</v>
      </c>
      <c r="I147" s="47">
        <v>38666</v>
      </c>
      <c r="J147" s="47">
        <v>39813</v>
      </c>
      <c r="K147" s="47">
        <v>39813</v>
      </c>
      <c r="L147" s="30">
        <v>833</v>
      </c>
      <c r="M147" s="30" t="s">
        <v>81</v>
      </c>
      <c r="N147" s="48">
        <v>1147</v>
      </c>
      <c r="O147" s="48"/>
      <c r="P147" s="48"/>
      <c r="Q147" s="48"/>
      <c r="R147" s="48"/>
    </row>
    <row r="148" spans="2:18" s="2" customFormat="1" ht="11.25">
      <c r="B148" s="66" t="s">
        <v>325</v>
      </c>
      <c r="C148" s="64" t="s">
        <v>51</v>
      </c>
      <c r="D148" s="2" t="s">
        <v>326</v>
      </c>
      <c r="E148" s="1">
        <v>28</v>
      </c>
      <c r="F148" s="1">
        <v>172.4</v>
      </c>
      <c r="G148" s="37">
        <v>17453</v>
      </c>
      <c r="H148" s="37">
        <v>17453</v>
      </c>
      <c r="I148" s="47">
        <v>38489</v>
      </c>
      <c r="J148" s="47">
        <v>39813</v>
      </c>
      <c r="K148" s="47">
        <v>39813</v>
      </c>
      <c r="L148" s="30">
        <v>833</v>
      </c>
      <c r="M148" s="30" t="s">
        <v>242</v>
      </c>
      <c r="N148" s="48">
        <v>1324</v>
      </c>
      <c r="O148" s="48"/>
      <c r="P148" s="48"/>
      <c r="Q148" s="48"/>
      <c r="R148" s="48"/>
    </row>
    <row r="149" spans="2:18" s="2" customFormat="1" ht="11.25">
      <c r="B149" s="66" t="s">
        <v>327</v>
      </c>
      <c r="C149" s="64" t="s">
        <v>51</v>
      </c>
      <c r="D149" s="2" t="s">
        <v>328</v>
      </c>
      <c r="E149" s="1">
        <v>71</v>
      </c>
      <c r="F149" s="1">
        <v>1224.6</v>
      </c>
      <c r="G149" s="37">
        <v>128395</v>
      </c>
      <c r="H149" s="37">
        <v>12839.5</v>
      </c>
      <c r="I149" s="47">
        <v>38512</v>
      </c>
      <c r="J149" s="47">
        <v>39813</v>
      </c>
      <c r="K149" s="47">
        <v>39813</v>
      </c>
      <c r="L149" s="30">
        <v>833</v>
      </c>
      <c r="M149" s="30" t="s">
        <v>135</v>
      </c>
      <c r="N149" s="48">
        <v>1301</v>
      </c>
      <c r="O149" s="48"/>
      <c r="P149" s="48"/>
      <c r="Q149" s="48"/>
      <c r="R149" s="48"/>
    </row>
    <row r="150" spans="2:18" s="2" customFormat="1" ht="11.25">
      <c r="B150" s="66" t="s">
        <v>329</v>
      </c>
      <c r="C150" s="64" t="s">
        <v>51</v>
      </c>
      <c r="D150" s="2" t="s">
        <v>330</v>
      </c>
      <c r="E150" s="1">
        <v>241</v>
      </c>
      <c r="F150" s="1">
        <v>4494.2</v>
      </c>
      <c r="G150" s="37">
        <v>172271.95</v>
      </c>
      <c r="H150" s="37">
        <v>77522.37</v>
      </c>
      <c r="I150" s="47">
        <v>38489</v>
      </c>
      <c r="J150" s="47">
        <v>39812</v>
      </c>
      <c r="K150" s="47">
        <v>39813</v>
      </c>
      <c r="L150" s="30">
        <v>833</v>
      </c>
      <c r="M150" s="30" t="s">
        <v>69</v>
      </c>
      <c r="N150" s="48">
        <v>1324</v>
      </c>
      <c r="O150" s="48"/>
      <c r="P150" s="48"/>
      <c r="Q150" s="48"/>
      <c r="R150" s="48"/>
    </row>
    <row r="151" spans="2:18" s="2" customFormat="1" ht="11.25">
      <c r="B151" s="66" t="s">
        <v>331</v>
      </c>
      <c r="C151" s="64" t="s">
        <v>51</v>
      </c>
      <c r="D151" s="2" t="s">
        <v>332</v>
      </c>
      <c r="E151" s="1">
        <v>110</v>
      </c>
      <c r="F151" s="1">
        <v>1698.8</v>
      </c>
      <c r="G151" s="37">
        <v>86868.75</v>
      </c>
      <c r="H151" s="37">
        <v>8686.88</v>
      </c>
      <c r="I151" s="47">
        <v>38666</v>
      </c>
      <c r="J151" s="47">
        <v>39813</v>
      </c>
      <c r="K151" s="47">
        <v>39813</v>
      </c>
      <c r="L151" s="30">
        <v>833</v>
      </c>
      <c r="M151" s="30" t="s">
        <v>81</v>
      </c>
      <c r="N151" s="48">
        <v>1147</v>
      </c>
      <c r="O151" s="48"/>
      <c r="P151" s="48"/>
      <c r="Q151" s="48"/>
      <c r="R151" s="48"/>
    </row>
    <row r="152" spans="2:18" s="2" customFormat="1" ht="11.25">
      <c r="B152" s="66" t="s">
        <v>333</v>
      </c>
      <c r="C152" s="64" t="s">
        <v>51</v>
      </c>
      <c r="D152" s="2" t="s">
        <v>334</v>
      </c>
      <c r="E152" s="1">
        <v>420</v>
      </c>
      <c r="F152" s="1">
        <v>3778</v>
      </c>
      <c r="G152" s="37">
        <v>266504.57</v>
      </c>
      <c r="H152" s="37">
        <v>77286.34</v>
      </c>
      <c r="I152" s="47">
        <v>38496</v>
      </c>
      <c r="J152" s="47">
        <v>39812</v>
      </c>
      <c r="K152" s="47">
        <v>39813</v>
      </c>
      <c r="L152" s="30">
        <v>833</v>
      </c>
      <c r="M152" s="30" t="s">
        <v>53</v>
      </c>
      <c r="N152" s="48">
        <v>1317</v>
      </c>
      <c r="O152" s="48"/>
      <c r="P152" s="48"/>
      <c r="Q152" s="48"/>
      <c r="R152" s="48"/>
    </row>
    <row r="153" spans="2:18" s="2" customFormat="1" ht="11.25">
      <c r="B153" s="66" t="s">
        <v>335</v>
      </c>
      <c r="C153" s="64" t="s">
        <v>51</v>
      </c>
      <c r="D153" s="2" t="s">
        <v>336</v>
      </c>
      <c r="E153" s="1">
        <v>274</v>
      </c>
      <c r="F153" s="1">
        <v>3876.8</v>
      </c>
      <c r="G153" s="37">
        <v>221001.85</v>
      </c>
      <c r="H153" s="37">
        <v>97241.49</v>
      </c>
      <c r="I153" s="47">
        <v>38491</v>
      </c>
      <c r="J153" s="47">
        <v>39812</v>
      </c>
      <c r="K153" s="47">
        <v>39813</v>
      </c>
      <c r="L153" s="30">
        <v>833</v>
      </c>
      <c r="M153" s="30" t="s">
        <v>165</v>
      </c>
      <c r="N153" s="48">
        <v>1322</v>
      </c>
      <c r="O153" s="48"/>
      <c r="P153" s="48"/>
      <c r="Q153" s="48"/>
      <c r="R153" s="48"/>
    </row>
    <row r="154" spans="2:18" s="2" customFormat="1" ht="11.25">
      <c r="B154" s="66" t="s">
        <v>337</v>
      </c>
      <c r="C154" s="64" t="s">
        <v>51</v>
      </c>
      <c r="D154" s="2" t="s">
        <v>338</v>
      </c>
      <c r="E154" s="1">
        <v>107</v>
      </c>
      <c r="F154" s="1">
        <v>1322.6</v>
      </c>
      <c r="G154" s="37">
        <v>95907.8</v>
      </c>
      <c r="H154" s="37">
        <v>9590.78</v>
      </c>
      <c r="I154" s="47">
        <v>38862</v>
      </c>
      <c r="J154" s="47">
        <v>39813</v>
      </c>
      <c r="K154" s="47">
        <v>39813</v>
      </c>
      <c r="L154" s="30">
        <v>833</v>
      </c>
      <c r="M154" s="30" t="s">
        <v>165</v>
      </c>
      <c r="N154" s="48">
        <v>951</v>
      </c>
      <c r="O154" s="48"/>
      <c r="P154" s="48"/>
      <c r="Q154" s="48"/>
      <c r="R154" s="48"/>
    </row>
    <row r="155" spans="2:18" s="2" customFormat="1" ht="11.25">
      <c r="B155" s="66" t="s">
        <v>339</v>
      </c>
      <c r="C155" s="64" t="s">
        <v>51</v>
      </c>
      <c r="D155" s="2" t="s">
        <v>340</v>
      </c>
      <c r="E155" s="1">
        <v>38</v>
      </c>
      <c r="F155" s="1">
        <v>1939.2</v>
      </c>
      <c r="G155" s="37">
        <v>187046</v>
      </c>
      <c r="H155" s="37">
        <v>187046</v>
      </c>
      <c r="I155" s="47">
        <v>38576</v>
      </c>
      <c r="J155" s="47">
        <v>39813</v>
      </c>
      <c r="K155" s="47">
        <v>39813</v>
      </c>
      <c r="L155" s="30">
        <v>833</v>
      </c>
      <c r="M155" s="30" t="s">
        <v>239</v>
      </c>
      <c r="N155" s="48">
        <v>1237</v>
      </c>
      <c r="O155" s="48"/>
      <c r="P155" s="48"/>
      <c r="Q155" s="48"/>
      <c r="R155" s="48"/>
    </row>
    <row r="156" spans="2:18" s="2" customFormat="1" ht="11.25">
      <c r="B156" s="66" t="s">
        <v>341</v>
      </c>
      <c r="C156" s="64" t="s">
        <v>51</v>
      </c>
      <c r="D156" s="2" t="s">
        <v>342</v>
      </c>
      <c r="E156" s="1">
        <v>37</v>
      </c>
      <c r="F156" s="1">
        <v>314.2</v>
      </c>
      <c r="G156" s="37">
        <v>36176.12</v>
      </c>
      <c r="H156" s="37">
        <v>3617.61</v>
      </c>
      <c r="I156" s="47">
        <v>38510</v>
      </c>
      <c r="J156" s="47">
        <v>39812</v>
      </c>
      <c r="K156" s="47">
        <v>39813</v>
      </c>
      <c r="L156" s="30">
        <v>833</v>
      </c>
      <c r="M156" s="30" t="s">
        <v>315</v>
      </c>
      <c r="N156" s="48">
        <v>1303</v>
      </c>
      <c r="O156" s="48"/>
      <c r="P156" s="48"/>
      <c r="Q156" s="48"/>
      <c r="R156" s="48"/>
    </row>
    <row r="157" spans="2:18" s="2" customFormat="1" ht="11.25">
      <c r="B157" s="66" t="s">
        <v>343</v>
      </c>
      <c r="C157" s="64" t="s">
        <v>51</v>
      </c>
      <c r="D157" s="2" t="s">
        <v>344</v>
      </c>
      <c r="E157" s="1">
        <v>109</v>
      </c>
      <c r="F157" s="1">
        <v>2065</v>
      </c>
      <c r="G157" s="37">
        <v>175994.2</v>
      </c>
      <c r="H157" s="37">
        <v>17599.42</v>
      </c>
      <c r="I157" s="47">
        <v>38834</v>
      </c>
      <c r="J157" s="47">
        <v>39994</v>
      </c>
      <c r="K157" s="47">
        <v>39994</v>
      </c>
      <c r="L157" s="30">
        <v>1014</v>
      </c>
      <c r="M157" s="30" t="s">
        <v>81</v>
      </c>
      <c r="N157" s="48">
        <v>1160</v>
      </c>
      <c r="O157" s="48"/>
      <c r="P157" s="48"/>
      <c r="Q157" s="48"/>
      <c r="R157" s="48"/>
    </row>
    <row r="158" spans="2:18" s="2" customFormat="1" ht="11.25">
      <c r="B158" s="66" t="s">
        <v>345</v>
      </c>
      <c r="C158" s="64" t="s">
        <v>51</v>
      </c>
      <c r="D158" s="2" t="s">
        <v>346</v>
      </c>
      <c r="E158" s="1">
        <v>101</v>
      </c>
      <c r="F158" s="1">
        <v>1259</v>
      </c>
      <c r="G158" s="37">
        <v>37202.51</v>
      </c>
      <c r="H158" s="37">
        <v>3720.25</v>
      </c>
      <c r="I158" s="47">
        <v>38832</v>
      </c>
      <c r="J158" s="47">
        <v>39994</v>
      </c>
      <c r="K158" s="47">
        <v>39994</v>
      </c>
      <c r="L158" s="30">
        <v>1014</v>
      </c>
      <c r="M158" s="30" t="s">
        <v>135</v>
      </c>
      <c r="N158" s="48">
        <v>1162</v>
      </c>
      <c r="O158" s="48"/>
      <c r="P158" s="48"/>
      <c r="Q158" s="48"/>
      <c r="R158" s="48"/>
    </row>
    <row r="159" spans="2:18" s="2" customFormat="1" ht="11.25">
      <c r="B159" s="66" t="s">
        <v>347</v>
      </c>
      <c r="C159" s="64" t="s">
        <v>51</v>
      </c>
      <c r="D159" s="2" t="s">
        <v>348</v>
      </c>
      <c r="E159" s="1">
        <v>128</v>
      </c>
      <c r="F159" s="1">
        <v>2462</v>
      </c>
      <c r="G159" s="37">
        <v>85576.2</v>
      </c>
      <c r="H159" s="37">
        <v>17971</v>
      </c>
      <c r="I159" s="47">
        <v>38860</v>
      </c>
      <c r="J159" s="47">
        <v>39994</v>
      </c>
      <c r="K159" s="47">
        <v>39994</v>
      </c>
      <c r="L159" s="30">
        <v>1014</v>
      </c>
      <c r="M159" s="30" t="s">
        <v>242</v>
      </c>
      <c r="N159" s="48">
        <v>1134</v>
      </c>
      <c r="O159" s="48"/>
      <c r="P159" s="48"/>
      <c r="Q159" s="48"/>
      <c r="R159" s="48"/>
    </row>
    <row r="160" spans="2:18" s="2" customFormat="1" ht="11.25">
      <c r="B160" s="66" t="s">
        <v>349</v>
      </c>
      <c r="C160" s="64" t="s">
        <v>51</v>
      </c>
      <c r="D160" s="2" t="s">
        <v>350</v>
      </c>
      <c r="E160" s="1">
        <v>97</v>
      </c>
      <c r="F160" s="1">
        <v>1108.6</v>
      </c>
      <c r="G160" s="37">
        <v>37353.6</v>
      </c>
      <c r="H160" s="37">
        <v>3735.36</v>
      </c>
      <c r="I160" s="47">
        <v>38664</v>
      </c>
      <c r="J160" s="47">
        <v>39994</v>
      </c>
      <c r="K160" s="47">
        <v>39994</v>
      </c>
      <c r="L160" s="30">
        <v>1014</v>
      </c>
      <c r="M160" s="30" t="s">
        <v>165</v>
      </c>
      <c r="N160" s="48">
        <v>1330</v>
      </c>
      <c r="O160" s="48"/>
      <c r="P160" s="48"/>
      <c r="Q160" s="48"/>
      <c r="R160" s="48"/>
    </row>
    <row r="161" spans="2:18" s="2" customFormat="1" ht="11.25">
      <c r="B161" s="66" t="s">
        <v>351</v>
      </c>
      <c r="C161" s="64" t="s">
        <v>51</v>
      </c>
      <c r="D161" s="2" t="s">
        <v>352</v>
      </c>
      <c r="E161" s="1">
        <v>103</v>
      </c>
      <c r="F161" s="1">
        <v>2293</v>
      </c>
      <c r="G161" s="37">
        <v>87649.65</v>
      </c>
      <c r="H161" s="37">
        <v>9641.46</v>
      </c>
      <c r="I161" s="47">
        <v>38832</v>
      </c>
      <c r="J161" s="47">
        <v>39994</v>
      </c>
      <c r="K161" s="47">
        <v>39994</v>
      </c>
      <c r="L161" s="30">
        <v>1014</v>
      </c>
      <c r="M161" s="30" t="s">
        <v>353</v>
      </c>
      <c r="N161" s="48">
        <v>1162</v>
      </c>
      <c r="O161" s="48"/>
      <c r="P161" s="48"/>
      <c r="Q161" s="48"/>
      <c r="R161" s="48"/>
    </row>
    <row r="162" spans="2:18" s="2" customFormat="1" ht="11.25">
      <c r="B162" s="66" t="s">
        <v>354</v>
      </c>
      <c r="C162" s="64" t="s">
        <v>51</v>
      </c>
      <c r="D162" s="2" t="s">
        <v>355</v>
      </c>
      <c r="E162" s="1">
        <v>12</v>
      </c>
      <c r="F162" s="1">
        <v>163.6</v>
      </c>
      <c r="G162" s="37">
        <v>11808.9</v>
      </c>
      <c r="H162" s="37">
        <v>1180.89</v>
      </c>
      <c r="I162" s="47">
        <v>38834</v>
      </c>
      <c r="J162" s="47">
        <v>40178</v>
      </c>
      <c r="K162" s="47">
        <v>40178</v>
      </c>
      <c r="L162" s="30">
        <v>1198</v>
      </c>
      <c r="M162" s="30" t="s">
        <v>242</v>
      </c>
      <c r="N162" s="48">
        <v>1344</v>
      </c>
      <c r="O162" s="48"/>
      <c r="P162" s="48"/>
      <c r="Q162" s="48"/>
      <c r="R162" s="48"/>
    </row>
    <row r="163" spans="2:18" s="2" customFormat="1" ht="11.25">
      <c r="B163" s="66" t="s">
        <v>356</v>
      </c>
      <c r="C163" s="64" t="s">
        <v>51</v>
      </c>
      <c r="D163" s="2" t="s">
        <v>357</v>
      </c>
      <c r="E163" s="1">
        <v>44</v>
      </c>
      <c r="F163" s="1">
        <v>481</v>
      </c>
      <c r="G163" s="37">
        <v>18250</v>
      </c>
      <c r="H163" s="37">
        <v>1825</v>
      </c>
      <c r="I163" s="47">
        <v>38832</v>
      </c>
      <c r="J163" s="47">
        <v>40178</v>
      </c>
      <c r="K163" s="47">
        <v>40178</v>
      </c>
      <c r="L163" s="30">
        <v>1198</v>
      </c>
      <c r="M163" s="30" t="s">
        <v>165</v>
      </c>
      <c r="N163" s="48">
        <v>1346</v>
      </c>
      <c r="O163" s="48"/>
      <c r="P163" s="48"/>
      <c r="Q163" s="48"/>
      <c r="R163" s="48"/>
    </row>
    <row r="164" spans="2:18" s="2" customFormat="1" ht="11.25">
      <c r="B164" s="66" t="s">
        <v>358</v>
      </c>
      <c r="C164" s="64" t="s">
        <v>51</v>
      </c>
      <c r="D164" s="2" t="s">
        <v>359</v>
      </c>
      <c r="E164" s="1">
        <v>177</v>
      </c>
      <c r="F164" s="1">
        <v>1646.2</v>
      </c>
      <c r="G164" s="37">
        <v>74045.5</v>
      </c>
      <c r="H164" s="37">
        <v>7404.55</v>
      </c>
      <c r="I164" s="47">
        <v>38834</v>
      </c>
      <c r="J164" s="47">
        <v>40178</v>
      </c>
      <c r="K164" s="47">
        <v>40178</v>
      </c>
      <c r="L164" s="30">
        <v>1198</v>
      </c>
      <c r="M164" s="30" t="s">
        <v>69</v>
      </c>
      <c r="N164" s="48">
        <v>1344</v>
      </c>
      <c r="O164" s="48"/>
      <c r="P164" s="48"/>
      <c r="Q164" s="48"/>
      <c r="R164" s="48"/>
    </row>
    <row r="165" spans="2:18" s="2" customFormat="1" ht="11.25">
      <c r="B165" s="66" t="s">
        <v>360</v>
      </c>
      <c r="C165" s="64" t="s">
        <v>51</v>
      </c>
      <c r="D165" s="2" t="s">
        <v>361</v>
      </c>
      <c r="E165" s="1">
        <v>11</v>
      </c>
      <c r="F165" s="1">
        <v>73.4</v>
      </c>
      <c r="G165" s="37">
        <v>3195</v>
      </c>
      <c r="H165" s="37">
        <v>3195</v>
      </c>
      <c r="I165" s="47">
        <v>38657</v>
      </c>
      <c r="J165" s="47">
        <v>40178</v>
      </c>
      <c r="K165" s="47">
        <v>40178</v>
      </c>
      <c r="L165" s="30">
        <v>1198</v>
      </c>
      <c r="M165" s="30" t="s">
        <v>182</v>
      </c>
      <c r="N165" s="48">
        <v>1521</v>
      </c>
      <c r="O165" s="48"/>
      <c r="P165" s="48"/>
      <c r="Q165" s="48"/>
      <c r="R165" s="48"/>
    </row>
    <row r="166" spans="2:18" s="2" customFormat="1" ht="11.25">
      <c r="B166" s="66" t="s">
        <v>362</v>
      </c>
      <c r="C166" s="64" t="s">
        <v>51</v>
      </c>
      <c r="D166" s="2" t="s">
        <v>363</v>
      </c>
      <c r="E166" s="1">
        <v>46</v>
      </c>
      <c r="F166" s="1">
        <v>621</v>
      </c>
      <c r="G166" s="37">
        <v>19302.22</v>
      </c>
      <c r="H166" s="37">
        <v>1930.22</v>
      </c>
      <c r="I166" s="47">
        <v>38832</v>
      </c>
      <c r="J166" s="47">
        <v>40178</v>
      </c>
      <c r="K166" s="47">
        <v>40178</v>
      </c>
      <c r="L166" s="30">
        <v>1198</v>
      </c>
      <c r="M166" s="30" t="s">
        <v>81</v>
      </c>
      <c r="N166" s="48">
        <v>1346</v>
      </c>
      <c r="O166" s="48"/>
      <c r="P166" s="48"/>
      <c r="Q166" s="48"/>
      <c r="R166" s="48"/>
    </row>
    <row r="167" spans="2:18" s="2" customFormat="1" ht="11.25">
      <c r="B167" s="66" t="s">
        <v>364</v>
      </c>
      <c r="C167" s="64" t="s">
        <v>51</v>
      </c>
      <c r="D167" s="2" t="s">
        <v>365</v>
      </c>
      <c r="E167" s="1">
        <v>58</v>
      </c>
      <c r="F167" s="1">
        <v>624.31</v>
      </c>
      <c r="G167" s="37">
        <v>18695.32</v>
      </c>
      <c r="H167" s="37">
        <v>1869.53</v>
      </c>
      <c r="I167" s="47">
        <v>38834</v>
      </c>
      <c r="J167" s="47">
        <v>40178</v>
      </c>
      <c r="K167" s="47">
        <v>40178</v>
      </c>
      <c r="L167" s="30">
        <v>1198</v>
      </c>
      <c r="M167" s="30" t="s">
        <v>165</v>
      </c>
      <c r="N167" s="48">
        <v>1344</v>
      </c>
      <c r="O167" s="48"/>
      <c r="P167" s="48"/>
      <c r="Q167" s="48"/>
      <c r="R167" s="48"/>
    </row>
    <row r="168" spans="2:18" s="2" customFormat="1" ht="11.25">
      <c r="B168" s="66" t="s">
        <v>366</v>
      </c>
      <c r="C168" s="64" t="s">
        <v>51</v>
      </c>
      <c r="D168" s="2" t="s">
        <v>367</v>
      </c>
      <c r="E168" s="1">
        <v>171</v>
      </c>
      <c r="F168" s="1">
        <v>1361.8</v>
      </c>
      <c r="G168" s="37">
        <v>99838.9</v>
      </c>
      <c r="H168" s="37">
        <v>9983.89</v>
      </c>
      <c r="I168" s="47">
        <v>38834</v>
      </c>
      <c r="J168" s="47">
        <v>40178</v>
      </c>
      <c r="K168" s="47">
        <v>40178</v>
      </c>
      <c r="L168" s="30">
        <v>1198</v>
      </c>
      <c r="M168" s="30" t="s">
        <v>165</v>
      </c>
      <c r="N168" s="48">
        <v>1344</v>
      </c>
      <c r="O168" s="48"/>
      <c r="P168" s="48"/>
      <c r="Q168" s="48"/>
      <c r="R168" s="48"/>
    </row>
    <row r="169" spans="2:18" s="2" customFormat="1" ht="11.25">
      <c r="B169" s="66" t="s">
        <v>368</v>
      </c>
      <c r="C169" s="64" t="s">
        <v>51</v>
      </c>
      <c r="D169" s="2" t="s">
        <v>369</v>
      </c>
      <c r="E169" s="1">
        <v>308</v>
      </c>
      <c r="F169" s="1">
        <v>3882.4</v>
      </c>
      <c r="G169" s="37">
        <v>187756.68</v>
      </c>
      <c r="H169" s="37">
        <v>18775.67</v>
      </c>
      <c r="I169" s="47">
        <v>38881</v>
      </c>
      <c r="J169" s="47">
        <v>40724</v>
      </c>
      <c r="K169" s="47">
        <v>40724</v>
      </c>
      <c r="L169" s="30">
        <v>1744</v>
      </c>
      <c r="M169" s="30" t="s">
        <v>81</v>
      </c>
      <c r="N169" s="48">
        <v>1843</v>
      </c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2006-09-22T23:27:31Z</dcterms:modified>
  <cp:category/>
  <cp:version/>
  <cp:contentType/>
  <cp:contentStatus/>
</cp:coreProperties>
</file>