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<sst xmlns="http://schemas.openxmlformats.org/spreadsheetml/2006/main" count="340" uniqueCount="210">
  <si>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</si>
  <si>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</si>
  <si>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</si>
  <si>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</si>
  <si>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</si>
  <si>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</si>
  <si>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</si>
  <si>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</si>
  <si>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</si>
  <si>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</si>
  <si>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</si>
  <si>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</si>
  <si>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</si>
  <si>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</si>
  <si>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</si>
  <si>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</si>
  <si>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</si>
  <si>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</si>
  <si>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</si>
  <si>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</si>
  <si>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</si>
  <si>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</si>
  <si>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</si>
  <si>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</si>
  <si>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</si>
  <si>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</si>
  <si>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</si>
  <si>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</si>
  <si>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</si>
  <si>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</si>
  <si>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</si>
  <si>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</si>
  <si>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</si>
  <si>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</si>
  <si>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</si>
  <si>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</si>
  <si>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</si>
  <si>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</si>
  <si>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</si>
  <si>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</si>
  <si>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</si>
  <si>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</si>
  <si>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</si>
  <si>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</si>
  <si>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</si>
  <si>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</si>
  <si>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</si>
  <si>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</si>
  <si>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</si>
  <si>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</si>
  <si>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451110601</t>
  </si>
  <si>
    <t>1</t>
  </si>
  <si>
    <t>MARTEN HARDWOOD</t>
  </si>
  <si>
    <t>KEITH SPENCER FOREST PRODUCTS</t>
  </si>
  <si>
    <t>451040701</t>
  </si>
  <si>
    <t>DOGHAIR SOFTWOOD</t>
  </si>
  <si>
    <t>WJZ &amp; SONS HARVESTING, INC.</t>
  </si>
  <si>
    <t>451070801</t>
  </si>
  <si>
    <t>BORGSTROM NOMAD</t>
  </si>
  <si>
    <t>ZELLAR EXCAVATING, INC.</t>
  </si>
  <si>
    <t>451080701</t>
  </si>
  <si>
    <t>CHARRED STUMPS</t>
  </si>
  <si>
    <t>451090602</t>
  </si>
  <si>
    <t>CROSSVILLE LAKE HARDWOODS</t>
  </si>
  <si>
    <t>STEPHEN KING</t>
  </si>
  <si>
    <t>451210701</t>
  </si>
  <si>
    <t>GRILLED MIX</t>
  </si>
  <si>
    <t>451210801</t>
  </si>
  <si>
    <t>CHUCK'S BUCK STOP MIX</t>
  </si>
  <si>
    <t>RANDY GRIBBELL TRUCKING, INC</t>
  </si>
  <si>
    <t>450070801</t>
  </si>
  <si>
    <t>2</t>
  </si>
  <si>
    <t>WEST AIRPORT 2</t>
  </si>
  <si>
    <t>DUBE RESOURCES, INC</t>
  </si>
  <si>
    <t>450081001</t>
  </si>
  <si>
    <t>DEER YARD ASPEN</t>
  </si>
  <si>
    <t>450130701</t>
  </si>
  <si>
    <t>SMURF HARDWOODS</t>
  </si>
  <si>
    <t>BENNETT &amp; SON LOGGING, INC.</t>
  </si>
  <si>
    <t>451020601</t>
  </si>
  <si>
    <t>DYNAMITE MIX</t>
  </si>
  <si>
    <t>451020901</t>
  </si>
  <si>
    <t>SNOWED IN MIX</t>
  </si>
  <si>
    <t>JACK GRIBBELL LOGGING</t>
  </si>
  <si>
    <t>451030901</t>
  </si>
  <si>
    <t>BREVORT RIVER MIX</t>
  </si>
  <si>
    <t>DIVERSIFIED FORESTRY</t>
  </si>
  <si>
    <t>451120801</t>
  </si>
  <si>
    <t>NEEDLEPOINT CEDAR</t>
  </si>
  <si>
    <t>MAGNUM POST</t>
  </si>
  <si>
    <t>451160901</t>
  </si>
  <si>
    <t>LOST GROUSE MIX</t>
  </si>
  <si>
    <t>LLC CUTTING EDGE FOREST PRODUCTS</t>
  </si>
  <si>
    <t>450020701</t>
  </si>
  <si>
    <t>ROCKY ROAD ASPEN</t>
  </si>
  <si>
    <t>BENNY D. PHILLIPS</t>
  </si>
  <si>
    <t>450030701</t>
  </si>
  <si>
    <t>BIG L ASPEN</t>
  </si>
  <si>
    <t>TITAN TIMBER, INC.</t>
  </si>
  <si>
    <t>450040901</t>
  </si>
  <si>
    <t>WHISKEY RIVER MIX</t>
  </si>
  <si>
    <t>450050901</t>
  </si>
  <si>
    <t>SNOWSHOE SPRUCE</t>
  </si>
  <si>
    <t>450060801</t>
  </si>
  <si>
    <t>LUCKY 13 ASPEN</t>
  </si>
  <si>
    <t>450080801</t>
  </si>
  <si>
    <t>MARBLEHEAD SOUTH</t>
  </si>
  <si>
    <t>450110701</t>
  </si>
  <si>
    <t>14 MILE ASPEN</t>
  </si>
  <si>
    <t>ARJ TIMBER ENTERPRISES, LLC</t>
  </si>
  <si>
    <t>451131001</t>
  </si>
  <si>
    <t>CABIN LOG PINE</t>
  </si>
  <si>
    <t>RICHARD COUSINEAU</t>
  </si>
  <si>
    <t>451140901</t>
  </si>
  <si>
    <t>MISSING CORNER PINE RPP</t>
  </si>
  <si>
    <t>451170901</t>
  </si>
  <si>
    <t>COW TRACK MIX</t>
  </si>
  <si>
    <t>MANISTIQUE SPENCER FOREST PRODUCTS OF</t>
  </si>
  <si>
    <t>451011001</t>
  </si>
  <si>
    <t>PINUS MAXIMUS</t>
  </si>
  <si>
    <t>PRECISION FORESTRY</t>
  </si>
  <si>
    <t>451061101</t>
  </si>
  <si>
    <t>SIXTH SENSE FIREWOOD</t>
  </si>
  <si>
    <t>DUBERVILLE LOGGING</t>
  </si>
  <si>
    <t>451071001</t>
  </si>
  <si>
    <t>LEVEILLE ROAD BIRCH</t>
  </si>
  <si>
    <t>451080901</t>
  </si>
  <si>
    <t>DEREKS DEBUT</t>
  </si>
  <si>
    <t>451180901</t>
  </si>
  <si>
    <t>DAY-GLO DOG</t>
  </si>
  <si>
    <t>KERR FOREST MANAGEMENT</t>
  </si>
  <si>
    <t>451190901</t>
  </si>
  <si>
    <t>HUSKY HARDWOOD</t>
  </si>
  <si>
    <t>451200901</t>
  </si>
  <si>
    <t>SLUG BOOT MIX</t>
  </si>
  <si>
    <t>451220901</t>
  </si>
  <si>
    <t>HALFPINT HARDWOODS</t>
  </si>
  <si>
    <t>450011001</t>
  </si>
  <si>
    <t>RAINY DAY ASPEN</t>
  </si>
  <si>
    <t>451061001</t>
  </si>
  <si>
    <t>PINUS PANDEMONIUS</t>
  </si>
  <si>
    <t>451081001</t>
  </si>
  <si>
    <t>STEEL SHOVEL MIX</t>
  </si>
  <si>
    <t>451101001</t>
  </si>
  <si>
    <t>SEVEN BRIDGES MIX</t>
  </si>
  <si>
    <t>451161001</t>
  </si>
  <si>
    <t>WANDERING PLOTT MIX</t>
  </si>
  <si>
    <t>451171001</t>
  </si>
  <si>
    <t>FEDERLINE PINE</t>
  </si>
  <si>
    <t>SHEPARD'S FOR/PRO</t>
  </si>
  <si>
    <t>451181001</t>
  </si>
  <si>
    <t>TRIPLE ELLE HARDWOOD</t>
  </si>
  <si>
    <t>450061001</t>
  </si>
  <si>
    <t>DOG MAN MIX</t>
  </si>
  <si>
    <t>450071001</t>
  </si>
  <si>
    <t>SNOWMOBILE SOFTWOOD</t>
  </si>
  <si>
    <t>450091001</t>
  </si>
  <si>
    <t>AYERS ASPEN</t>
  </si>
  <si>
    <t>451221001</t>
  </si>
  <si>
    <t>PINUS NICEUS</t>
  </si>
  <si>
    <t>POMEROY FOREST PRODUCTS, INC.</t>
  </si>
  <si>
    <t>451011101</t>
  </si>
  <si>
    <t>GRAVY PINE</t>
  </si>
  <si>
    <t>BIEWER FOREST MGMT LLC</t>
  </si>
  <si>
    <t>451021001</t>
  </si>
  <si>
    <t>DOUBLE TROUBLE MIX</t>
  </si>
  <si>
    <t>WILLIAMS SPECIALTY WOODS</t>
  </si>
  <si>
    <t>451021101</t>
  </si>
  <si>
    <t>LONE WOLF JACK PINE</t>
  </si>
  <si>
    <t>451041101</t>
  </si>
  <si>
    <t>MILLECOQUINS MAPLE II</t>
  </si>
  <si>
    <t>451071101</t>
  </si>
  <si>
    <t>LION HEARTED FIREWOOD</t>
  </si>
  <si>
    <t>CHAD GERMAIN</t>
  </si>
  <si>
    <t>451111001</t>
  </si>
  <si>
    <t>HIAWATHA WEST</t>
  </si>
  <si>
    <t>451111101</t>
  </si>
  <si>
    <t>BROASTED CHICKEN HARDWOODS</t>
  </si>
  <si>
    <t>451121001</t>
  </si>
  <si>
    <t>PRICE RD. PARADISE</t>
  </si>
  <si>
    <t>451191001</t>
  </si>
  <si>
    <t>OLD FAITHFUL RED PINE</t>
  </si>
  <si>
    <t>451201101</t>
  </si>
  <si>
    <t>SUMMER LOVE REDPINE</t>
  </si>
  <si>
    <t>450131101</t>
  </si>
  <si>
    <t>TANGLEWOOD MIX</t>
  </si>
  <si>
    <t>450191101</t>
  </si>
  <si>
    <t>LOST CORNER MIX</t>
  </si>
  <si>
    <t>451021201</t>
  </si>
  <si>
    <t>KRAZY KOWALSKI HARDWOODS</t>
  </si>
  <si>
    <t>451121101</t>
  </si>
  <si>
    <t>HENS HOLLOW</t>
  </si>
  <si>
    <t>451131101</t>
  </si>
  <si>
    <t>NOMADS LAST STAND</t>
  </si>
  <si>
    <t>450091101</t>
  </si>
  <si>
    <t>BRUSH MANSION MIX</t>
  </si>
  <si>
    <t>GRADE A" LOGGING"</t>
  </si>
  <si>
    <t>450081101</t>
  </si>
  <si>
    <t>GREEN ACRES SOFTWOOD</t>
  </si>
  <si>
    <t>451211101</t>
  </si>
  <si>
    <t>SPUTTERING ORV MIX TWO</t>
  </si>
  <si>
    <t>450161101</t>
  </si>
  <si>
    <t>RED CHEEKS ASPEN</t>
  </si>
  <si>
    <t>450031101</t>
  </si>
  <si>
    <t>BASS COVE HARDWOOD</t>
  </si>
  <si>
    <t>450151001</t>
  </si>
  <si>
    <t>RUFFED GROUSE REGATTA</t>
  </si>
  <si>
    <t>450051101</t>
  </si>
  <si>
    <t>STEVENS LAKE ASPEN</t>
  </si>
  <si>
    <t xml:space="preserve">                                  as of September 12, 2012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</si>
</sst>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209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7406</v>
      </c>
      <c r="L17" s="30"/>
    </row>
    <row r="18" spans="4:12" ht="12.75">
      <c r="D18" s="12" t="s">
        <v>37</v>
      </c>
      <c r="G18" s="21">
        <f>DSUM(DATABASE,5,U15:U16)</f>
        <v>112944.19999999998</v>
      </c>
      <c r="L18" s="30"/>
    </row>
    <row r="19" spans="4:12" ht="12.75">
      <c r="D19" s="12" t="s">
        <v>34</v>
      </c>
      <c r="G19" s="18">
        <f>DSUM(DATABASE,6,V15:V16)</f>
        <v>4650658.220000001</v>
      </c>
      <c r="L19" s="30"/>
    </row>
    <row r="20" spans="4:12" ht="12.75">
      <c r="D20" s="12" t="s">
        <v>38</v>
      </c>
      <c r="G20" s="18">
        <f>DSUM(DATABASE,7,W15:W16)</f>
        <v>1895555.669999999</v>
      </c>
      <c r="L20" s="30"/>
    </row>
    <row r="21" spans="4:12" ht="12.75">
      <c r="D21" s="12" t="s">
        <v>35</v>
      </c>
      <c r="E21" s="22"/>
      <c r="F21" s="22"/>
      <c r="G21" s="18">
        <f>+G19-G20</f>
        <v>2755102.5500000017</v>
      </c>
      <c r="L21" s="30"/>
    </row>
    <row r="22" spans="4:12" ht="12.75">
      <c r="D22" s="12" t="s">
        <v>44</v>
      </c>
      <c r="E22" s="22"/>
      <c r="F22" s="22"/>
      <c r="G22" s="45">
        <f>+G20/G19</f>
        <v>0.40758868537107823</v>
      </c>
      <c r="L22" s="30"/>
    </row>
    <row r="23" spans="4:12" ht="12.75">
      <c r="D23" s="12" t="s">
        <v>40</v>
      </c>
      <c r="E23" s="22"/>
      <c r="F23" s="22"/>
      <c r="G23" s="59">
        <v>41164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3.4847654628476548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78</v>
      </c>
      <c r="F31" s="1">
        <v>478.2</v>
      </c>
      <c r="G31" s="37">
        <v>29850.06</v>
      </c>
      <c r="H31" s="37">
        <v>27864.78</v>
      </c>
      <c r="I31" s="47">
        <v>39128</v>
      </c>
      <c r="J31" s="47">
        <v>40177</v>
      </c>
      <c r="K31" s="47">
        <v>41273</v>
      </c>
      <c r="L31" s="30">
        <v>109</v>
      </c>
      <c r="M31" s="67" t="s">
        <v>53</v>
      </c>
      <c r="N31" s="48">
        <v>2145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</v>
      </c>
      <c r="F32" s="1">
        <v>949.2</v>
      </c>
      <c r="G32" s="37">
        <v>17796.06</v>
      </c>
      <c r="H32" s="37">
        <v>3868.7</v>
      </c>
      <c r="I32" s="47">
        <v>39345</v>
      </c>
      <c r="J32" s="47">
        <v>40543</v>
      </c>
      <c r="K32" s="47">
        <v>41274</v>
      </c>
      <c r="L32" s="30">
        <v>110</v>
      </c>
      <c r="M32" s="67" t="s">
        <v>56</v>
      </c>
      <c r="N32" s="48">
        <v>1929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180</v>
      </c>
      <c r="F33" s="1">
        <v>1292</v>
      </c>
      <c r="G33" s="37">
        <v>43046.35</v>
      </c>
      <c r="H33" s="37">
        <v>40463.57</v>
      </c>
      <c r="I33" s="47">
        <v>40288</v>
      </c>
      <c r="J33" s="47">
        <v>41274</v>
      </c>
      <c r="K33" s="47">
        <v>41274</v>
      </c>
      <c r="L33" s="30">
        <v>110</v>
      </c>
      <c r="M33" s="67" t="s">
        <v>59</v>
      </c>
      <c r="N33" s="48">
        <v>986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82</v>
      </c>
      <c r="F34" s="1">
        <v>1336.2</v>
      </c>
      <c r="G34" s="37">
        <v>27365.81</v>
      </c>
      <c r="H34" s="37">
        <v>15502.03</v>
      </c>
      <c r="I34" s="47">
        <v>39366</v>
      </c>
      <c r="J34" s="47">
        <v>40908</v>
      </c>
      <c r="K34" s="47">
        <v>41274</v>
      </c>
      <c r="L34" s="30">
        <v>110</v>
      </c>
      <c r="M34" s="67" t="s">
        <v>56</v>
      </c>
      <c r="N34" s="48">
        <v>1908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4</v>
      </c>
      <c r="F35" s="1">
        <v>37.6</v>
      </c>
      <c r="G35" s="37">
        <v>1662.9</v>
      </c>
      <c r="H35" s="37">
        <v>712.67</v>
      </c>
      <c r="I35" s="47">
        <v>39042</v>
      </c>
      <c r="J35" s="47">
        <v>40178</v>
      </c>
      <c r="K35" s="47">
        <v>41274</v>
      </c>
      <c r="L35" s="30">
        <v>110</v>
      </c>
      <c r="M35" s="67" t="s">
        <v>64</v>
      </c>
      <c r="N35" s="48">
        <v>2232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177</v>
      </c>
      <c r="F36" s="1">
        <v>2686.6</v>
      </c>
      <c r="G36" s="37">
        <v>91177.52</v>
      </c>
      <c r="H36" s="37">
        <v>40933.83</v>
      </c>
      <c r="I36" s="47">
        <v>39569</v>
      </c>
      <c r="J36" s="47">
        <v>40908</v>
      </c>
      <c r="K36" s="47">
        <v>41274</v>
      </c>
      <c r="L36" s="30">
        <v>110</v>
      </c>
      <c r="M36" s="67" t="s">
        <v>59</v>
      </c>
      <c r="N36" s="48">
        <v>1705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39</v>
      </c>
      <c r="F37" s="1">
        <v>218</v>
      </c>
      <c r="G37" s="37">
        <v>4220.37</v>
      </c>
      <c r="H37" s="37">
        <v>4220.37</v>
      </c>
      <c r="I37" s="47">
        <v>40137</v>
      </c>
      <c r="J37" s="47">
        <v>40908</v>
      </c>
      <c r="K37" s="47">
        <v>41274</v>
      </c>
      <c r="L37" s="30">
        <v>110</v>
      </c>
      <c r="M37" s="67" t="s">
        <v>69</v>
      </c>
      <c r="N37" s="48">
        <v>1137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71</v>
      </c>
      <c r="D38" s="46" t="s">
        <v>72</v>
      </c>
      <c r="E38" s="1">
        <v>112</v>
      </c>
      <c r="F38" s="1">
        <v>1324.8</v>
      </c>
      <c r="G38" s="37">
        <v>30907.98</v>
      </c>
      <c r="H38" s="37">
        <v>4636.2</v>
      </c>
      <c r="I38" s="47">
        <v>39884</v>
      </c>
      <c r="J38" s="47">
        <v>41060</v>
      </c>
      <c r="K38" s="47">
        <v>41425</v>
      </c>
      <c r="L38" s="30">
        <v>261</v>
      </c>
      <c r="M38" s="67" t="s">
        <v>73</v>
      </c>
      <c r="N38" s="48">
        <v>1541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71</v>
      </c>
      <c r="D39" s="46" t="s">
        <v>75</v>
      </c>
      <c r="E39" s="1">
        <v>69</v>
      </c>
      <c r="F39" s="1">
        <v>655</v>
      </c>
      <c r="G39" s="37">
        <v>10135.03</v>
      </c>
      <c r="H39" s="37">
        <v>1013.5</v>
      </c>
      <c r="I39" s="47">
        <v>40778</v>
      </c>
      <c r="J39" s="47">
        <v>41425</v>
      </c>
      <c r="K39" s="47">
        <v>41425</v>
      </c>
      <c r="L39" s="30">
        <v>261</v>
      </c>
      <c r="M39" s="67" t="s">
        <v>73</v>
      </c>
      <c r="N39" s="48">
        <v>647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71</v>
      </c>
      <c r="D40" s="46" t="s">
        <v>77</v>
      </c>
      <c r="E40" s="1">
        <v>166</v>
      </c>
      <c r="F40" s="1">
        <v>670.8</v>
      </c>
      <c r="G40" s="37">
        <v>10021.45</v>
      </c>
      <c r="H40" s="37">
        <v>5010.73</v>
      </c>
      <c r="I40" s="47">
        <v>40140</v>
      </c>
      <c r="J40" s="47">
        <v>41425</v>
      </c>
      <c r="K40" s="47">
        <v>41425</v>
      </c>
      <c r="L40" s="30">
        <v>261</v>
      </c>
      <c r="M40" s="67" t="s">
        <v>78</v>
      </c>
      <c r="N40" s="48">
        <v>1285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308</v>
      </c>
      <c r="F41" s="1">
        <v>3882.4</v>
      </c>
      <c r="G41" s="37">
        <v>193811.83</v>
      </c>
      <c r="H41" s="37">
        <v>145933.87</v>
      </c>
      <c r="I41" s="47">
        <v>38881</v>
      </c>
      <c r="J41" s="47">
        <v>40724</v>
      </c>
      <c r="K41" s="47">
        <v>41455</v>
      </c>
      <c r="L41" s="5">
        <v>291</v>
      </c>
      <c r="M41" s="46" t="s">
        <v>59</v>
      </c>
      <c r="N41" s="2">
        <v>2574</v>
      </c>
    </row>
    <row r="42" spans="2:18" s="2" customFormat="1" ht="11.25">
      <c r="B42" s="65" t="s">
        <v>81</v>
      </c>
      <c r="C42" s="65" t="s">
        <v>51</v>
      </c>
      <c r="D42" s="2" t="s">
        <v>82</v>
      </c>
      <c r="E42" s="1">
        <v>49</v>
      </c>
      <c r="F42" s="1">
        <v>480.8</v>
      </c>
      <c r="G42" s="37">
        <v>13963.75</v>
      </c>
      <c r="H42" s="37">
        <v>1396.38</v>
      </c>
      <c r="I42" s="47">
        <v>40339</v>
      </c>
      <c r="J42" s="47">
        <v>41820</v>
      </c>
      <c r="K42" s="47">
        <v>41455</v>
      </c>
      <c r="L42" s="30">
        <v>291</v>
      </c>
      <c r="M42" s="67" t="s">
        <v>83</v>
      </c>
      <c r="N42" s="48">
        <v>1116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79</v>
      </c>
      <c r="F43" s="1">
        <v>825.2</v>
      </c>
      <c r="G43" s="37">
        <v>17399.65</v>
      </c>
      <c r="H43" s="37">
        <v>1739.97</v>
      </c>
      <c r="I43" s="47">
        <v>40353</v>
      </c>
      <c r="J43" s="47">
        <v>41455</v>
      </c>
      <c r="K43" s="47">
        <v>41455</v>
      </c>
      <c r="L43" s="30">
        <v>291</v>
      </c>
      <c r="M43" s="67" t="s">
        <v>86</v>
      </c>
      <c r="N43" s="48">
        <v>1102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42</v>
      </c>
      <c r="F44" s="1">
        <v>610</v>
      </c>
      <c r="G44" s="37">
        <v>14082.44</v>
      </c>
      <c r="H44" s="37">
        <v>3042.67</v>
      </c>
      <c r="I44" s="47">
        <v>40085</v>
      </c>
      <c r="J44" s="47">
        <v>41090</v>
      </c>
      <c r="K44" s="47">
        <v>41455</v>
      </c>
      <c r="L44" s="30">
        <v>291</v>
      </c>
      <c r="M44" s="67" t="s">
        <v>89</v>
      </c>
      <c r="N44" s="48">
        <v>1370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124</v>
      </c>
      <c r="F45" s="1">
        <v>3384.4</v>
      </c>
      <c r="G45" s="37">
        <v>117821.8</v>
      </c>
      <c r="H45" s="37">
        <v>58910.9</v>
      </c>
      <c r="I45" s="47">
        <v>40372</v>
      </c>
      <c r="J45" s="47">
        <v>41455</v>
      </c>
      <c r="K45" s="47">
        <v>41455</v>
      </c>
      <c r="L45" s="30">
        <v>291</v>
      </c>
      <c r="M45" s="67" t="s">
        <v>92</v>
      </c>
      <c r="N45" s="48">
        <v>1083</v>
      </c>
      <c r="O45" s="48"/>
      <c r="P45" s="48"/>
      <c r="Q45" s="48"/>
      <c r="R45" s="48"/>
    </row>
    <row r="46" spans="2:18" s="2" customFormat="1" ht="11.25">
      <c r="B46" s="65" t="s">
        <v>93</v>
      </c>
      <c r="C46" s="65" t="s">
        <v>51</v>
      </c>
      <c r="D46" s="2" t="s">
        <v>94</v>
      </c>
      <c r="E46" s="1">
        <v>326</v>
      </c>
      <c r="F46" s="1">
        <v>6612.8</v>
      </c>
      <c r="G46" s="37">
        <v>67045.17</v>
      </c>
      <c r="H46" s="37">
        <v>60656.65</v>
      </c>
      <c r="I46" s="47">
        <v>40035</v>
      </c>
      <c r="J46" s="47">
        <v>41121</v>
      </c>
      <c r="K46" s="47">
        <v>41486</v>
      </c>
      <c r="L46" s="30">
        <v>322</v>
      </c>
      <c r="M46" s="67" t="s">
        <v>95</v>
      </c>
      <c r="N46" s="48">
        <v>1451</v>
      </c>
      <c r="O46" s="48"/>
      <c r="P46" s="48"/>
      <c r="Q46" s="48"/>
      <c r="R46" s="48"/>
    </row>
    <row r="47" spans="2:18" s="2" customFormat="1" ht="11.25">
      <c r="B47" s="65" t="s">
        <v>96</v>
      </c>
      <c r="C47" s="65" t="s">
        <v>51</v>
      </c>
      <c r="D47" s="2" t="s">
        <v>97</v>
      </c>
      <c r="E47" s="1">
        <v>101</v>
      </c>
      <c r="F47" s="1">
        <v>1728.4</v>
      </c>
      <c r="G47" s="37">
        <v>31038.85</v>
      </c>
      <c r="H47" s="37">
        <v>18724.98</v>
      </c>
      <c r="I47" s="47">
        <v>39679</v>
      </c>
      <c r="J47" s="47">
        <v>40755</v>
      </c>
      <c r="K47" s="47">
        <v>41486</v>
      </c>
      <c r="L47" s="30">
        <v>322</v>
      </c>
      <c r="M47" s="67" t="s">
        <v>98</v>
      </c>
      <c r="N47" s="48">
        <v>1807</v>
      </c>
      <c r="O47" s="48"/>
      <c r="P47" s="48"/>
      <c r="Q47" s="48"/>
      <c r="R47" s="48"/>
    </row>
    <row r="48" spans="2:18" s="2" customFormat="1" ht="11.25">
      <c r="B48" s="65" t="s">
        <v>99</v>
      </c>
      <c r="C48" s="65" t="s">
        <v>51</v>
      </c>
      <c r="D48" s="2" t="s">
        <v>100</v>
      </c>
      <c r="E48" s="1">
        <v>191</v>
      </c>
      <c r="F48" s="1">
        <v>4058</v>
      </c>
      <c r="G48" s="37">
        <v>93604.5</v>
      </c>
      <c r="H48" s="37">
        <v>9360.45</v>
      </c>
      <c r="I48" s="47">
        <v>40351</v>
      </c>
      <c r="J48" s="47">
        <v>41486</v>
      </c>
      <c r="K48" s="47">
        <v>41486</v>
      </c>
      <c r="L48" s="30">
        <v>322</v>
      </c>
      <c r="M48" s="67" t="s">
        <v>92</v>
      </c>
      <c r="N48" s="48">
        <v>1135</v>
      </c>
      <c r="O48" s="48"/>
      <c r="P48" s="48"/>
      <c r="Q48" s="48"/>
      <c r="R48" s="48"/>
    </row>
    <row r="49" spans="2:18" s="2" customFormat="1" ht="11.25">
      <c r="B49" s="65" t="s">
        <v>101</v>
      </c>
      <c r="C49" s="65" t="s">
        <v>51</v>
      </c>
      <c r="D49" s="2" t="s">
        <v>102</v>
      </c>
      <c r="E49" s="1">
        <v>103</v>
      </c>
      <c r="F49" s="1">
        <v>2440.6</v>
      </c>
      <c r="G49" s="37">
        <v>79227.48</v>
      </c>
      <c r="H49" s="37">
        <v>7922.75</v>
      </c>
      <c r="I49" s="47">
        <v>40350</v>
      </c>
      <c r="J49" s="47">
        <v>41486</v>
      </c>
      <c r="K49" s="47">
        <v>41486</v>
      </c>
      <c r="L49" s="30">
        <v>322</v>
      </c>
      <c r="M49" s="67" t="s">
        <v>56</v>
      </c>
      <c r="N49" s="48">
        <v>1136</v>
      </c>
      <c r="O49" s="48"/>
      <c r="P49" s="48"/>
      <c r="Q49" s="48"/>
      <c r="R49" s="48"/>
    </row>
    <row r="50" spans="2:18" s="2" customFormat="1" ht="11.25">
      <c r="B50" s="65" t="s">
        <v>103</v>
      </c>
      <c r="C50" s="65" t="s">
        <v>71</v>
      </c>
      <c r="D50" s="2" t="s">
        <v>104</v>
      </c>
      <c r="E50" s="1">
        <v>33</v>
      </c>
      <c r="F50" s="1">
        <v>962.8</v>
      </c>
      <c r="G50" s="37">
        <v>12978.37</v>
      </c>
      <c r="H50" s="37">
        <v>1946.81</v>
      </c>
      <c r="I50" s="47">
        <v>40211</v>
      </c>
      <c r="J50" s="47">
        <v>41121</v>
      </c>
      <c r="K50" s="47">
        <v>41486</v>
      </c>
      <c r="L50" s="30">
        <v>322</v>
      </c>
      <c r="M50" s="67" t="s">
        <v>73</v>
      </c>
      <c r="N50" s="48">
        <v>1275</v>
      </c>
      <c r="O50" s="48"/>
      <c r="P50" s="48"/>
      <c r="Q50" s="48"/>
      <c r="R50" s="48"/>
    </row>
    <row r="51" spans="2:18" s="2" customFormat="1" ht="11.25">
      <c r="B51" s="65" t="s">
        <v>105</v>
      </c>
      <c r="C51" s="65" t="s">
        <v>71</v>
      </c>
      <c r="D51" s="2" t="s">
        <v>106</v>
      </c>
      <c r="E51" s="1">
        <v>179</v>
      </c>
      <c r="F51" s="1">
        <v>2571</v>
      </c>
      <c r="G51" s="37">
        <v>37784.7</v>
      </c>
      <c r="H51" s="37">
        <v>3778.47</v>
      </c>
      <c r="I51" s="47">
        <v>40211</v>
      </c>
      <c r="J51" s="47">
        <v>41486</v>
      </c>
      <c r="K51" s="47">
        <v>41486</v>
      </c>
      <c r="L51" s="30">
        <v>322</v>
      </c>
      <c r="M51" s="67" t="s">
        <v>73</v>
      </c>
      <c r="N51" s="48">
        <v>1275</v>
      </c>
      <c r="O51" s="48"/>
      <c r="P51" s="48"/>
      <c r="Q51" s="48"/>
      <c r="R51" s="48"/>
    </row>
    <row r="52" spans="2:18" s="2" customFormat="1" ht="11.25">
      <c r="B52" s="65" t="s">
        <v>107</v>
      </c>
      <c r="C52" s="65" t="s">
        <v>51</v>
      </c>
      <c r="D52" s="2" t="s">
        <v>108</v>
      </c>
      <c r="E52" s="1">
        <v>230</v>
      </c>
      <c r="F52" s="1">
        <v>4205.8</v>
      </c>
      <c r="G52" s="37">
        <v>103783.28</v>
      </c>
      <c r="H52" s="37">
        <v>87467.55</v>
      </c>
      <c r="I52" s="47">
        <v>39762</v>
      </c>
      <c r="J52" s="47">
        <v>40755</v>
      </c>
      <c r="K52" s="47">
        <v>41486</v>
      </c>
      <c r="L52" s="30">
        <v>322</v>
      </c>
      <c r="M52" s="67" t="s">
        <v>109</v>
      </c>
      <c r="N52" s="48">
        <v>1724</v>
      </c>
      <c r="O52" s="48"/>
      <c r="P52" s="48"/>
      <c r="Q52" s="48"/>
      <c r="R52" s="48"/>
    </row>
    <row r="53" spans="2:18" s="2" customFormat="1" ht="11.25">
      <c r="B53" s="65" t="s">
        <v>110</v>
      </c>
      <c r="C53" s="65" t="s">
        <v>51</v>
      </c>
      <c r="D53" s="2" t="s">
        <v>111</v>
      </c>
      <c r="E53" s="1">
        <v>4</v>
      </c>
      <c r="F53" s="1">
        <v>160</v>
      </c>
      <c r="G53" s="37">
        <v>8194.65</v>
      </c>
      <c r="H53" s="37">
        <v>819.47</v>
      </c>
      <c r="I53" s="47">
        <v>40673</v>
      </c>
      <c r="J53" s="47">
        <v>41638</v>
      </c>
      <c r="K53" s="47">
        <v>41638</v>
      </c>
      <c r="L53" s="30">
        <v>474</v>
      </c>
      <c r="M53" s="67" t="s">
        <v>112</v>
      </c>
      <c r="N53" s="48">
        <v>965</v>
      </c>
      <c r="O53" s="48"/>
      <c r="P53" s="48"/>
      <c r="Q53" s="48"/>
      <c r="R53" s="48"/>
    </row>
    <row r="54" spans="2:18" s="2" customFormat="1" ht="11.25">
      <c r="B54" s="65" t="s">
        <v>113</v>
      </c>
      <c r="C54" s="65" t="s">
        <v>51</v>
      </c>
      <c r="D54" s="2" t="s">
        <v>114</v>
      </c>
      <c r="E54" s="1">
        <v>82</v>
      </c>
      <c r="F54" s="1">
        <v>4912.2</v>
      </c>
      <c r="G54" s="37">
        <v>357782.41</v>
      </c>
      <c r="H54" s="37">
        <v>357782.41</v>
      </c>
      <c r="I54" s="47">
        <v>40339</v>
      </c>
      <c r="J54" s="47">
        <v>41638</v>
      </c>
      <c r="K54" s="47">
        <v>41638</v>
      </c>
      <c r="L54" s="30">
        <v>474</v>
      </c>
      <c r="M54" s="67" t="s">
        <v>59</v>
      </c>
      <c r="N54" s="48">
        <v>1299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22</v>
      </c>
      <c r="F55" s="1">
        <v>357.8</v>
      </c>
      <c r="G55" s="37">
        <v>8327.95</v>
      </c>
      <c r="H55" s="37">
        <v>832.8</v>
      </c>
      <c r="I55" s="47">
        <v>40372</v>
      </c>
      <c r="J55" s="47">
        <v>41638</v>
      </c>
      <c r="K55" s="47">
        <v>41638</v>
      </c>
      <c r="L55" s="30">
        <v>474</v>
      </c>
      <c r="M55" s="67" t="s">
        <v>117</v>
      </c>
      <c r="N55" s="48">
        <v>1266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96</v>
      </c>
      <c r="F56" s="1">
        <v>3349.2</v>
      </c>
      <c r="G56" s="37">
        <v>402325</v>
      </c>
      <c r="H56" s="37">
        <v>40232.5</v>
      </c>
      <c r="I56" s="47">
        <v>40708</v>
      </c>
      <c r="J56" s="47">
        <v>41639</v>
      </c>
      <c r="K56" s="47">
        <v>41639</v>
      </c>
      <c r="L56" s="30">
        <v>475</v>
      </c>
      <c r="M56" s="67" t="s">
        <v>120</v>
      </c>
      <c r="N56" s="48">
        <v>931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77</v>
      </c>
      <c r="F57" s="1">
        <v>134</v>
      </c>
      <c r="G57" s="37">
        <v>3082</v>
      </c>
      <c r="H57" s="37">
        <v>308.2</v>
      </c>
      <c r="I57" s="47">
        <v>41128</v>
      </c>
      <c r="J57" s="47">
        <v>41639</v>
      </c>
      <c r="K57" s="47">
        <v>41639</v>
      </c>
      <c r="L57" s="30">
        <v>475</v>
      </c>
      <c r="M57" s="67" t="s">
        <v>123</v>
      </c>
      <c r="N57" s="48">
        <v>511</v>
      </c>
      <c r="O57" s="48"/>
      <c r="P57" s="48"/>
      <c r="Q57" s="48"/>
      <c r="R57" s="48"/>
    </row>
    <row r="58" spans="2:18" s="2" customFormat="1" ht="11.25">
      <c r="B58" s="65" t="s">
        <v>124</v>
      </c>
      <c r="C58" s="65" t="s">
        <v>51</v>
      </c>
      <c r="D58" s="2" t="s">
        <v>125</v>
      </c>
      <c r="E58" s="1">
        <v>36</v>
      </c>
      <c r="F58" s="1">
        <v>555.2</v>
      </c>
      <c r="G58" s="37">
        <v>10255.85</v>
      </c>
      <c r="H58" s="37">
        <v>1025.59</v>
      </c>
      <c r="I58" s="47">
        <v>40694</v>
      </c>
      <c r="J58" s="47">
        <v>41639</v>
      </c>
      <c r="K58" s="47">
        <v>41639</v>
      </c>
      <c r="L58" s="30">
        <v>475</v>
      </c>
      <c r="M58" s="67" t="s">
        <v>83</v>
      </c>
      <c r="N58" s="48">
        <v>945</v>
      </c>
      <c r="O58" s="48"/>
      <c r="P58" s="48"/>
      <c r="Q58" s="48"/>
      <c r="R58" s="48"/>
    </row>
    <row r="59" spans="2:18" s="2" customFormat="1" ht="11.25">
      <c r="B59" s="65" t="s">
        <v>126</v>
      </c>
      <c r="C59" s="65" t="s">
        <v>51</v>
      </c>
      <c r="D59" s="2" t="s">
        <v>127</v>
      </c>
      <c r="E59" s="1">
        <v>60</v>
      </c>
      <c r="F59" s="1">
        <v>584</v>
      </c>
      <c r="G59" s="37">
        <v>17234</v>
      </c>
      <c r="H59" s="37">
        <v>1723.4</v>
      </c>
      <c r="I59" s="47">
        <v>40332</v>
      </c>
      <c r="J59" s="47">
        <v>41639</v>
      </c>
      <c r="K59" s="47">
        <v>41639</v>
      </c>
      <c r="L59" s="30">
        <v>475</v>
      </c>
      <c r="M59" s="67" t="s">
        <v>117</v>
      </c>
      <c r="N59" s="48">
        <v>1307</v>
      </c>
      <c r="O59" s="48"/>
      <c r="P59" s="48"/>
      <c r="Q59" s="48"/>
      <c r="R59" s="48"/>
    </row>
    <row r="60" spans="2:18" s="2" customFormat="1" ht="11.25">
      <c r="B60" s="65" t="s">
        <v>128</v>
      </c>
      <c r="C60" s="65" t="s">
        <v>51</v>
      </c>
      <c r="D60" s="2" t="s">
        <v>129</v>
      </c>
      <c r="E60" s="1">
        <v>45</v>
      </c>
      <c r="F60" s="1">
        <v>595.2</v>
      </c>
      <c r="G60" s="37">
        <v>23135.2</v>
      </c>
      <c r="H60" s="37">
        <v>23135.2</v>
      </c>
      <c r="I60" s="47">
        <v>40332</v>
      </c>
      <c r="J60" s="47">
        <v>41639</v>
      </c>
      <c r="K60" s="47">
        <v>41639</v>
      </c>
      <c r="L60" s="30">
        <v>475</v>
      </c>
      <c r="M60" s="67" t="s">
        <v>130</v>
      </c>
      <c r="N60" s="48">
        <v>1307</v>
      </c>
      <c r="O60" s="48"/>
      <c r="P60" s="48"/>
      <c r="Q60" s="48"/>
      <c r="R60" s="48"/>
    </row>
    <row r="61" spans="2:18" s="2" customFormat="1" ht="11.25">
      <c r="B61" s="65" t="s">
        <v>131</v>
      </c>
      <c r="C61" s="65" t="s">
        <v>51</v>
      </c>
      <c r="D61" s="2" t="s">
        <v>132</v>
      </c>
      <c r="E61" s="1">
        <v>8</v>
      </c>
      <c r="F61" s="1">
        <v>28</v>
      </c>
      <c r="G61" s="37">
        <v>945</v>
      </c>
      <c r="H61" s="37">
        <v>945</v>
      </c>
      <c r="I61" s="47">
        <v>40352</v>
      </c>
      <c r="J61" s="47">
        <v>41639</v>
      </c>
      <c r="K61" s="47">
        <v>41639</v>
      </c>
      <c r="L61" s="30">
        <v>475</v>
      </c>
      <c r="M61" s="67" t="s">
        <v>112</v>
      </c>
      <c r="N61" s="48">
        <v>1287</v>
      </c>
      <c r="O61" s="48"/>
      <c r="P61" s="48"/>
      <c r="Q61" s="48"/>
      <c r="R61" s="48"/>
    </row>
    <row r="62" spans="2:18" s="2" customFormat="1" ht="11.25">
      <c r="B62" s="65" t="s">
        <v>133</v>
      </c>
      <c r="C62" s="65" t="s">
        <v>51</v>
      </c>
      <c r="D62" s="2" t="s">
        <v>134</v>
      </c>
      <c r="E62" s="1">
        <v>104</v>
      </c>
      <c r="F62" s="1">
        <v>2250</v>
      </c>
      <c r="G62" s="37">
        <v>86033.2</v>
      </c>
      <c r="H62" s="37">
        <v>47597.64</v>
      </c>
      <c r="I62" s="47">
        <v>40339</v>
      </c>
      <c r="J62" s="47">
        <v>41639</v>
      </c>
      <c r="K62" s="47">
        <v>41639</v>
      </c>
      <c r="L62" s="30">
        <v>475</v>
      </c>
      <c r="M62" s="67" t="s">
        <v>83</v>
      </c>
      <c r="N62" s="48">
        <v>1300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11</v>
      </c>
      <c r="F63" s="1">
        <v>25.4</v>
      </c>
      <c r="G63" s="37">
        <v>1148.7</v>
      </c>
      <c r="H63" s="37">
        <v>1148.7</v>
      </c>
      <c r="I63" s="47">
        <v>40332</v>
      </c>
      <c r="J63" s="47">
        <v>41639</v>
      </c>
      <c r="K63" s="47">
        <v>41639</v>
      </c>
      <c r="L63" s="30">
        <v>475</v>
      </c>
      <c r="M63" s="67" t="s">
        <v>112</v>
      </c>
      <c r="N63" s="48">
        <v>1307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71</v>
      </c>
      <c r="D64" s="2" t="s">
        <v>138</v>
      </c>
      <c r="E64" s="1">
        <v>180</v>
      </c>
      <c r="F64" s="1">
        <v>3048.4</v>
      </c>
      <c r="G64" s="37">
        <v>68002.88</v>
      </c>
      <c r="H64" s="37">
        <v>6800.29</v>
      </c>
      <c r="I64" s="47">
        <v>40739</v>
      </c>
      <c r="J64" s="47">
        <v>41790</v>
      </c>
      <c r="K64" s="47">
        <v>41790</v>
      </c>
      <c r="L64" s="30">
        <v>626</v>
      </c>
      <c r="M64" s="67" t="s">
        <v>73</v>
      </c>
      <c r="N64" s="48">
        <v>1051</v>
      </c>
      <c r="O64" s="48"/>
      <c r="P64" s="48"/>
      <c r="Q64" s="48"/>
      <c r="R64" s="48"/>
    </row>
    <row r="65" spans="2:18" s="2" customFormat="1" ht="11.25">
      <c r="B65" s="65" t="s">
        <v>139</v>
      </c>
      <c r="C65" s="65" t="s">
        <v>51</v>
      </c>
      <c r="D65" s="2" t="s">
        <v>140</v>
      </c>
      <c r="E65" s="1">
        <v>350</v>
      </c>
      <c r="F65" s="1">
        <v>5262</v>
      </c>
      <c r="G65" s="37">
        <v>472359.78</v>
      </c>
      <c r="H65" s="37">
        <v>47235.98</v>
      </c>
      <c r="I65" s="47">
        <v>40808</v>
      </c>
      <c r="J65" s="47">
        <v>41820</v>
      </c>
      <c r="K65" s="47">
        <v>41820</v>
      </c>
      <c r="L65" s="30">
        <v>656</v>
      </c>
      <c r="M65" s="67" t="s">
        <v>120</v>
      </c>
      <c r="N65" s="48">
        <v>1012</v>
      </c>
      <c r="O65" s="48"/>
      <c r="P65" s="48"/>
      <c r="Q65" s="48"/>
      <c r="R65" s="48"/>
    </row>
    <row r="66" spans="2:18" s="2" customFormat="1" ht="11.25">
      <c r="B66" s="65" t="s">
        <v>141</v>
      </c>
      <c r="C66" s="65" t="s">
        <v>51</v>
      </c>
      <c r="D66" s="2" t="s">
        <v>142</v>
      </c>
      <c r="E66" s="1">
        <v>109</v>
      </c>
      <c r="F66" s="1">
        <v>1771.6</v>
      </c>
      <c r="G66" s="37">
        <v>56206.6</v>
      </c>
      <c r="H66" s="37">
        <v>5620.66</v>
      </c>
      <c r="I66" s="47">
        <v>40708</v>
      </c>
      <c r="J66" s="47">
        <v>41820</v>
      </c>
      <c r="K66" s="47">
        <v>41820</v>
      </c>
      <c r="L66" s="30">
        <v>656</v>
      </c>
      <c r="M66" s="67" t="s">
        <v>56</v>
      </c>
      <c r="N66" s="48">
        <v>1112</v>
      </c>
      <c r="O66" s="48"/>
      <c r="P66" s="48"/>
      <c r="Q66" s="48"/>
      <c r="R66" s="48"/>
    </row>
    <row r="67" spans="2:18" s="2" customFormat="1" ht="11.25">
      <c r="B67" s="65" t="s">
        <v>143</v>
      </c>
      <c r="C67" s="65" t="s">
        <v>51</v>
      </c>
      <c r="D67" s="2" t="s">
        <v>144</v>
      </c>
      <c r="E67" s="1">
        <v>215</v>
      </c>
      <c r="F67" s="1">
        <v>3562.2</v>
      </c>
      <c r="G67" s="37">
        <v>81506.3</v>
      </c>
      <c r="H67" s="37">
        <v>8150.63</v>
      </c>
      <c r="I67" s="47">
        <v>40673</v>
      </c>
      <c r="J67" s="47">
        <v>41820</v>
      </c>
      <c r="K67" s="47">
        <v>41820</v>
      </c>
      <c r="L67" s="30">
        <v>656</v>
      </c>
      <c r="M67" s="67" t="s">
        <v>59</v>
      </c>
      <c r="N67" s="48">
        <v>1147</v>
      </c>
      <c r="O67" s="48"/>
      <c r="P67" s="48"/>
      <c r="Q67" s="48"/>
      <c r="R67" s="48"/>
    </row>
    <row r="68" spans="2:18" s="2" customFormat="1" ht="11.25">
      <c r="B68" s="65" t="s">
        <v>145</v>
      </c>
      <c r="C68" s="65" t="s">
        <v>51</v>
      </c>
      <c r="D68" s="2" t="s">
        <v>146</v>
      </c>
      <c r="E68" s="1">
        <v>59</v>
      </c>
      <c r="F68" s="1">
        <v>761</v>
      </c>
      <c r="G68" s="37">
        <v>21143.85</v>
      </c>
      <c r="H68" s="37">
        <v>2114.39</v>
      </c>
      <c r="I68" s="47">
        <v>40808</v>
      </c>
      <c r="J68" s="47">
        <v>41820</v>
      </c>
      <c r="K68" s="47">
        <v>41820</v>
      </c>
      <c r="L68" s="30">
        <v>656</v>
      </c>
      <c r="M68" s="67" t="s">
        <v>56</v>
      </c>
      <c r="N68" s="48">
        <v>1012</v>
      </c>
      <c r="O68" s="48"/>
      <c r="P68" s="48"/>
      <c r="Q68" s="48"/>
      <c r="R68" s="48"/>
    </row>
    <row r="69" spans="2:18" s="2" customFormat="1" ht="11.25">
      <c r="B69" s="65" t="s">
        <v>147</v>
      </c>
      <c r="C69" s="65" t="s">
        <v>51</v>
      </c>
      <c r="D69" s="2" t="s">
        <v>148</v>
      </c>
      <c r="E69" s="1">
        <v>10</v>
      </c>
      <c r="F69" s="1">
        <v>127</v>
      </c>
      <c r="G69" s="37">
        <v>24402.47</v>
      </c>
      <c r="H69" s="37">
        <v>2440.25</v>
      </c>
      <c r="I69" s="47">
        <v>40808</v>
      </c>
      <c r="J69" s="47">
        <v>41820</v>
      </c>
      <c r="K69" s="47">
        <v>41820</v>
      </c>
      <c r="L69" s="30">
        <v>656</v>
      </c>
      <c r="M69" s="67" t="s">
        <v>149</v>
      </c>
      <c r="N69" s="48">
        <v>1012</v>
      </c>
      <c r="O69" s="48"/>
      <c r="P69" s="48"/>
      <c r="Q69" s="48"/>
      <c r="R69" s="48"/>
    </row>
    <row r="70" spans="2:18" s="2" customFormat="1" ht="11.25">
      <c r="B70" s="65" t="s">
        <v>150</v>
      </c>
      <c r="C70" s="65" t="s">
        <v>51</v>
      </c>
      <c r="D70" s="2" t="s">
        <v>151</v>
      </c>
      <c r="E70" s="1">
        <v>89</v>
      </c>
      <c r="F70" s="1">
        <v>593</v>
      </c>
      <c r="G70" s="37">
        <v>38157.9</v>
      </c>
      <c r="H70" s="37">
        <v>34723.69</v>
      </c>
      <c r="I70" s="47">
        <v>40808</v>
      </c>
      <c r="J70" s="47">
        <v>41820</v>
      </c>
      <c r="K70" s="47">
        <v>41820</v>
      </c>
      <c r="L70" s="30">
        <v>656</v>
      </c>
      <c r="M70" s="67" t="s">
        <v>117</v>
      </c>
      <c r="N70" s="48">
        <v>1012</v>
      </c>
      <c r="O70" s="48"/>
      <c r="P70" s="48"/>
      <c r="Q70" s="48"/>
      <c r="R70" s="48"/>
    </row>
    <row r="71" spans="2:18" s="2" customFormat="1" ht="11.25">
      <c r="B71" s="65" t="s">
        <v>152</v>
      </c>
      <c r="C71" s="65" t="s">
        <v>51</v>
      </c>
      <c r="D71" s="2" t="s">
        <v>153</v>
      </c>
      <c r="E71" s="1">
        <v>157</v>
      </c>
      <c r="F71" s="1">
        <v>2863.8</v>
      </c>
      <c r="G71" s="37">
        <v>62226.3</v>
      </c>
      <c r="H71" s="37">
        <v>6222.63</v>
      </c>
      <c r="I71" s="47">
        <v>40773</v>
      </c>
      <c r="J71" s="47">
        <v>41851</v>
      </c>
      <c r="K71" s="47">
        <v>41851</v>
      </c>
      <c r="L71" s="30">
        <v>687</v>
      </c>
      <c r="M71" s="67" t="s">
        <v>98</v>
      </c>
      <c r="N71" s="48">
        <v>1078</v>
      </c>
      <c r="O71" s="48"/>
      <c r="P71" s="48"/>
      <c r="Q71" s="48"/>
      <c r="R71" s="48"/>
    </row>
    <row r="72" spans="2:18" s="2" customFormat="1" ht="11.25">
      <c r="B72" s="65" t="s">
        <v>154</v>
      </c>
      <c r="C72" s="65" t="s">
        <v>51</v>
      </c>
      <c r="D72" s="2" t="s">
        <v>155</v>
      </c>
      <c r="E72" s="1">
        <v>89</v>
      </c>
      <c r="F72" s="1">
        <v>736.4</v>
      </c>
      <c r="G72" s="37">
        <v>49914.18</v>
      </c>
      <c r="H72" s="37">
        <v>4991.42</v>
      </c>
      <c r="I72" s="47">
        <v>40773</v>
      </c>
      <c r="J72" s="47">
        <v>41851</v>
      </c>
      <c r="K72" s="47">
        <v>41851</v>
      </c>
      <c r="L72" s="30">
        <v>687</v>
      </c>
      <c r="M72" s="67" t="s">
        <v>98</v>
      </c>
      <c r="N72" s="48">
        <v>1078</v>
      </c>
      <c r="O72" s="48"/>
      <c r="P72" s="48"/>
      <c r="Q72" s="48"/>
      <c r="R72" s="48"/>
    </row>
    <row r="73" spans="2:18" s="2" customFormat="1" ht="11.25">
      <c r="B73" s="65" t="s">
        <v>156</v>
      </c>
      <c r="C73" s="65" t="s">
        <v>51</v>
      </c>
      <c r="D73" s="2" t="s">
        <v>157</v>
      </c>
      <c r="E73" s="1">
        <v>195</v>
      </c>
      <c r="F73" s="1">
        <v>2257.6</v>
      </c>
      <c r="G73" s="37">
        <v>62645.75</v>
      </c>
      <c r="H73" s="37">
        <v>6264.58</v>
      </c>
      <c r="I73" s="47">
        <v>40665</v>
      </c>
      <c r="J73" s="47">
        <v>41851</v>
      </c>
      <c r="K73" s="47">
        <v>41851</v>
      </c>
      <c r="L73" s="30">
        <v>687</v>
      </c>
      <c r="M73" s="67" t="s">
        <v>130</v>
      </c>
      <c r="N73" s="48">
        <v>1186</v>
      </c>
      <c r="O73" s="48"/>
      <c r="P73" s="48"/>
      <c r="Q73" s="48"/>
      <c r="R73" s="48"/>
    </row>
    <row r="74" spans="2:18" s="2" customFormat="1" ht="11.25">
      <c r="B74" s="65" t="s">
        <v>158</v>
      </c>
      <c r="C74" s="65" t="s">
        <v>51</v>
      </c>
      <c r="D74" s="2" t="s">
        <v>159</v>
      </c>
      <c r="E74" s="1">
        <v>38</v>
      </c>
      <c r="F74" s="1">
        <v>1518</v>
      </c>
      <c r="G74" s="37">
        <v>150023.85</v>
      </c>
      <c r="H74" s="37">
        <v>150023.85</v>
      </c>
      <c r="I74" s="47">
        <v>40708</v>
      </c>
      <c r="J74" s="47">
        <v>42003</v>
      </c>
      <c r="K74" s="47">
        <v>42003</v>
      </c>
      <c r="L74" s="30">
        <v>839</v>
      </c>
      <c r="M74" s="67" t="s">
        <v>160</v>
      </c>
      <c r="N74" s="48">
        <v>1295</v>
      </c>
      <c r="O74" s="48"/>
      <c r="P74" s="48"/>
      <c r="Q74" s="48"/>
      <c r="R74" s="48"/>
    </row>
    <row r="75" spans="2:18" s="2" customFormat="1" ht="11.25">
      <c r="B75" s="65" t="s">
        <v>161</v>
      </c>
      <c r="C75" s="65" t="s">
        <v>51</v>
      </c>
      <c r="D75" s="2" t="s">
        <v>162</v>
      </c>
      <c r="E75" s="1">
        <v>132</v>
      </c>
      <c r="F75" s="1">
        <v>4586.8</v>
      </c>
      <c r="G75" s="37">
        <v>473302.67</v>
      </c>
      <c r="H75" s="37">
        <v>473302.67</v>
      </c>
      <c r="I75" s="47">
        <v>41023</v>
      </c>
      <c r="J75" s="47">
        <v>42004</v>
      </c>
      <c r="K75" s="47">
        <v>42004</v>
      </c>
      <c r="L75" s="30">
        <v>840</v>
      </c>
      <c r="M75" s="67" t="s">
        <v>163</v>
      </c>
      <c r="N75" s="48">
        <v>981</v>
      </c>
      <c r="O75" s="48"/>
      <c r="P75" s="48"/>
      <c r="Q75" s="48"/>
      <c r="R75" s="48"/>
    </row>
    <row r="76" spans="2:18" s="2" customFormat="1" ht="11.25">
      <c r="B76" s="65" t="s">
        <v>164</v>
      </c>
      <c r="C76" s="65" t="s">
        <v>51</v>
      </c>
      <c r="D76" s="2" t="s">
        <v>165</v>
      </c>
      <c r="E76" s="1">
        <v>69</v>
      </c>
      <c r="F76" s="1">
        <v>1330.5</v>
      </c>
      <c r="G76" s="37">
        <v>38557.75</v>
      </c>
      <c r="H76" s="37">
        <v>3855.78</v>
      </c>
      <c r="I76" s="47">
        <v>40708</v>
      </c>
      <c r="J76" s="47">
        <v>42004</v>
      </c>
      <c r="K76" s="47">
        <v>42004</v>
      </c>
      <c r="L76" s="30">
        <v>840</v>
      </c>
      <c r="M76" s="67" t="s">
        <v>166</v>
      </c>
      <c r="N76" s="48">
        <v>1296</v>
      </c>
      <c r="O76" s="48"/>
      <c r="P76" s="48"/>
      <c r="Q76" s="48"/>
      <c r="R76" s="48"/>
    </row>
    <row r="77" spans="2:18" s="2" customFormat="1" ht="11.25">
      <c r="B77" s="65" t="s">
        <v>167</v>
      </c>
      <c r="C77" s="65" t="s">
        <v>51</v>
      </c>
      <c r="D77" s="2" t="s">
        <v>168</v>
      </c>
      <c r="E77" s="1">
        <v>86</v>
      </c>
      <c r="F77" s="1">
        <v>684</v>
      </c>
      <c r="G77" s="37">
        <v>43613.75</v>
      </c>
      <c r="H77" s="37">
        <v>4361.38</v>
      </c>
      <c r="I77" s="47">
        <v>40829</v>
      </c>
      <c r="J77" s="47">
        <v>42004</v>
      </c>
      <c r="K77" s="47">
        <v>42004</v>
      </c>
      <c r="L77" s="30">
        <v>840</v>
      </c>
      <c r="M77" s="67" t="s">
        <v>117</v>
      </c>
      <c r="N77" s="48">
        <v>1175</v>
      </c>
      <c r="O77" s="48"/>
      <c r="P77" s="48"/>
      <c r="Q77" s="48"/>
      <c r="R77" s="48"/>
    </row>
    <row r="78" spans="2:18" s="2" customFormat="1" ht="11.25">
      <c r="B78" s="65" t="s">
        <v>169</v>
      </c>
      <c r="C78" s="65" t="s">
        <v>51</v>
      </c>
      <c r="D78" s="2" t="s">
        <v>170</v>
      </c>
      <c r="E78" s="1">
        <v>205</v>
      </c>
      <c r="F78" s="1">
        <v>1253.2</v>
      </c>
      <c r="G78" s="37">
        <v>99647.91</v>
      </c>
      <c r="H78" s="37">
        <v>9964.79</v>
      </c>
      <c r="I78" s="47">
        <v>41121</v>
      </c>
      <c r="J78" s="47">
        <v>42004</v>
      </c>
      <c r="K78" s="47">
        <v>42004</v>
      </c>
      <c r="L78" s="30">
        <v>840</v>
      </c>
      <c r="M78" s="67" t="s">
        <v>56</v>
      </c>
      <c r="N78" s="48">
        <v>883</v>
      </c>
      <c r="O78" s="48"/>
      <c r="P78" s="48"/>
      <c r="Q78" s="48"/>
      <c r="R78" s="48"/>
    </row>
    <row r="79" spans="2:18" s="2" customFormat="1" ht="11.25">
      <c r="B79" s="65" t="s">
        <v>171</v>
      </c>
      <c r="C79" s="65" t="s">
        <v>51</v>
      </c>
      <c r="D79" s="2" t="s">
        <v>172</v>
      </c>
      <c r="E79" s="1">
        <v>44</v>
      </c>
      <c r="F79" s="1">
        <v>46</v>
      </c>
      <c r="G79" s="37">
        <v>1150.46</v>
      </c>
      <c r="H79" s="37">
        <v>1150.46</v>
      </c>
      <c r="I79" s="47">
        <v>41121</v>
      </c>
      <c r="J79" s="47">
        <v>42004</v>
      </c>
      <c r="K79" s="47">
        <v>42004</v>
      </c>
      <c r="L79" s="30">
        <v>840</v>
      </c>
      <c r="M79" s="67" t="s">
        <v>173</v>
      </c>
      <c r="N79" s="48">
        <v>883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50</v>
      </c>
      <c r="F80" s="1">
        <v>1004</v>
      </c>
      <c r="G80" s="37">
        <v>38228.1</v>
      </c>
      <c r="H80" s="37">
        <v>3822.81</v>
      </c>
      <c r="I80" s="47">
        <v>40694</v>
      </c>
      <c r="J80" s="47">
        <v>42004</v>
      </c>
      <c r="K80" s="47">
        <v>42004</v>
      </c>
      <c r="L80" s="30">
        <v>840</v>
      </c>
      <c r="M80" s="67" t="s">
        <v>117</v>
      </c>
      <c r="N80" s="48">
        <v>1310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61</v>
      </c>
      <c r="F81" s="1">
        <v>383.6</v>
      </c>
      <c r="G81" s="37">
        <v>24750.59</v>
      </c>
      <c r="H81" s="37">
        <v>16087.88</v>
      </c>
      <c r="I81" s="47">
        <v>41065</v>
      </c>
      <c r="J81" s="47">
        <v>42004</v>
      </c>
      <c r="K81" s="47">
        <v>42004</v>
      </c>
      <c r="L81" s="30">
        <v>840</v>
      </c>
      <c r="M81" s="67" t="s">
        <v>149</v>
      </c>
      <c r="N81" s="48">
        <v>939</v>
      </c>
      <c r="O81" s="48"/>
      <c r="P81" s="48"/>
      <c r="Q81" s="48"/>
      <c r="R81" s="48"/>
    </row>
    <row r="82" spans="2:18" s="2" customFormat="1" ht="11.25">
      <c r="B82" s="65" t="s">
        <v>178</v>
      </c>
      <c r="C82" s="65" t="s">
        <v>51</v>
      </c>
      <c r="D82" s="2" t="s">
        <v>179</v>
      </c>
      <c r="E82" s="1">
        <v>21</v>
      </c>
      <c r="F82" s="1">
        <v>328</v>
      </c>
      <c r="G82" s="37">
        <v>12254</v>
      </c>
      <c r="H82" s="37">
        <v>1225.4</v>
      </c>
      <c r="I82" s="47">
        <v>40694</v>
      </c>
      <c r="J82" s="47">
        <v>42004</v>
      </c>
      <c r="K82" s="47">
        <v>42004</v>
      </c>
      <c r="L82" s="30">
        <v>840</v>
      </c>
      <c r="M82" s="67" t="s">
        <v>117</v>
      </c>
      <c r="N82" s="48">
        <v>1310</v>
      </c>
      <c r="O82" s="48"/>
      <c r="P82" s="48"/>
      <c r="Q82" s="48"/>
      <c r="R82" s="48"/>
    </row>
    <row r="83" spans="2:18" s="2" customFormat="1" ht="11.25">
      <c r="B83" s="65" t="s">
        <v>180</v>
      </c>
      <c r="C83" s="65" t="s">
        <v>51</v>
      </c>
      <c r="D83" s="2" t="s">
        <v>181</v>
      </c>
      <c r="E83" s="1">
        <v>181</v>
      </c>
      <c r="F83" s="1">
        <v>984.8</v>
      </c>
      <c r="G83" s="37">
        <v>87849.36</v>
      </c>
      <c r="H83" s="37">
        <v>8784.94</v>
      </c>
      <c r="I83" s="47">
        <v>40829</v>
      </c>
      <c r="J83" s="47">
        <v>42004</v>
      </c>
      <c r="K83" s="47">
        <v>42004</v>
      </c>
      <c r="L83" s="30">
        <v>840</v>
      </c>
      <c r="M83" s="67" t="s">
        <v>120</v>
      </c>
      <c r="N83" s="48">
        <v>1175</v>
      </c>
      <c r="O83" s="48"/>
      <c r="P83" s="48"/>
      <c r="Q83" s="48"/>
      <c r="R83" s="48"/>
    </row>
    <row r="84" spans="2:18" s="2" customFormat="1" ht="11.25">
      <c r="B84" s="65" t="s">
        <v>182</v>
      </c>
      <c r="C84" s="65" t="s">
        <v>51</v>
      </c>
      <c r="D84" s="2" t="s">
        <v>183</v>
      </c>
      <c r="E84" s="1">
        <v>76</v>
      </c>
      <c r="F84" s="1">
        <v>622</v>
      </c>
      <c r="G84" s="37">
        <v>37647.6</v>
      </c>
      <c r="H84" s="37">
        <v>3764.76</v>
      </c>
      <c r="I84" s="47">
        <v>41128</v>
      </c>
      <c r="J84" s="47">
        <v>42004</v>
      </c>
      <c r="K84" s="47">
        <v>42004</v>
      </c>
      <c r="L84" s="30">
        <v>840</v>
      </c>
      <c r="M84" s="67" t="s">
        <v>109</v>
      </c>
      <c r="N84" s="48">
        <v>876</v>
      </c>
      <c r="O84" s="48"/>
      <c r="P84" s="48"/>
      <c r="Q84" s="48"/>
      <c r="R84" s="48"/>
    </row>
    <row r="85" spans="2:18" s="2" customFormat="1" ht="11.25">
      <c r="B85" s="65" t="s">
        <v>184</v>
      </c>
      <c r="C85" s="65" t="s">
        <v>51</v>
      </c>
      <c r="D85" s="2" t="s">
        <v>185</v>
      </c>
      <c r="E85" s="1">
        <v>17</v>
      </c>
      <c r="F85" s="1">
        <v>338.4</v>
      </c>
      <c r="G85" s="37">
        <v>5311.6</v>
      </c>
      <c r="H85" s="37">
        <v>531.16</v>
      </c>
      <c r="I85" s="47">
        <v>41107</v>
      </c>
      <c r="J85" s="47">
        <v>42155</v>
      </c>
      <c r="K85" s="47">
        <v>42155</v>
      </c>
      <c r="L85" s="30">
        <v>991</v>
      </c>
      <c r="M85" s="67" t="s">
        <v>98</v>
      </c>
      <c r="N85" s="48">
        <v>1048</v>
      </c>
      <c r="O85" s="48"/>
      <c r="P85" s="48"/>
      <c r="Q85" s="48"/>
      <c r="R85" s="48"/>
    </row>
    <row r="86" spans="2:18" s="2" customFormat="1" ht="11.25">
      <c r="B86" s="65" t="s">
        <v>186</v>
      </c>
      <c r="C86" s="65" t="s">
        <v>51</v>
      </c>
      <c r="D86" s="2" t="s">
        <v>187</v>
      </c>
      <c r="E86" s="1">
        <v>62</v>
      </c>
      <c r="F86" s="1">
        <v>882.4</v>
      </c>
      <c r="G86" s="37">
        <v>17745.22</v>
      </c>
      <c r="H86" s="37">
        <v>1774.52</v>
      </c>
      <c r="I86" s="47">
        <v>41134</v>
      </c>
      <c r="J86" s="47">
        <v>42155</v>
      </c>
      <c r="K86" s="47">
        <v>42155</v>
      </c>
      <c r="L86" s="30">
        <v>991</v>
      </c>
      <c r="M86" s="67" t="s">
        <v>78</v>
      </c>
      <c r="N86" s="48">
        <v>1021</v>
      </c>
      <c r="O86" s="48"/>
      <c r="P86" s="48"/>
      <c r="Q86" s="48"/>
      <c r="R86" s="48"/>
    </row>
    <row r="87" spans="2:18" s="2" customFormat="1" ht="11.25">
      <c r="B87" s="65" t="s">
        <v>188</v>
      </c>
      <c r="C87" s="65" t="s">
        <v>51</v>
      </c>
      <c r="D87" s="2" t="s">
        <v>189</v>
      </c>
      <c r="E87" s="1">
        <v>116</v>
      </c>
      <c r="F87" s="1">
        <v>441</v>
      </c>
      <c r="G87" s="37">
        <v>66927</v>
      </c>
      <c r="H87" s="37">
        <v>6692.7</v>
      </c>
      <c r="I87" s="47">
        <v>41128</v>
      </c>
      <c r="J87" s="47">
        <v>42185</v>
      </c>
      <c r="K87" s="47">
        <v>42185</v>
      </c>
      <c r="L87" s="30">
        <v>1021</v>
      </c>
      <c r="M87" s="67" t="s">
        <v>123</v>
      </c>
      <c r="N87" s="48">
        <v>1057</v>
      </c>
      <c r="O87" s="48"/>
      <c r="P87" s="48"/>
      <c r="Q87" s="48"/>
      <c r="R87" s="48"/>
    </row>
    <row r="88" spans="2:18" s="2" customFormat="1" ht="11.25">
      <c r="B88" s="65" t="s">
        <v>190</v>
      </c>
      <c r="C88" s="65" t="s">
        <v>51</v>
      </c>
      <c r="D88" s="2" t="s">
        <v>191</v>
      </c>
      <c r="E88" s="1">
        <v>85</v>
      </c>
      <c r="F88" s="1">
        <v>935</v>
      </c>
      <c r="G88" s="37">
        <v>39821.6</v>
      </c>
      <c r="H88" s="37">
        <v>3982.16</v>
      </c>
      <c r="I88" s="47">
        <v>41128</v>
      </c>
      <c r="J88" s="47">
        <v>42185</v>
      </c>
      <c r="K88" s="47">
        <v>42185</v>
      </c>
      <c r="L88" s="30">
        <v>1021</v>
      </c>
      <c r="M88" s="67" t="s">
        <v>83</v>
      </c>
      <c r="N88" s="48">
        <v>1057</v>
      </c>
      <c r="O88" s="48"/>
      <c r="P88" s="48"/>
      <c r="Q88" s="48"/>
      <c r="R88" s="48"/>
    </row>
    <row r="89" spans="2:18" s="2" customFormat="1" ht="11.25">
      <c r="B89" s="65" t="s">
        <v>192</v>
      </c>
      <c r="C89" s="65" t="s">
        <v>51</v>
      </c>
      <c r="D89" s="2" t="s">
        <v>193</v>
      </c>
      <c r="E89" s="1">
        <v>34</v>
      </c>
      <c r="F89" s="1">
        <v>333.2</v>
      </c>
      <c r="G89" s="37">
        <v>12754.56</v>
      </c>
      <c r="H89" s="37">
        <v>1275.46</v>
      </c>
      <c r="I89" s="47">
        <v>41149</v>
      </c>
      <c r="J89" s="47">
        <v>42185</v>
      </c>
      <c r="K89" s="47">
        <v>42185</v>
      </c>
      <c r="L89" s="30">
        <v>1021</v>
      </c>
      <c r="M89" s="67" t="s">
        <v>123</v>
      </c>
      <c r="N89" s="48">
        <v>1036</v>
      </c>
      <c r="O89" s="48"/>
      <c r="P89" s="48"/>
      <c r="Q89" s="48"/>
      <c r="R89" s="48"/>
    </row>
    <row r="90" spans="2:18" s="2" customFormat="1" ht="11.25">
      <c r="B90" s="65" t="s">
        <v>194</v>
      </c>
      <c r="C90" s="65" t="s">
        <v>51</v>
      </c>
      <c r="D90" s="2" t="s">
        <v>195</v>
      </c>
      <c r="E90" s="1">
        <v>71</v>
      </c>
      <c r="F90" s="1">
        <v>923</v>
      </c>
      <c r="G90" s="37">
        <v>14943</v>
      </c>
      <c r="H90" s="37">
        <v>1494.3</v>
      </c>
      <c r="I90" s="47">
        <v>41107</v>
      </c>
      <c r="J90" s="47">
        <v>42216</v>
      </c>
      <c r="K90" s="47">
        <v>42216</v>
      </c>
      <c r="L90" s="30">
        <v>1052</v>
      </c>
      <c r="M90" s="67" t="s">
        <v>196</v>
      </c>
      <c r="N90" s="48">
        <v>1109</v>
      </c>
      <c r="O90" s="48"/>
      <c r="P90" s="48"/>
      <c r="Q90" s="48"/>
      <c r="R90" s="48"/>
    </row>
    <row r="91" spans="2:18" s="2" customFormat="1" ht="11.25">
      <c r="B91" s="65" t="s">
        <v>197</v>
      </c>
      <c r="C91" s="65" t="s">
        <v>51</v>
      </c>
      <c r="D91" s="2" t="s">
        <v>198</v>
      </c>
      <c r="E91" s="1">
        <v>184</v>
      </c>
      <c r="F91" s="1">
        <v>2152.2</v>
      </c>
      <c r="G91" s="37">
        <v>58991.89</v>
      </c>
      <c r="H91" s="37">
        <v>5899.19</v>
      </c>
      <c r="I91" s="47">
        <v>41107</v>
      </c>
      <c r="J91" s="47">
        <v>42521</v>
      </c>
      <c r="K91" s="47">
        <v>42521</v>
      </c>
      <c r="L91" s="30">
        <v>1357</v>
      </c>
      <c r="M91" s="67" t="s">
        <v>196</v>
      </c>
      <c r="N91" s="48">
        <v>1414</v>
      </c>
      <c r="O91" s="48"/>
      <c r="P91" s="48"/>
      <c r="Q91" s="48"/>
      <c r="R91" s="48"/>
    </row>
    <row r="92" spans="2:18" s="2" customFormat="1" ht="11.25">
      <c r="B92" s="65" t="s">
        <v>199</v>
      </c>
      <c r="C92" s="65" t="s">
        <v>51</v>
      </c>
      <c r="D92" s="2" t="s">
        <v>200</v>
      </c>
      <c r="E92" s="1">
        <v>98</v>
      </c>
      <c r="F92" s="1">
        <v>3128</v>
      </c>
      <c r="G92" s="37">
        <v>101463</v>
      </c>
      <c r="H92" s="37">
        <v>10146.3</v>
      </c>
      <c r="I92" s="47">
        <v>41121</v>
      </c>
      <c r="J92" s="47">
        <v>42551</v>
      </c>
      <c r="K92" s="47">
        <v>42551</v>
      </c>
      <c r="L92" s="30">
        <v>1387</v>
      </c>
      <c r="M92" s="67" t="s">
        <v>123</v>
      </c>
      <c r="N92" s="48">
        <v>1430</v>
      </c>
      <c r="O92" s="48"/>
      <c r="P92" s="48"/>
      <c r="Q92" s="48"/>
      <c r="R92" s="48"/>
    </row>
    <row r="93" spans="2:18" s="2" customFormat="1" ht="11.25">
      <c r="B93" s="65" t="s">
        <v>201</v>
      </c>
      <c r="C93" s="65" t="s">
        <v>51</v>
      </c>
      <c r="D93" s="2" t="s">
        <v>202</v>
      </c>
      <c r="E93" s="1">
        <v>127</v>
      </c>
      <c r="F93" s="1">
        <v>1984</v>
      </c>
      <c r="G93" s="37">
        <v>36621.45</v>
      </c>
      <c r="H93" s="37">
        <v>3662.15</v>
      </c>
      <c r="I93" s="47">
        <v>41134</v>
      </c>
      <c r="J93" s="47">
        <v>42582</v>
      </c>
      <c r="K93" s="47">
        <v>42582</v>
      </c>
      <c r="L93" s="30">
        <v>1418</v>
      </c>
      <c r="M93" s="67" t="s">
        <v>78</v>
      </c>
      <c r="N93" s="48">
        <v>1448</v>
      </c>
      <c r="O93" s="48"/>
      <c r="P93" s="48"/>
      <c r="Q93" s="48"/>
      <c r="R93" s="48"/>
    </row>
    <row r="94" spans="2:18" s="2" customFormat="1" ht="11.25">
      <c r="B94" s="65" t="s">
        <v>203</v>
      </c>
      <c r="C94" s="65" t="s">
        <v>51</v>
      </c>
      <c r="D94" s="2" t="s">
        <v>204</v>
      </c>
      <c r="E94" s="1">
        <v>188</v>
      </c>
      <c r="F94" s="1">
        <v>1446.4</v>
      </c>
      <c r="G94" s="37">
        <v>105599.92</v>
      </c>
      <c r="H94" s="37">
        <v>10559.99</v>
      </c>
      <c r="I94" s="47">
        <v>41134</v>
      </c>
      <c r="J94" s="47">
        <v>42674</v>
      </c>
      <c r="K94" s="47">
        <v>42674</v>
      </c>
      <c r="L94" s="30">
        <v>1510</v>
      </c>
      <c r="M94" s="67" t="s">
        <v>196</v>
      </c>
      <c r="N94" s="48">
        <v>1540</v>
      </c>
      <c r="O94" s="48"/>
      <c r="P94" s="48"/>
      <c r="Q94" s="48"/>
      <c r="R94" s="48"/>
    </row>
    <row r="95" spans="2:18" s="2" customFormat="1" ht="11.25">
      <c r="B95" s="65" t="s">
        <v>205</v>
      </c>
      <c r="C95" s="65" t="s">
        <v>51</v>
      </c>
      <c r="D95" s="2" t="s">
        <v>206</v>
      </c>
      <c r="E95" s="1">
        <v>478</v>
      </c>
      <c r="F95" s="1">
        <v>7588.7</v>
      </c>
      <c r="G95" s="37">
        <v>185203.58</v>
      </c>
      <c r="H95" s="37">
        <v>18520.36</v>
      </c>
      <c r="I95" s="47">
        <v>41148</v>
      </c>
      <c r="J95" s="47">
        <v>42947</v>
      </c>
      <c r="K95" s="47">
        <v>42947</v>
      </c>
      <c r="L95" s="30">
        <v>1783</v>
      </c>
      <c r="M95" s="67" t="s">
        <v>149</v>
      </c>
      <c r="N95" s="48">
        <v>1799</v>
      </c>
      <c r="O95" s="48"/>
      <c r="P95" s="48"/>
      <c r="Q95" s="48"/>
      <c r="R95" s="48"/>
    </row>
    <row r="96" spans="2:18" s="2" customFormat="1" ht="11.25">
      <c r="B96" s="65" t="s">
        <v>207</v>
      </c>
      <c r="C96" s="65" t="s">
        <v>51</v>
      </c>
      <c r="D96" s="2" t="s">
        <v>208</v>
      </c>
      <c r="E96" s="1">
        <v>255</v>
      </c>
      <c r="F96" s="1">
        <v>4706.4</v>
      </c>
      <c r="G96" s="37">
        <v>94494.04</v>
      </c>
      <c r="H96" s="37">
        <v>9449.4</v>
      </c>
      <c r="I96" s="47">
        <v>41134</v>
      </c>
      <c r="J96" s="47">
        <v>43312</v>
      </c>
      <c r="K96" s="47">
        <v>43312</v>
      </c>
      <c r="L96" s="30">
        <v>2148</v>
      </c>
      <c r="M96" s="67" t="s">
        <v>196</v>
      </c>
      <c r="N96" s="48">
        <v>2178</v>
      </c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2012-09-14T00:52:15Z</dcterms:modified>
  <cp:category/>
  <cp:version/>
  <cp:contentType/>
  <cp:contentStatus/>
</cp:coreProperties>
</file>