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<sst xmlns="http://schemas.openxmlformats.org/spreadsheetml/2006/main" count="484" uniqueCount="289">
  <si>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</si>
  <si>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</si>
  <si>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</si>
  <si>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</si>
  <si>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</si>
  <si>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</si>
  <si>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</si>
  <si>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</si>
  <si>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</si>
  <si>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</si>
  <si>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</si>
  <si>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</si>
  <si>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</si>
  <si>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</si>
  <si>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</si>
  <si>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</si>
  <si>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</si>
  <si>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</si>
  <si>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</si>
  <si>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</si>
  <si>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</si>
  <si>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</si>
  <si>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</si>
  <si>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</si>
  <si>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</si>
  <si>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</si>
  <si>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</si>
  <si>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</si>
  <si>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</si>
  <si>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</si>
  <si>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</si>
  <si>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</si>
  <si>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</si>
  <si>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</si>
  <si>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</si>
  <si>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</si>
  <si>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</si>
  <si>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</si>
  <si>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</si>
  <si>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</si>
  <si>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</si>
  <si>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</si>
  <si>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</si>
  <si>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</si>
  <si>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</si>
  <si>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</si>
  <si>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</si>
  <si>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</si>
  <si>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</si>
  <si>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</si>
  <si>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451170901</t>
  </si>
  <si>
    <t>1</t>
  </si>
  <si>
    <t>COW TRACK MIX</t>
  </si>
  <si>
    <t>MANISTIQUE SPENCER FOREST PRODUCTS OF</t>
  </si>
  <si>
    <t>450020701</t>
  </si>
  <si>
    <t>ROCKY ROAD ASPEN</t>
  </si>
  <si>
    <t>BENNY D. PHILLIPS</t>
  </si>
  <si>
    <t>451011001</t>
  </si>
  <si>
    <t>2</t>
  </si>
  <si>
    <t>PINUS MAXIMUS</t>
  </si>
  <si>
    <t>POTLATCH LAND &amp; LUMBER LLC</t>
  </si>
  <si>
    <t>451040701</t>
  </si>
  <si>
    <t>DOGHAIR SOFTWOOD</t>
  </si>
  <si>
    <t>WJZ &amp; SONS HARVESTING, INC.</t>
  </si>
  <si>
    <t>451080701</t>
  </si>
  <si>
    <t>CHARRED STUMPS</t>
  </si>
  <si>
    <t>451080901</t>
  </si>
  <si>
    <t>DEREKS DEBUT</t>
  </si>
  <si>
    <t>451200901</t>
  </si>
  <si>
    <t>SLUG BOOT MIX</t>
  </si>
  <si>
    <t>JACK GRIBBELL LOGGING</t>
  </si>
  <si>
    <t>450030701</t>
  </si>
  <si>
    <t>BIG L ASPEN</t>
  </si>
  <si>
    <t>TITAN TIMBER, INC.</t>
  </si>
  <si>
    <t>450081001</t>
  </si>
  <si>
    <t>DEER YARD ASPEN</t>
  </si>
  <si>
    <t>DUBE RESOURCES, INC.</t>
  </si>
  <si>
    <t>451061001</t>
  </si>
  <si>
    <t>PINUS PANDEMONIUS</t>
  </si>
  <si>
    <t>451081001</t>
  </si>
  <si>
    <t>STEEL SHOVEL MIX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</si>
  <si>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</si>
  <si>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</si>
  <si>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</si>
  <si>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</si>
  <si>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</si>
  <si>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</si>
  <si>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</si>
  <si>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</si>
  <si>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</si>
  <si>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</si>
  <si>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</si>
  <si>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</si>
  <si>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</si>
  <si>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</si>
  <si>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</si>
  <si>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</si>
  <si>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</si>
  <si>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</si>
  <si>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</si>
  <si>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</si>
  <si>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</si>
  <si>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</si>
  <si>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</si>
  <si>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</si>
  <si>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</si>
  <si>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</si>
  <si>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</si>
  <si>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450061302</t>
  </si>
  <si>
    <t>ZIEGLER ROAD BEECH</t>
  </si>
  <si>
    <t>DAVIS TIMBER PRODUCTS</t>
  </si>
  <si>
    <t>451091201</t>
  </si>
  <si>
    <t>PANAMA FIREWOOD</t>
  </si>
  <si>
    <t>DUBERVILLE LOGGING</t>
  </si>
  <si>
    <t>451131001</t>
  </si>
  <si>
    <t>CABIN LOG PINE</t>
  </si>
  <si>
    <t>RICHARD COUSINEAU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</si>
  <si>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</si>
  <si>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</si>
  <si>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</si>
  <si>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</si>
  <si>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</si>
  <si>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</si>
  <si>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</si>
  <si>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</si>
  <si>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</si>
  <si>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</si>
  <si>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</si>
  <si>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</si>
  <si>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</si>
  <si>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</si>
  <si>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</si>
  <si>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</si>
  <si>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</si>
  <si>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</si>
  <si>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</si>
  <si>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</si>
  <si>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</si>
  <si>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</si>
  <si>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</si>
  <si>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</si>
  <si>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</si>
  <si>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</si>
  <si>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</si>
  <si>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</si>
  <si>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</si>
  <si>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</si>
  <si>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</si>
  <si>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</si>
  <si>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</si>
  <si>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</si>
  <si>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</si>
  <si>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</si>
  <si>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</si>
  <si>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</si>
  <si>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</si>
  <si>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</si>
  <si>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</si>
  <si>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</si>
  <si>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</si>
  <si>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</si>
  <si>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</si>
  <si>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</si>
  <si>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</si>
  <si>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</si>
  <si>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 CO.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</si>
  <si>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</si>
  <si>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</si>
  <si>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</si>
  <si>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</si>
  <si>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</si>
  <si>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</si>
  <si>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</si>
  <si>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</si>
  <si>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</si>
  <si>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</si>
  <si>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</si>
  <si>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</si>
  <si>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</si>
  <si>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</si>
  <si>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</si>
  <si>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</si>
  <si>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</si>
  <si>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</si>
  <si>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</si>
  <si>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</si>
  <si>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</si>
  <si>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451141301</t>
  </si>
  <si>
    <t>PIPELINE BEECH</t>
  </si>
  <si>
    <t>TRIEST FOREST PRODUCTS INC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</si>
  <si>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</si>
  <si>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</si>
  <si>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</si>
  <si>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</si>
  <si>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</si>
  <si>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</si>
  <si>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</si>
  <si>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</si>
  <si>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</si>
  <si>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</si>
  <si>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</si>
  <si>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</si>
  <si>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</si>
  <si>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</si>
  <si>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</si>
  <si>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</si>
  <si>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</si>
  <si>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</si>
  <si>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</si>
  <si>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</si>
  <si>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</si>
  <si>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451161301</t>
  </si>
  <si>
    <t>BEECH PLEASE</t>
  </si>
  <si>
    <t>451171101</t>
  </si>
  <si>
    <t>JC SIMMONS MIX</t>
  </si>
  <si>
    <t>MATELSKI LUMBER INC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</si>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</sst>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10891</v>
      </c>
      <c r="L17" s="30"/>
    </row>
    <row r="18" spans="4:12" ht="12.75">
      <c r="D18" s="12" t="s">
        <v>37</v>
      </c>
      <c r="G18" s="21">
        <f>DSUM(DATABASE,5,U15:U16)</f>
        <v>134235.80000000002</v>
      </c>
      <c r="L18" s="30"/>
    </row>
    <row r="19" spans="4:12" ht="12.75">
      <c r="D19" s="12" t="s">
        <v>34</v>
      </c>
      <c r="G19" s="18">
        <f>DSUM(DATABASE,6,V15:V16)</f>
        <v>5955546.45</v>
      </c>
      <c r="L19" s="30"/>
    </row>
    <row r="20" spans="4:12" ht="12.75">
      <c r="D20" s="12" t="s">
        <v>38</v>
      </c>
      <c r="G20" s="18">
        <f>DSUM(DATABASE,7,W15:W16)</f>
        <v>3042620.770000001</v>
      </c>
      <c r="L20" s="30"/>
    </row>
    <row r="21" spans="4:12" ht="12.75">
      <c r="D21" s="12" t="s">
        <v>35</v>
      </c>
      <c r="E21" s="22"/>
      <c r="F21" s="22"/>
      <c r="G21" s="18">
        <f>+G19-G20</f>
        <v>2912925.6799999992</v>
      </c>
      <c r="L21" s="30"/>
    </row>
    <row r="22" spans="4:12" ht="12.75">
      <c r="D22" s="12" t="s">
        <v>44</v>
      </c>
      <c r="E22" s="22"/>
      <c r="F22" s="22"/>
      <c r="G22" s="45">
        <f>+G20/G19</f>
        <v>0.5108885969649353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4.194305667472468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</v>
      </c>
      <c r="F31" s="1">
        <v>357.8</v>
      </c>
      <c r="G31" s="37">
        <v>8327.95</v>
      </c>
      <c r="H31" s="37">
        <v>832.8</v>
      </c>
      <c r="I31" s="47">
        <v>40372</v>
      </c>
      <c r="J31" s="47">
        <v>41638</v>
      </c>
      <c r="K31" s="47">
        <v>41638</v>
      </c>
      <c r="L31" s="30">
        <v>19</v>
      </c>
      <c r="M31" s="67" t="s">
        <v>53</v>
      </c>
      <c r="N31" s="48">
        <v>1266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326</v>
      </c>
      <c r="F32" s="1">
        <v>6612.8</v>
      </c>
      <c r="G32" s="37">
        <v>69205.78</v>
      </c>
      <c r="H32" s="37">
        <v>69205.78</v>
      </c>
      <c r="I32" s="47">
        <v>40035</v>
      </c>
      <c r="J32" s="47">
        <v>41121</v>
      </c>
      <c r="K32" s="47">
        <v>41639</v>
      </c>
      <c r="L32" s="30">
        <v>20</v>
      </c>
      <c r="M32" s="67" t="s">
        <v>56</v>
      </c>
      <c r="N32" s="48">
        <v>1604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96</v>
      </c>
      <c r="F33" s="1">
        <v>3349.2</v>
      </c>
      <c r="G33" s="37">
        <v>402325</v>
      </c>
      <c r="H33" s="37">
        <v>402325</v>
      </c>
      <c r="I33" s="47">
        <v>40708</v>
      </c>
      <c r="J33" s="47">
        <v>41639</v>
      </c>
      <c r="K33" s="47">
        <v>41639</v>
      </c>
      <c r="L33" s="30">
        <v>20</v>
      </c>
      <c r="M33" s="67" t="s">
        <v>60</v>
      </c>
      <c r="N33" s="48">
        <v>931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58</v>
      </c>
      <c r="F34" s="1">
        <v>949.2</v>
      </c>
      <c r="G34" s="37">
        <v>17796.06</v>
      </c>
      <c r="H34" s="37">
        <v>3868.7</v>
      </c>
      <c r="I34" s="47">
        <v>39345</v>
      </c>
      <c r="J34" s="47">
        <v>40543</v>
      </c>
      <c r="K34" s="47">
        <v>41639</v>
      </c>
      <c r="L34" s="30">
        <v>20</v>
      </c>
      <c r="M34" s="67" t="s">
        <v>63</v>
      </c>
      <c r="N34" s="48">
        <v>2294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82</v>
      </c>
      <c r="F35" s="1">
        <v>1336.2</v>
      </c>
      <c r="G35" s="37">
        <v>27365.81</v>
      </c>
      <c r="H35" s="37">
        <v>15502.03</v>
      </c>
      <c r="I35" s="47">
        <v>39366</v>
      </c>
      <c r="J35" s="47">
        <v>40908</v>
      </c>
      <c r="K35" s="47">
        <v>41639</v>
      </c>
      <c r="L35" s="30">
        <v>20</v>
      </c>
      <c r="M35" s="67" t="s">
        <v>63</v>
      </c>
      <c r="N35" s="48">
        <v>2273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60</v>
      </c>
      <c r="F36" s="1">
        <v>584</v>
      </c>
      <c r="G36" s="37">
        <v>17234</v>
      </c>
      <c r="H36" s="37">
        <v>11374.44</v>
      </c>
      <c r="I36" s="47">
        <v>40332</v>
      </c>
      <c r="J36" s="47">
        <v>41639</v>
      </c>
      <c r="K36" s="47">
        <v>41639</v>
      </c>
      <c r="L36" s="30">
        <v>20</v>
      </c>
      <c r="M36" s="67" t="s">
        <v>53</v>
      </c>
      <c r="N36" s="48">
        <v>1307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104</v>
      </c>
      <c r="F37" s="1">
        <v>2250</v>
      </c>
      <c r="G37" s="37">
        <v>86033.2</v>
      </c>
      <c r="H37" s="37">
        <v>58932.65</v>
      </c>
      <c r="I37" s="47">
        <v>40339</v>
      </c>
      <c r="J37" s="47">
        <v>41639</v>
      </c>
      <c r="K37" s="47">
        <v>41639</v>
      </c>
      <c r="L37" s="30">
        <v>20</v>
      </c>
      <c r="M37" s="67" t="s">
        <v>70</v>
      </c>
      <c r="N37" s="48">
        <v>1300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101</v>
      </c>
      <c r="F38" s="1">
        <v>1728.4</v>
      </c>
      <c r="G38" s="37">
        <v>31038.85</v>
      </c>
      <c r="H38" s="37">
        <v>31038.85</v>
      </c>
      <c r="I38" s="47">
        <v>39679</v>
      </c>
      <c r="J38" s="47">
        <v>40755</v>
      </c>
      <c r="K38" s="47">
        <v>41729</v>
      </c>
      <c r="L38" s="30">
        <v>110</v>
      </c>
      <c r="M38" s="67" t="s">
        <v>73</v>
      </c>
      <c r="N38" s="48">
        <v>2050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58</v>
      </c>
      <c r="D39" s="46" t="s">
        <v>75</v>
      </c>
      <c r="E39" s="1">
        <v>69</v>
      </c>
      <c r="F39" s="1">
        <v>655</v>
      </c>
      <c r="G39" s="37">
        <v>10641.78</v>
      </c>
      <c r="H39" s="37">
        <v>10641.78</v>
      </c>
      <c r="I39" s="47">
        <v>40778</v>
      </c>
      <c r="J39" s="47">
        <v>41425</v>
      </c>
      <c r="K39" s="47">
        <v>41772</v>
      </c>
      <c r="L39" s="30">
        <v>153</v>
      </c>
      <c r="M39" s="67" t="s">
        <v>76</v>
      </c>
      <c r="N39" s="48">
        <v>994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58</v>
      </c>
      <c r="D40" s="46" t="s">
        <v>78</v>
      </c>
      <c r="E40" s="1">
        <v>350</v>
      </c>
      <c r="F40" s="1">
        <v>5262</v>
      </c>
      <c r="G40" s="37">
        <v>472359.78</v>
      </c>
      <c r="H40" s="37">
        <v>472359.78</v>
      </c>
      <c r="I40" s="47">
        <v>40808</v>
      </c>
      <c r="J40" s="47">
        <v>41820</v>
      </c>
      <c r="K40" s="47">
        <v>41820</v>
      </c>
      <c r="L40" s="30">
        <v>201</v>
      </c>
      <c r="M40" s="67" t="s">
        <v>60</v>
      </c>
      <c r="N40" s="48">
        <v>1012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109</v>
      </c>
      <c r="F41" s="1">
        <v>1771.6</v>
      </c>
      <c r="G41" s="37">
        <v>56206.6</v>
      </c>
      <c r="H41" s="37">
        <v>5620.66</v>
      </c>
      <c r="I41" s="47">
        <v>40708</v>
      </c>
      <c r="J41" s="47">
        <v>41820</v>
      </c>
      <c r="K41" s="47">
        <v>41820</v>
      </c>
      <c r="L41" s="5">
        <v>201</v>
      </c>
      <c r="M41" s="46" t="s">
        <v>63</v>
      </c>
      <c r="N41" s="2">
        <v>1112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215</v>
      </c>
      <c r="F42" s="1">
        <v>3562.2</v>
      </c>
      <c r="G42" s="37">
        <v>81506.3</v>
      </c>
      <c r="H42" s="37">
        <v>8150.63</v>
      </c>
      <c r="I42" s="47">
        <v>40673</v>
      </c>
      <c r="J42" s="47">
        <v>41820</v>
      </c>
      <c r="K42" s="47">
        <v>41820</v>
      </c>
      <c r="L42" s="30">
        <v>201</v>
      </c>
      <c r="M42" s="67" t="s">
        <v>83</v>
      </c>
      <c r="N42" s="48">
        <v>1147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124</v>
      </c>
      <c r="F43" s="1">
        <v>3384.4</v>
      </c>
      <c r="G43" s="37">
        <v>117821.8</v>
      </c>
      <c r="H43" s="37">
        <v>58910.9</v>
      </c>
      <c r="I43" s="47">
        <v>40372</v>
      </c>
      <c r="J43" s="47">
        <v>41455</v>
      </c>
      <c r="K43" s="47">
        <v>41820</v>
      </c>
      <c r="L43" s="30">
        <v>201</v>
      </c>
      <c r="M43" s="67" t="s">
        <v>86</v>
      </c>
      <c r="N43" s="48">
        <v>1448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59</v>
      </c>
      <c r="F44" s="1">
        <v>761</v>
      </c>
      <c r="G44" s="37">
        <v>21143.85</v>
      </c>
      <c r="H44" s="37">
        <v>2114.39</v>
      </c>
      <c r="I44" s="47">
        <v>40808</v>
      </c>
      <c r="J44" s="47">
        <v>41820</v>
      </c>
      <c r="K44" s="47">
        <v>41820</v>
      </c>
      <c r="L44" s="30">
        <v>201</v>
      </c>
      <c r="M44" s="67" t="s">
        <v>63</v>
      </c>
      <c r="N44" s="48">
        <v>1012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10</v>
      </c>
      <c r="F45" s="1">
        <v>127</v>
      </c>
      <c r="G45" s="37">
        <v>24402.47</v>
      </c>
      <c r="H45" s="37">
        <v>24402.47</v>
      </c>
      <c r="I45" s="47">
        <v>40808</v>
      </c>
      <c r="J45" s="47">
        <v>41820</v>
      </c>
      <c r="K45" s="47">
        <v>41820</v>
      </c>
      <c r="L45" s="30">
        <v>201</v>
      </c>
      <c r="M45" s="67" t="s">
        <v>91</v>
      </c>
      <c r="N45" s="48">
        <v>1012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89</v>
      </c>
      <c r="F46" s="1">
        <v>593</v>
      </c>
      <c r="G46" s="37">
        <v>38157.9</v>
      </c>
      <c r="H46" s="37">
        <v>34723.69</v>
      </c>
      <c r="I46" s="47">
        <v>40808</v>
      </c>
      <c r="J46" s="47">
        <v>41820</v>
      </c>
      <c r="K46" s="47">
        <v>41820</v>
      </c>
      <c r="L46" s="30">
        <v>201</v>
      </c>
      <c r="M46" s="67" t="s">
        <v>53</v>
      </c>
      <c r="N46" s="48">
        <v>1012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191</v>
      </c>
      <c r="F47" s="1">
        <v>4058</v>
      </c>
      <c r="G47" s="37">
        <v>92502.5</v>
      </c>
      <c r="H47" s="37">
        <v>41956.06</v>
      </c>
      <c r="I47" s="47">
        <v>40351</v>
      </c>
      <c r="J47" s="47">
        <v>41486</v>
      </c>
      <c r="K47" s="47">
        <v>41851</v>
      </c>
      <c r="L47" s="30">
        <v>232</v>
      </c>
      <c r="M47" s="67" t="s">
        <v>86</v>
      </c>
      <c r="N47" s="48">
        <v>1500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103</v>
      </c>
      <c r="F48" s="1">
        <v>2440.6</v>
      </c>
      <c r="G48" s="37">
        <v>83188.85</v>
      </c>
      <c r="H48" s="37">
        <v>11884.12</v>
      </c>
      <c r="I48" s="47">
        <v>40350</v>
      </c>
      <c r="J48" s="47">
        <v>41486</v>
      </c>
      <c r="K48" s="47">
        <v>41851</v>
      </c>
      <c r="L48" s="30">
        <v>232</v>
      </c>
      <c r="M48" s="67" t="s">
        <v>63</v>
      </c>
      <c r="N48" s="48">
        <v>1501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58</v>
      </c>
      <c r="D49" s="2" t="s">
        <v>99</v>
      </c>
      <c r="E49" s="1">
        <v>33</v>
      </c>
      <c r="F49" s="1">
        <v>962.8</v>
      </c>
      <c r="G49" s="37">
        <v>14925.13</v>
      </c>
      <c r="H49" s="37">
        <v>3244.65</v>
      </c>
      <c r="I49" s="47">
        <v>40211</v>
      </c>
      <c r="J49" s="47">
        <v>41121</v>
      </c>
      <c r="K49" s="47">
        <v>41851</v>
      </c>
      <c r="L49" s="30">
        <v>232</v>
      </c>
      <c r="M49" s="67" t="s">
        <v>76</v>
      </c>
      <c r="N49" s="48">
        <v>1640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157</v>
      </c>
      <c r="F50" s="1">
        <v>2863.8</v>
      </c>
      <c r="G50" s="37">
        <v>62226.3</v>
      </c>
      <c r="H50" s="37">
        <v>6222.63</v>
      </c>
      <c r="I50" s="47">
        <v>40773</v>
      </c>
      <c r="J50" s="47">
        <v>41851</v>
      </c>
      <c r="K50" s="47">
        <v>41851</v>
      </c>
      <c r="L50" s="30">
        <v>232</v>
      </c>
      <c r="M50" s="67" t="s">
        <v>73</v>
      </c>
      <c r="N50" s="48">
        <v>1078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195</v>
      </c>
      <c r="F51" s="1">
        <v>2257.6</v>
      </c>
      <c r="G51" s="37">
        <v>62645.75</v>
      </c>
      <c r="H51" s="37">
        <v>27564.12</v>
      </c>
      <c r="I51" s="47">
        <v>40665</v>
      </c>
      <c r="J51" s="47">
        <v>41851</v>
      </c>
      <c r="K51" s="47">
        <v>41851</v>
      </c>
      <c r="L51" s="30">
        <v>232</v>
      </c>
      <c r="M51" s="67" t="s">
        <v>104</v>
      </c>
      <c r="N51" s="48">
        <v>1186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230</v>
      </c>
      <c r="F52" s="1">
        <v>4205.8</v>
      </c>
      <c r="G52" s="37">
        <v>104395.12</v>
      </c>
      <c r="H52" s="37">
        <v>97664.88</v>
      </c>
      <c r="I52" s="47">
        <v>39762</v>
      </c>
      <c r="J52" s="47">
        <v>40755</v>
      </c>
      <c r="K52" s="47">
        <v>41851</v>
      </c>
      <c r="L52" s="30">
        <v>232</v>
      </c>
      <c r="M52" s="67" t="s">
        <v>107</v>
      </c>
      <c r="N52" s="48">
        <v>2089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15</v>
      </c>
      <c r="F53" s="1">
        <v>93</v>
      </c>
      <c r="G53" s="37">
        <v>2022.9</v>
      </c>
      <c r="H53" s="37">
        <v>202.29</v>
      </c>
      <c r="I53" s="47">
        <v>41597</v>
      </c>
      <c r="J53" s="47">
        <v>41943</v>
      </c>
      <c r="K53" s="47">
        <v>41943</v>
      </c>
      <c r="L53" s="30">
        <v>324</v>
      </c>
      <c r="M53" s="67" t="s">
        <v>110</v>
      </c>
      <c r="N53" s="48">
        <v>346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10</v>
      </c>
      <c r="F54" s="1">
        <v>22</v>
      </c>
      <c r="G54" s="37">
        <v>605.88</v>
      </c>
      <c r="H54" s="37">
        <v>60.59</v>
      </c>
      <c r="I54" s="47">
        <v>41394</v>
      </c>
      <c r="J54" s="47">
        <v>41974</v>
      </c>
      <c r="K54" s="47">
        <v>41974</v>
      </c>
      <c r="L54" s="30">
        <v>355</v>
      </c>
      <c r="M54" s="67" t="s">
        <v>113</v>
      </c>
      <c r="N54" s="48">
        <v>580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4</v>
      </c>
      <c r="F55" s="1">
        <v>160</v>
      </c>
      <c r="G55" s="37">
        <v>8604.38</v>
      </c>
      <c r="H55" s="37">
        <v>8604.38</v>
      </c>
      <c r="I55" s="47">
        <v>40673</v>
      </c>
      <c r="J55" s="47">
        <v>41638</v>
      </c>
      <c r="K55" s="47">
        <v>42003</v>
      </c>
      <c r="L55" s="30">
        <v>384</v>
      </c>
      <c r="M55" s="67" t="s">
        <v>116</v>
      </c>
      <c r="N55" s="48">
        <v>1330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38</v>
      </c>
      <c r="F56" s="1">
        <v>1518</v>
      </c>
      <c r="G56" s="37">
        <v>150023.85</v>
      </c>
      <c r="H56" s="37">
        <v>150023.85</v>
      </c>
      <c r="I56" s="47">
        <v>40708</v>
      </c>
      <c r="J56" s="47">
        <v>42003</v>
      </c>
      <c r="K56" s="47">
        <v>42003</v>
      </c>
      <c r="L56" s="30">
        <v>384</v>
      </c>
      <c r="M56" s="67" t="s">
        <v>119</v>
      </c>
      <c r="N56" s="48">
        <v>1295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69</v>
      </c>
      <c r="F57" s="1">
        <v>1330.5</v>
      </c>
      <c r="G57" s="37">
        <v>38557.75</v>
      </c>
      <c r="H57" s="37">
        <v>3855.78</v>
      </c>
      <c r="I57" s="47">
        <v>40708</v>
      </c>
      <c r="J57" s="47">
        <v>42004</v>
      </c>
      <c r="K57" s="47">
        <v>42004</v>
      </c>
      <c r="L57" s="30">
        <v>385</v>
      </c>
      <c r="M57" s="67" t="s">
        <v>122</v>
      </c>
      <c r="N57" s="48">
        <v>1296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86</v>
      </c>
      <c r="F58" s="1">
        <v>684</v>
      </c>
      <c r="G58" s="37">
        <v>44003.75</v>
      </c>
      <c r="H58" s="37">
        <v>43613.75</v>
      </c>
      <c r="I58" s="47">
        <v>40829</v>
      </c>
      <c r="J58" s="47">
        <v>42004</v>
      </c>
      <c r="K58" s="47">
        <v>42004</v>
      </c>
      <c r="L58" s="30">
        <v>385</v>
      </c>
      <c r="M58" s="67" t="s">
        <v>53</v>
      </c>
      <c r="N58" s="48">
        <v>1175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121</v>
      </c>
      <c r="F59" s="1">
        <v>541</v>
      </c>
      <c r="G59" s="37">
        <v>22749.05</v>
      </c>
      <c r="H59" s="37">
        <v>2274.91</v>
      </c>
      <c r="I59" s="47">
        <v>41261</v>
      </c>
      <c r="J59" s="47">
        <v>42004</v>
      </c>
      <c r="K59" s="47">
        <v>42004</v>
      </c>
      <c r="L59" s="30">
        <v>385</v>
      </c>
      <c r="M59" s="67" t="s">
        <v>91</v>
      </c>
      <c r="N59" s="48">
        <v>743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205</v>
      </c>
      <c r="F60" s="1">
        <v>1253.2</v>
      </c>
      <c r="G60" s="37">
        <v>99647.91</v>
      </c>
      <c r="H60" s="37">
        <v>54806.36</v>
      </c>
      <c r="I60" s="47">
        <v>41121</v>
      </c>
      <c r="J60" s="47">
        <v>42004</v>
      </c>
      <c r="K60" s="47">
        <v>42004</v>
      </c>
      <c r="L60" s="30">
        <v>385</v>
      </c>
      <c r="M60" s="67" t="s">
        <v>63</v>
      </c>
      <c r="N60" s="48">
        <v>883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364</v>
      </c>
      <c r="F61" s="1">
        <v>1506</v>
      </c>
      <c r="G61" s="37">
        <v>63327.3</v>
      </c>
      <c r="H61" s="37">
        <v>6332.73</v>
      </c>
      <c r="I61" s="47">
        <v>41261</v>
      </c>
      <c r="J61" s="47">
        <v>42004</v>
      </c>
      <c r="K61" s="47">
        <v>42004</v>
      </c>
      <c r="L61" s="30">
        <v>385</v>
      </c>
      <c r="M61" s="67" t="s">
        <v>91</v>
      </c>
      <c r="N61" s="48">
        <v>743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22</v>
      </c>
      <c r="F62" s="1">
        <v>54</v>
      </c>
      <c r="G62" s="37">
        <v>1544.4</v>
      </c>
      <c r="H62" s="37">
        <v>1544.4</v>
      </c>
      <c r="I62" s="47">
        <v>41205</v>
      </c>
      <c r="J62" s="47">
        <v>42004</v>
      </c>
      <c r="K62" s="47">
        <v>42004</v>
      </c>
      <c r="L62" s="30">
        <v>385</v>
      </c>
      <c r="M62" s="67" t="s">
        <v>133</v>
      </c>
      <c r="N62" s="48">
        <v>799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44</v>
      </c>
      <c r="F63" s="1">
        <v>46</v>
      </c>
      <c r="G63" s="37">
        <v>1150.46</v>
      </c>
      <c r="H63" s="37">
        <v>1150.46</v>
      </c>
      <c r="I63" s="47">
        <v>41121</v>
      </c>
      <c r="J63" s="47">
        <v>42004</v>
      </c>
      <c r="K63" s="47">
        <v>42004</v>
      </c>
      <c r="L63" s="30">
        <v>385</v>
      </c>
      <c r="M63" s="67" t="s">
        <v>136</v>
      </c>
      <c r="N63" s="48">
        <v>883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67</v>
      </c>
      <c r="F64" s="1">
        <v>529</v>
      </c>
      <c r="G64" s="37">
        <v>62033.3</v>
      </c>
      <c r="H64" s="37">
        <v>62033.3</v>
      </c>
      <c r="I64" s="47">
        <v>41240</v>
      </c>
      <c r="J64" s="47">
        <v>42004</v>
      </c>
      <c r="K64" s="47">
        <v>42004</v>
      </c>
      <c r="L64" s="30">
        <v>385</v>
      </c>
      <c r="M64" s="67" t="s">
        <v>139</v>
      </c>
      <c r="N64" s="48">
        <v>764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70</v>
      </c>
      <c r="F65" s="1">
        <v>854</v>
      </c>
      <c r="G65" s="37">
        <v>29761.5</v>
      </c>
      <c r="H65" s="37">
        <v>16964.06</v>
      </c>
      <c r="I65" s="47">
        <v>41177</v>
      </c>
      <c r="J65" s="47">
        <v>42004</v>
      </c>
      <c r="K65" s="47">
        <v>42004</v>
      </c>
      <c r="L65" s="30">
        <v>385</v>
      </c>
      <c r="M65" s="67" t="s">
        <v>53</v>
      </c>
      <c r="N65" s="48">
        <v>827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50</v>
      </c>
      <c r="F66" s="1">
        <v>1004</v>
      </c>
      <c r="G66" s="37">
        <v>38228.1</v>
      </c>
      <c r="H66" s="37">
        <v>18540.64</v>
      </c>
      <c r="I66" s="47">
        <v>40694</v>
      </c>
      <c r="J66" s="47">
        <v>42004</v>
      </c>
      <c r="K66" s="47">
        <v>42004</v>
      </c>
      <c r="L66" s="30">
        <v>385</v>
      </c>
      <c r="M66" s="67" t="s">
        <v>53</v>
      </c>
      <c r="N66" s="48">
        <v>1310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61</v>
      </c>
      <c r="F67" s="1">
        <v>383.6</v>
      </c>
      <c r="G67" s="37">
        <v>24750.59</v>
      </c>
      <c r="H67" s="37">
        <v>24750.59</v>
      </c>
      <c r="I67" s="47">
        <v>41065</v>
      </c>
      <c r="J67" s="47">
        <v>42004</v>
      </c>
      <c r="K67" s="47">
        <v>42004</v>
      </c>
      <c r="L67" s="30">
        <v>385</v>
      </c>
      <c r="M67" s="67" t="s">
        <v>91</v>
      </c>
      <c r="N67" s="48">
        <v>939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58</v>
      </c>
      <c r="D68" s="2" t="s">
        <v>147</v>
      </c>
      <c r="E68" s="1">
        <v>181</v>
      </c>
      <c r="F68" s="1">
        <v>984.8</v>
      </c>
      <c r="G68" s="37">
        <v>87849.36</v>
      </c>
      <c r="H68" s="37">
        <v>8784.94</v>
      </c>
      <c r="I68" s="47">
        <v>40829</v>
      </c>
      <c r="J68" s="47">
        <v>42004</v>
      </c>
      <c r="K68" s="47">
        <v>42004</v>
      </c>
      <c r="L68" s="30">
        <v>385</v>
      </c>
      <c r="M68" s="67" t="s">
        <v>60</v>
      </c>
      <c r="N68" s="48">
        <v>1175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16</v>
      </c>
      <c r="F69" s="1">
        <v>82.6</v>
      </c>
      <c r="G69" s="37">
        <v>10485</v>
      </c>
      <c r="H69" s="37">
        <v>1048.5</v>
      </c>
      <c r="I69" s="47">
        <v>41254</v>
      </c>
      <c r="J69" s="47">
        <v>42004</v>
      </c>
      <c r="K69" s="47">
        <v>42004</v>
      </c>
      <c r="L69" s="30">
        <v>385</v>
      </c>
      <c r="M69" s="67" t="s">
        <v>150</v>
      </c>
      <c r="N69" s="48">
        <v>750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17</v>
      </c>
      <c r="F70" s="1">
        <v>338.4</v>
      </c>
      <c r="G70" s="37">
        <v>5311.6</v>
      </c>
      <c r="H70" s="37">
        <v>531.16</v>
      </c>
      <c r="I70" s="47">
        <v>41107</v>
      </c>
      <c r="J70" s="47">
        <v>42155</v>
      </c>
      <c r="K70" s="47">
        <v>42155</v>
      </c>
      <c r="L70" s="30">
        <v>536</v>
      </c>
      <c r="M70" s="67" t="s">
        <v>73</v>
      </c>
      <c r="N70" s="48">
        <v>1048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62</v>
      </c>
      <c r="F71" s="1">
        <v>882.4</v>
      </c>
      <c r="G71" s="37">
        <v>17745.22</v>
      </c>
      <c r="H71" s="37">
        <v>1774.52</v>
      </c>
      <c r="I71" s="47">
        <v>41134</v>
      </c>
      <c r="J71" s="47">
        <v>42155</v>
      </c>
      <c r="K71" s="47">
        <v>42155</v>
      </c>
      <c r="L71" s="30">
        <v>536</v>
      </c>
      <c r="M71" s="67" t="s">
        <v>155</v>
      </c>
      <c r="N71" s="48">
        <v>1021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116</v>
      </c>
      <c r="F72" s="1">
        <v>441</v>
      </c>
      <c r="G72" s="37">
        <v>66927</v>
      </c>
      <c r="H72" s="37">
        <v>66927</v>
      </c>
      <c r="I72" s="47">
        <v>41128</v>
      </c>
      <c r="J72" s="47">
        <v>42185</v>
      </c>
      <c r="K72" s="47">
        <v>42185</v>
      </c>
      <c r="L72" s="30">
        <v>566</v>
      </c>
      <c r="M72" s="67" t="s">
        <v>113</v>
      </c>
      <c r="N72" s="48">
        <v>1057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66</v>
      </c>
      <c r="F73" s="1">
        <v>749.4</v>
      </c>
      <c r="G73" s="37">
        <v>27236.35</v>
      </c>
      <c r="H73" s="37">
        <v>2723.64</v>
      </c>
      <c r="I73" s="47">
        <v>41366</v>
      </c>
      <c r="J73" s="47">
        <v>42185</v>
      </c>
      <c r="K73" s="47">
        <v>42185</v>
      </c>
      <c r="L73" s="30">
        <v>566</v>
      </c>
      <c r="M73" s="67" t="s">
        <v>91</v>
      </c>
      <c r="N73" s="48">
        <v>819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92</v>
      </c>
      <c r="F74" s="1">
        <v>533.4</v>
      </c>
      <c r="G74" s="37">
        <v>14890.04</v>
      </c>
      <c r="H74" s="37">
        <v>14890.04</v>
      </c>
      <c r="I74" s="47">
        <v>41366</v>
      </c>
      <c r="J74" s="47">
        <v>42185</v>
      </c>
      <c r="K74" s="47">
        <v>42185</v>
      </c>
      <c r="L74" s="30">
        <v>566</v>
      </c>
      <c r="M74" s="67" t="s">
        <v>162</v>
      </c>
      <c r="N74" s="48">
        <v>819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126</v>
      </c>
      <c r="F75" s="1">
        <v>833.6</v>
      </c>
      <c r="G75" s="37">
        <v>43702.3</v>
      </c>
      <c r="H75" s="37">
        <v>43702.3</v>
      </c>
      <c r="I75" s="47">
        <v>4730</v>
      </c>
      <c r="J75" s="47">
        <v>42185</v>
      </c>
      <c r="K75" s="47">
        <v>42185</v>
      </c>
      <c r="L75" s="30">
        <v>566</v>
      </c>
      <c r="M75" s="67" t="s">
        <v>165</v>
      </c>
      <c r="N75" s="48">
        <v>37455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25</v>
      </c>
      <c r="F76" s="1">
        <v>349</v>
      </c>
      <c r="G76" s="37">
        <v>11804</v>
      </c>
      <c r="H76" s="37">
        <v>1180.4</v>
      </c>
      <c r="I76" s="47">
        <v>41221</v>
      </c>
      <c r="J76" s="47">
        <v>42185</v>
      </c>
      <c r="K76" s="47">
        <v>42185</v>
      </c>
      <c r="L76" s="30">
        <v>566</v>
      </c>
      <c r="M76" s="67" t="s">
        <v>162</v>
      </c>
      <c r="N76" s="48">
        <v>964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34</v>
      </c>
      <c r="F77" s="1">
        <v>333.2</v>
      </c>
      <c r="G77" s="37">
        <v>12754.56</v>
      </c>
      <c r="H77" s="37">
        <v>1275.46</v>
      </c>
      <c r="I77" s="47">
        <v>41149</v>
      </c>
      <c r="J77" s="47">
        <v>42185</v>
      </c>
      <c r="K77" s="47">
        <v>42185</v>
      </c>
      <c r="L77" s="30">
        <v>566</v>
      </c>
      <c r="M77" s="67" t="s">
        <v>113</v>
      </c>
      <c r="N77" s="48">
        <v>1036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174</v>
      </c>
      <c r="F78" s="1">
        <v>917</v>
      </c>
      <c r="G78" s="37">
        <v>38917.48</v>
      </c>
      <c r="H78" s="37">
        <v>38917.48</v>
      </c>
      <c r="I78" s="47">
        <v>41590</v>
      </c>
      <c r="J78" s="47">
        <v>42185</v>
      </c>
      <c r="K78" s="47">
        <v>42185</v>
      </c>
      <c r="L78" s="30">
        <v>566</v>
      </c>
      <c r="M78" s="67" t="s">
        <v>165</v>
      </c>
      <c r="N78" s="48">
        <v>595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248</v>
      </c>
      <c r="F79" s="1">
        <v>1558</v>
      </c>
      <c r="G79" s="37">
        <v>52389.36</v>
      </c>
      <c r="H79" s="37">
        <v>52389.36</v>
      </c>
      <c r="I79" s="47">
        <v>41221</v>
      </c>
      <c r="J79" s="47">
        <v>42185</v>
      </c>
      <c r="K79" s="47">
        <v>42185</v>
      </c>
      <c r="L79" s="30">
        <v>566</v>
      </c>
      <c r="M79" s="67" t="s">
        <v>91</v>
      </c>
      <c r="N79" s="48">
        <v>964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34</v>
      </c>
      <c r="F80" s="1">
        <v>336</v>
      </c>
      <c r="G80" s="37">
        <v>6960.45</v>
      </c>
      <c r="H80" s="37">
        <v>696.05</v>
      </c>
      <c r="I80" s="47">
        <v>41205</v>
      </c>
      <c r="J80" s="47">
        <v>42185</v>
      </c>
      <c r="K80" s="47">
        <v>42185</v>
      </c>
      <c r="L80" s="30">
        <v>566</v>
      </c>
      <c r="M80" s="67" t="s">
        <v>70</v>
      </c>
      <c r="N80" s="48">
        <v>980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102</v>
      </c>
      <c r="F81" s="1">
        <v>1638</v>
      </c>
      <c r="G81" s="37">
        <v>56919.5</v>
      </c>
      <c r="H81" s="37">
        <v>5691.95</v>
      </c>
      <c r="I81" s="47">
        <v>41170</v>
      </c>
      <c r="J81" s="47">
        <v>42198</v>
      </c>
      <c r="K81" s="47">
        <v>42198</v>
      </c>
      <c r="L81" s="30">
        <v>579</v>
      </c>
      <c r="M81" s="67" t="s">
        <v>178</v>
      </c>
      <c r="N81" s="48">
        <v>1028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71</v>
      </c>
      <c r="F82" s="1">
        <v>923</v>
      </c>
      <c r="G82" s="37">
        <v>14943</v>
      </c>
      <c r="H82" s="37">
        <v>1494.3</v>
      </c>
      <c r="I82" s="47">
        <v>41107</v>
      </c>
      <c r="J82" s="47">
        <v>42216</v>
      </c>
      <c r="K82" s="47">
        <v>42216</v>
      </c>
      <c r="L82" s="30">
        <v>597</v>
      </c>
      <c r="M82" s="67" t="s">
        <v>181</v>
      </c>
      <c r="N82" s="48">
        <v>1109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118</v>
      </c>
      <c r="F83" s="1">
        <v>2471</v>
      </c>
      <c r="G83" s="37">
        <v>75541.85</v>
      </c>
      <c r="H83" s="37">
        <v>75541.85</v>
      </c>
      <c r="I83" s="47">
        <v>41170</v>
      </c>
      <c r="J83" s="47">
        <v>42216</v>
      </c>
      <c r="K83" s="47">
        <v>42216</v>
      </c>
      <c r="L83" s="30">
        <v>597</v>
      </c>
      <c r="M83" s="67" t="s">
        <v>178</v>
      </c>
      <c r="N83" s="48">
        <v>1046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51</v>
      </c>
      <c r="D84" s="2" t="s">
        <v>185</v>
      </c>
      <c r="E84" s="1">
        <v>15</v>
      </c>
      <c r="F84" s="1">
        <v>19.2</v>
      </c>
      <c r="G84" s="37">
        <v>1036.8</v>
      </c>
      <c r="H84" s="37">
        <v>103.68</v>
      </c>
      <c r="I84" s="47">
        <v>41373</v>
      </c>
      <c r="J84" s="47">
        <v>42247</v>
      </c>
      <c r="K84" s="47">
        <v>42247</v>
      </c>
      <c r="L84" s="30">
        <v>628</v>
      </c>
      <c r="M84" s="67" t="s">
        <v>186</v>
      </c>
      <c r="N84" s="48">
        <v>874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80</v>
      </c>
      <c r="F85" s="1">
        <v>260</v>
      </c>
      <c r="G85" s="37">
        <v>14999.4</v>
      </c>
      <c r="H85" s="37">
        <v>1499.94</v>
      </c>
      <c r="I85" s="47">
        <v>41590</v>
      </c>
      <c r="J85" s="47">
        <v>42368</v>
      </c>
      <c r="K85" s="47">
        <v>42368</v>
      </c>
      <c r="L85" s="30">
        <v>749</v>
      </c>
      <c r="M85" s="67" t="s">
        <v>189</v>
      </c>
      <c r="N85" s="48">
        <v>778</v>
      </c>
      <c r="O85" s="48"/>
      <c r="P85" s="48"/>
      <c r="Q85" s="48"/>
      <c r="R85" s="48"/>
    </row>
    <row r="86" spans="2:18" s="2" customFormat="1" ht="11.25">
      <c r="B86" s="65" t="s">
        <v>190</v>
      </c>
      <c r="C86" s="65" t="s">
        <v>51</v>
      </c>
      <c r="D86" s="2" t="s">
        <v>191</v>
      </c>
      <c r="E86" s="1">
        <v>61</v>
      </c>
      <c r="F86" s="1">
        <v>189.4</v>
      </c>
      <c r="G86" s="37">
        <v>7282.5</v>
      </c>
      <c r="H86" s="37">
        <v>728.25</v>
      </c>
      <c r="I86" s="47">
        <v>41394</v>
      </c>
      <c r="J86" s="47">
        <v>42369</v>
      </c>
      <c r="K86" s="47">
        <v>42369</v>
      </c>
      <c r="L86" s="30">
        <v>750</v>
      </c>
      <c r="M86" s="67" t="s">
        <v>162</v>
      </c>
      <c r="N86" s="48">
        <v>975</v>
      </c>
      <c r="O86" s="48"/>
      <c r="P86" s="48"/>
      <c r="Q86" s="48"/>
      <c r="R86" s="48"/>
    </row>
    <row r="87" spans="2:18" s="2" customFormat="1" ht="11.25">
      <c r="B87" s="65" t="s">
        <v>192</v>
      </c>
      <c r="C87" s="65" t="s">
        <v>51</v>
      </c>
      <c r="D87" s="2" t="s">
        <v>193</v>
      </c>
      <c r="E87" s="1">
        <v>237</v>
      </c>
      <c r="F87" s="1">
        <v>2244.4</v>
      </c>
      <c r="G87" s="37">
        <v>125123.05</v>
      </c>
      <c r="H87" s="37">
        <v>12512.31</v>
      </c>
      <c r="I87" s="47">
        <v>41464</v>
      </c>
      <c r="J87" s="47">
        <v>42369</v>
      </c>
      <c r="K87" s="47">
        <v>42369</v>
      </c>
      <c r="L87" s="30">
        <v>750</v>
      </c>
      <c r="M87" s="67" t="s">
        <v>63</v>
      </c>
      <c r="N87" s="48">
        <v>905</v>
      </c>
      <c r="O87" s="48"/>
      <c r="P87" s="48"/>
      <c r="Q87" s="48"/>
      <c r="R87" s="48"/>
    </row>
    <row r="88" spans="2:18" s="2" customFormat="1" ht="11.25">
      <c r="B88" s="65" t="s">
        <v>194</v>
      </c>
      <c r="C88" s="65" t="s">
        <v>51</v>
      </c>
      <c r="D88" s="2" t="s">
        <v>195</v>
      </c>
      <c r="E88" s="1">
        <v>26</v>
      </c>
      <c r="F88" s="1">
        <v>273</v>
      </c>
      <c r="G88" s="37">
        <v>34678</v>
      </c>
      <c r="H88" s="37">
        <v>3467.8</v>
      </c>
      <c r="I88" s="47">
        <v>41450</v>
      </c>
      <c r="J88" s="47">
        <v>42369</v>
      </c>
      <c r="K88" s="47">
        <v>42369</v>
      </c>
      <c r="L88" s="30">
        <v>750</v>
      </c>
      <c r="M88" s="67" t="s">
        <v>139</v>
      </c>
      <c r="N88" s="48">
        <v>919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51</v>
      </c>
      <c r="D89" s="2" t="s">
        <v>197</v>
      </c>
      <c r="E89" s="1">
        <v>23</v>
      </c>
      <c r="F89" s="1">
        <v>559</v>
      </c>
      <c r="G89" s="37">
        <v>18985.5</v>
      </c>
      <c r="H89" s="37">
        <v>18985.5</v>
      </c>
      <c r="I89" s="47">
        <v>41478</v>
      </c>
      <c r="J89" s="47">
        <v>42369</v>
      </c>
      <c r="K89" s="47">
        <v>42369</v>
      </c>
      <c r="L89" s="30">
        <v>750</v>
      </c>
      <c r="M89" s="67" t="s">
        <v>70</v>
      </c>
      <c r="N89" s="48">
        <v>891</v>
      </c>
      <c r="O89" s="48"/>
      <c r="P89" s="48"/>
      <c r="Q89" s="48"/>
      <c r="R89" s="48"/>
    </row>
    <row r="90" spans="2:18" s="2" customFormat="1" ht="11.25">
      <c r="B90" s="65" t="s">
        <v>198</v>
      </c>
      <c r="C90" s="65" t="s">
        <v>51</v>
      </c>
      <c r="D90" s="2" t="s">
        <v>199</v>
      </c>
      <c r="E90" s="1">
        <v>117</v>
      </c>
      <c r="F90" s="1">
        <v>365</v>
      </c>
      <c r="G90" s="37">
        <v>36551.35</v>
      </c>
      <c r="H90" s="37">
        <v>36551.35</v>
      </c>
      <c r="I90" s="47">
        <v>41221</v>
      </c>
      <c r="J90" s="47">
        <v>42369</v>
      </c>
      <c r="K90" s="47">
        <v>42369</v>
      </c>
      <c r="L90" s="30">
        <v>750</v>
      </c>
      <c r="M90" s="67" t="s">
        <v>86</v>
      </c>
      <c r="N90" s="48">
        <v>1148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51</v>
      </c>
      <c r="D91" s="2" t="s">
        <v>201</v>
      </c>
      <c r="E91" s="1">
        <v>64</v>
      </c>
      <c r="F91" s="1">
        <v>234</v>
      </c>
      <c r="G91" s="37">
        <v>9828</v>
      </c>
      <c r="H91" s="37">
        <v>3046.68</v>
      </c>
      <c r="I91" s="47">
        <v>41429</v>
      </c>
      <c r="J91" s="47">
        <v>42369</v>
      </c>
      <c r="K91" s="47">
        <v>42369</v>
      </c>
      <c r="L91" s="30">
        <v>750</v>
      </c>
      <c r="M91" s="67" t="s">
        <v>202</v>
      </c>
      <c r="N91" s="48">
        <v>940</v>
      </c>
      <c r="O91" s="48"/>
      <c r="P91" s="48"/>
      <c r="Q91" s="48"/>
      <c r="R91" s="48"/>
    </row>
    <row r="92" spans="2:18" s="2" customFormat="1" ht="11.25">
      <c r="B92" s="65" t="s">
        <v>203</v>
      </c>
      <c r="C92" s="65" t="s">
        <v>51</v>
      </c>
      <c r="D92" s="2" t="s">
        <v>204</v>
      </c>
      <c r="E92" s="1">
        <v>37</v>
      </c>
      <c r="F92" s="1">
        <v>336</v>
      </c>
      <c r="G92" s="37">
        <v>13846.56</v>
      </c>
      <c r="H92" s="37">
        <v>1384.66</v>
      </c>
      <c r="I92" s="47">
        <v>41429</v>
      </c>
      <c r="J92" s="47">
        <v>42369</v>
      </c>
      <c r="K92" s="47">
        <v>42369</v>
      </c>
      <c r="L92" s="30">
        <v>750</v>
      </c>
      <c r="M92" s="67" t="s">
        <v>165</v>
      </c>
      <c r="N92" s="48">
        <v>940</v>
      </c>
      <c r="O92" s="48"/>
      <c r="P92" s="48"/>
      <c r="Q92" s="48"/>
      <c r="R92" s="48"/>
    </row>
    <row r="93" spans="2:18" s="2" customFormat="1" ht="11.25">
      <c r="B93" s="65" t="s">
        <v>205</v>
      </c>
      <c r="C93" s="65" t="s">
        <v>51</v>
      </c>
      <c r="D93" s="2" t="s">
        <v>206</v>
      </c>
      <c r="E93" s="1">
        <v>77</v>
      </c>
      <c r="F93" s="1">
        <v>488</v>
      </c>
      <c r="G93" s="37">
        <v>19520</v>
      </c>
      <c r="H93" s="37">
        <v>12688</v>
      </c>
      <c r="I93" s="47">
        <v>41429</v>
      </c>
      <c r="J93" s="47">
        <v>42369</v>
      </c>
      <c r="K93" s="47">
        <v>42369</v>
      </c>
      <c r="L93" s="30">
        <v>750</v>
      </c>
      <c r="M93" s="67" t="s">
        <v>202</v>
      </c>
      <c r="N93" s="48">
        <v>940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51</v>
      </c>
      <c r="D94" s="2" t="s">
        <v>208</v>
      </c>
      <c r="E94" s="1">
        <v>52</v>
      </c>
      <c r="F94" s="1">
        <v>215.2</v>
      </c>
      <c r="G94" s="37">
        <v>11700.4</v>
      </c>
      <c r="H94" s="37">
        <v>3191.13</v>
      </c>
      <c r="I94" s="47">
        <v>41200</v>
      </c>
      <c r="J94" s="47">
        <v>42369</v>
      </c>
      <c r="K94" s="47">
        <v>42369</v>
      </c>
      <c r="L94" s="30">
        <v>750</v>
      </c>
      <c r="M94" s="67" t="s">
        <v>150</v>
      </c>
      <c r="N94" s="48">
        <v>1169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73</v>
      </c>
      <c r="F95" s="1">
        <v>586</v>
      </c>
      <c r="G95" s="37">
        <v>14321.6</v>
      </c>
      <c r="H95" s="37">
        <v>1432.16</v>
      </c>
      <c r="I95" s="47">
        <v>41249</v>
      </c>
      <c r="J95" s="47">
        <v>42369</v>
      </c>
      <c r="K95" s="47">
        <v>42369</v>
      </c>
      <c r="L95" s="30">
        <v>750</v>
      </c>
      <c r="M95" s="67" t="s">
        <v>70</v>
      </c>
      <c r="N95" s="48">
        <v>1120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51</v>
      </c>
      <c r="D96" s="2" t="s">
        <v>212</v>
      </c>
      <c r="E96" s="1">
        <v>191</v>
      </c>
      <c r="F96" s="1">
        <v>591</v>
      </c>
      <c r="G96" s="37">
        <v>16548</v>
      </c>
      <c r="H96" s="37">
        <v>9597.84</v>
      </c>
      <c r="I96" s="47">
        <v>41590</v>
      </c>
      <c r="J96" s="47">
        <v>42369</v>
      </c>
      <c r="K96" s="47">
        <v>42369</v>
      </c>
      <c r="L96" s="30">
        <v>750</v>
      </c>
      <c r="M96" s="67" t="s">
        <v>53</v>
      </c>
      <c r="N96" s="48">
        <v>779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51</v>
      </c>
      <c r="D97" s="2" t="s">
        <v>214</v>
      </c>
      <c r="E97" s="1">
        <v>73</v>
      </c>
      <c r="F97" s="1">
        <v>489.6</v>
      </c>
      <c r="G97" s="37">
        <v>33447.65</v>
      </c>
      <c r="H97" s="37">
        <v>23664.22</v>
      </c>
      <c r="I97" s="47">
        <v>41408</v>
      </c>
      <c r="J97" s="47">
        <v>42369</v>
      </c>
      <c r="K97" s="47">
        <v>42369</v>
      </c>
      <c r="L97" s="30">
        <v>750</v>
      </c>
      <c r="M97" s="67" t="s">
        <v>215</v>
      </c>
      <c r="N97" s="48">
        <v>961</v>
      </c>
      <c r="O97" s="48"/>
      <c r="P97" s="48"/>
      <c r="Q97" s="48"/>
      <c r="R97" s="48"/>
    </row>
    <row r="98" spans="2:18" s="2" customFormat="1" ht="11.25">
      <c r="B98" s="65" t="s">
        <v>216</v>
      </c>
      <c r="C98" s="65" t="s">
        <v>51</v>
      </c>
      <c r="D98" s="2" t="s">
        <v>217</v>
      </c>
      <c r="E98" s="1">
        <v>22</v>
      </c>
      <c r="F98" s="1">
        <v>243</v>
      </c>
      <c r="G98" s="37">
        <v>10890</v>
      </c>
      <c r="H98" s="37">
        <v>1089</v>
      </c>
      <c r="I98" s="47">
        <v>41408</v>
      </c>
      <c r="J98" s="47">
        <v>42369</v>
      </c>
      <c r="K98" s="47">
        <v>42369</v>
      </c>
      <c r="L98" s="30">
        <v>750</v>
      </c>
      <c r="M98" s="67" t="s">
        <v>202</v>
      </c>
      <c r="N98" s="48">
        <v>961</v>
      </c>
      <c r="O98" s="48"/>
      <c r="P98" s="48"/>
      <c r="Q98" s="48"/>
      <c r="R98" s="48"/>
    </row>
    <row r="99" spans="2:18" s="2" customFormat="1" ht="11.25">
      <c r="B99" s="65" t="s">
        <v>218</v>
      </c>
      <c r="C99" s="65" t="s">
        <v>51</v>
      </c>
      <c r="D99" s="2" t="s">
        <v>219</v>
      </c>
      <c r="E99" s="1">
        <v>78</v>
      </c>
      <c r="F99" s="1">
        <v>493</v>
      </c>
      <c r="G99" s="37">
        <v>10449.45</v>
      </c>
      <c r="H99" s="37">
        <v>1044.95</v>
      </c>
      <c r="I99" s="47">
        <v>41254</v>
      </c>
      <c r="J99" s="47">
        <v>42369</v>
      </c>
      <c r="K99" s="47">
        <v>42369</v>
      </c>
      <c r="L99" s="30">
        <v>750</v>
      </c>
      <c r="M99" s="67" t="s">
        <v>70</v>
      </c>
      <c r="N99" s="48">
        <v>1115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51</v>
      </c>
      <c r="D100" s="2" t="s">
        <v>221</v>
      </c>
      <c r="E100" s="1">
        <v>70</v>
      </c>
      <c r="F100" s="1">
        <v>430.6</v>
      </c>
      <c r="G100" s="37">
        <v>59435.5</v>
      </c>
      <c r="H100" s="37">
        <v>5943.55</v>
      </c>
      <c r="I100" s="47">
        <v>41254</v>
      </c>
      <c r="J100" s="47">
        <v>42369</v>
      </c>
      <c r="K100" s="47">
        <v>42369</v>
      </c>
      <c r="L100" s="30">
        <v>750</v>
      </c>
      <c r="M100" s="67" t="s">
        <v>104</v>
      </c>
      <c r="N100" s="48">
        <v>1115</v>
      </c>
      <c r="O100" s="48"/>
      <c r="P100" s="48"/>
      <c r="Q100" s="48"/>
      <c r="R100" s="48"/>
    </row>
    <row r="101" spans="2:18" s="2" customFormat="1" ht="11.25">
      <c r="B101" s="65" t="s">
        <v>222</v>
      </c>
      <c r="C101" s="65" t="s">
        <v>51</v>
      </c>
      <c r="D101" s="2" t="s">
        <v>223</v>
      </c>
      <c r="E101" s="1">
        <v>100</v>
      </c>
      <c r="F101" s="1">
        <v>1252</v>
      </c>
      <c r="G101" s="37">
        <v>36318.68</v>
      </c>
      <c r="H101" s="37">
        <v>25150.27</v>
      </c>
      <c r="I101" s="47">
        <v>41424</v>
      </c>
      <c r="J101" s="47">
        <v>42521</v>
      </c>
      <c r="K101" s="47">
        <v>42521</v>
      </c>
      <c r="L101" s="30">
        <v>902</v>
      </c>
      <c r="M101" s="67" t="s">
        <v>110</v>
      </c>
      <c r="N101" s="48">
        <v>1097</v>
      </c>
      <c r="O101" s="48"/>
      <c r="P101" s="48"/>
      <c r="Q101" s="48"/>
      <c r="R101" s="48"/>
    </row>
    <row r="102" spans="2:18" s="2" customFormat="1" ht="11.25">
      <c r="B102" s="65" t="s">
        <v>224</v>
      </c>
      <c r="C102" s="65" t="s">
        <v>51</v>
      </c>
      <c r="D102" s="2" t="s">
        <v>225</v>
      </c>
      <c r="E102" s="1">
        <v>184</v>
      </c>
      <c r="F102" s="1">
        <v>2152.2</v>
      </c>
      <c r="G102" s="37">
        <v>58991.89</v>
      </c>
      <c r="H102" s="37">
        <v>5899.19</v>
      </c>
      <c r="I102" s="47">
        <v>41107</v>
      </c>
      <c r="J102" s="47">
        <v>42521</v>
      </c>
      <c r="K102" s="47">
        <v>42521</v>
      </c>
      <c r="L102" s="30">
        <v>902</v>
      </c>
      <c r="M102" s="67" t="s">
        <v>181</v>
      </c>
      <c r="N102" s="48">
        <v>1414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51</v>
      </c>
      <c r="D103" s="2" t="s">
        <v>227</v>
      </c>
      <c r="E103" s="1">
        <v>34</v>
      </c>
      <c r="F103" s="1">
        <v>1070</v>
      </c>
      <c r="G103" s="37">
        <v>38523.1</v>
      </c>
      <c r="H103" s="37">
        <v>3852.31</v>
      </c>
      <c r="I103" s="47">
        <v>41240</v>
      </c>
      <c r="J103" s="47">
        <v>42551</v>
      </c>
      <c r="K103" s="47">
        <v>42551</v>
      </c>
      <c r="L103" s="30">
        <v>932</v>
      </c>
      <c r="M103" s="67" t="s">
        <v>113</v>
      </c>
      <c r="N103" s="48">
        <v>1311</v>
      </c>
      <c r="O103" s="48"/>
      <c r="P103" s="48"/>
      <c r="Q103" s="48"/>
      <c r="R103" s="48"/>
    </row>
    <row r="104" spans="2:18" s="2" customFormat="1" ht="11.25">
      <c r="B104" s="65" t="s">
        <v>228</v>
      </c>
      <c r="C104" s="65" t="s">
        <v>51</v>
      </c>
      <c r="D104" s="2" t="s">
        <v>229</v>
      </c>
      <c r="E104" s="1">
        <v>67</v>
      </c>
      <c r="F104" s="1">
        <v>77</v>
      </c>
      <c r="G104" s="37">
        <v>11481.7</v>
      </c>
      <c r="H104" s="37">
        <v>1148.17</v>
      </c>
      <c r="I104" s="47">
        <v>41478</v>
      </c>
      <c r="J104" s="47">
        <v>42551</v>
      </c>
      <c r="K104" s="47">
        <v>42551</v>
      </c>
      <c r="L104" s="30">
        <v>932</v>
      </c>
      <c r="M104" s="67" t="s">
        <v>113</v>
      </c>
      <c r="N104" s="48">
        <v>1073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51</v>
      </c>
      <c r="D105" s="2" t="s">
        <v>231</v>
      </c>
      <c r="E105" s="1">
        <v>81</v>
      </c>
      <c r="F105" s="1">
        <v>1610.6</v>
      </c>
      <c r="G105" s="37">
        <v>50228.3</v>
      </c>
      <c r="H105" s="37">
        <v>5022.83</v>
      </c>
      <c r="I105" s="47">
        <v>41464</v>
      </c>
      <c r="J105" s="47">
        <v>42551</v>
      </c>
      <c r="K105" s="47">
        <v>42551</v>
      </c>
      <c r="L105" s="30">
        <v>932</v>
      </c>
      <c r="M105" s="67" t="s">
        <v>162</v>
      </c>
      <c r="N105" s="48">
        <v>1087</v>
      </c>
      <c r="O105" s="48"/>
      <c r="P105" s="48"/>
      <c r="Q105" s="48"/>
      <c r="R105" s="48"/>
    </row>
    <row r="106" spans="2:18" s="2" customFormat="1" ht="11.25">
      <c r="B106" s="65" t="s">
        <v>232</v>
      </c>
      <c r="C106" s="65" t="s">
        <v>51</v>
      </c>
      <c r="D106" s="2" t="s">
        <v>233</v>
      </c>
      <c r="E106" s="1">
        <v>148</v>
      </c>
      <c r="F106" s="1">
        <v>1024.1</v>
      </c>
      <c r="G106" s="37">
        <v>101064.39</v>
      </c>
      <c r="H106" s="37">
        <v>101064.39</v>
      </c>
      <c r="I106" s="47">
        <v>41366</v>
      </c>
      <c r="J106" s="47">
        <v>42551</v>
      </c>
      <c r="K106" s="47">
        <v>42551</v>
      </c>
      <c r="L106" s="30">
        <v>932</v>
      </c>
      <c r="M106" s="67" t="s">
        <v>165</v>
      </c>
      <c r="N106" s="48">
        <v>1185</v>
      </c>
      <c r="O106" s="48"/>
      <c r="P106" s="48"/>
      <c r="Q106" s="48"/>
      <c r="R106" s="48"/>
    </row>
    <row r="107" spans="2:18" s="2" customFormat="1" ht="11.25">
      <c r="B107" s="65" t="s">
        <v>234</v>
      </c>
      <c r="C107" s="65" t="s">
        <v>51</v>
      </c>
      <c r="D107" s="2" t="s">
        <v>235</v>
      </c>
      <c r="E107" s="1">
        <v>20</v>
      </c>
      <c r="F107" s="1">
        <v>134.8</v>
      </c>
      <c r="G107" s="37">
        <v>5424.7</v>
      </c>
      <c r="H107" s="37">
        <v>542.47</v>
      </c>
      <c r="I107" s="47">
        <v>41464</v>
      </c>
      <c r="J107" s="47">
        <v>42551</v>
      </c>
      <c r="K107" s="47">
        <v>42551</v>
      </c>
      <c r="L107" s="30">
        <v>932</v>
      </c>
      <c r="M107" s="67" t="s">
        <v>162</v>
      </c>
      <c r="N107" s="48">
        <v>1087</v>
      </c>
      <c r="O107" s="48"/>
      <c r="P107" s="48"/>
      <c r="Q107" s="48"/>
      <c r="R107" s="48"/>
    </row>
    <row r="108" spans="2:18" s="2" customFormat="1" ht="11.25">
      <c r="B108" s="65" t="s">
        <v>236</v>
      </c>
      <c r="C108" s="65" t="s">
        <v>51</v>
      </c>
      <c r="D108" s="2" t="s">
        <v>237</v>
      </c>
      <c r="E108" s="1">
        <v>51</v>
      </c>
      <c r="F108" s="1">
        <v>1265</v>
      </c>
      <c r="G108" s="37">
        <v>39353</v>
      </c>
      <c r="H108" s="37">
        <v>16134.73</v>
      </c>
      <c r="I108" s="47">
        <v>41450</v>
      </c>
      <c r="J108" s="47">
        <v>42551</v>
      </c>
      <c r="K108" s="47">
        <v>42551</v>
      </c>
      <c r="L108" s="30">
        <v>932</v>
      </c>
      <c r="M108" s="67" t="s">
        <v>70</v>
      </c>
      <c r="N108" s="48">
        <v>1101</v>
      </c>
      <c r="O108" s="48"/>
      <c r="P108" s="48"/>
      <c r="Q108" s="48"/>
      <c r="R108" s="48"/>
    </row>
    <row r="109" spans="2:18" s="2" customFormat="1" ht="11.25">
      <c r="B109" s="65" t="s">
        <v>238</v>
      </c>
      <c r="C109" s="65" t="s">
        <v>51</v>
      </c>
      <c r="D109" s="2" t="s">
        <v>239</v>
      </c>
      <c r="E109" s="1">
        <v>43</v>
      </c>
      <c r="F109" s="1">
        <v>999</v>
      </c>
      <c r="G109" s="37">
        <v>29669.7</v>
      </c>
      <c r="H109" s="37">
        <v>2966.97</v>
      </c>
      <c r="I109" s="47">
        <v>41450</v>
      </c>
      <c r="J109" s="47">
        <v>42551</v>
      </c>
      <c r="K109" s="47">
        <v>42551</v>
      </c>
      <c r="L109" s="30">
        <v>932</v>
      </c>
      <c r="M109" s="67" t="s">
        <v>83</v>
      </c>
      <c r="N109" s="48">
        <v>1101</v>
      </c>
      <c r="O109" s="48"/>
      <c r="P109" s="48"/>
      <c r="Q109" s="48"/>
      <c r="R109" s="48"/>
    </row>
    <row r="110" spans="2:18" s="2" customFormat="1" ht="11.25">
      <c r="B110" s="65" t="s">
        <v>240</v>
      </c>
      <c r="C110" s="65" t="s">
        <v>51</v>
      </c>
      <c r="D110" s="2" t="s">
        <v>241</v>
      </c>
      <c r="E110" s="1">
        <v>98</v>
      </c>
      <c r="F110" s="1">
        <v>3128</v>
      </c>
      <c r="G110" s="37">
        <v>101613</v>
      </c>
      <c r="H110" s="37">
        <v>54940.02</v>
      </c>
      <c r="I110" s="47">
        <v>41121</v>
      </c>
      <c r="J110" s="47">
        <v>42551</v>
      </c>
      <c r="K110" s="47">
        <v>42551</v>
      </c>
      <c r="L110" s="30">
        <v>932</v>
      </c>
      <c r="M110" s="67" t="s">
        <v>113</v>
      </c>
      <c r="N110" s="48">
        <v>1430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51</v>
      </c>
      <c r="D111" s="2" t="s">
        <v>243</v>
      </c>
      <c r="E111" s="1">
        <v>58</v>
      </c>
      <c r="F111" s="1">
        <v>747</v>
      </c>
      <c r="G111" s="37">
        <v>21319.85</v>
      </c>
      <c r="H111" s="37">
        <v>2131.99</v>
      </c>
      <c r="I111" s="47">
        <v>41445</v>
      </c>
      <c r="J111" s="47">
        <v>42564</v>
      </c>
      <c r="K111" s="47">
        <v>42564</v>
      </c>
      <c r="L111" s="30">
        <v>945</v>
      </c>
      <c r="M111" s="67" t="s">
        <v>155</v>
      </c>
      <c r="N111" s="48">
        <v>1119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51</v>
      </c>
      <c r="D112" s="2" t="s">
        <v>245</v>
      </c>
      <c r="E112" s="1">
        <v>51</v>
      </c>
      <c r="F112" s="1">
        <v>1378</v>
      </c>
      <c r="G112" s="37">
        <v>37591.48</v>
      </c>
      <c r="H112" s="37">
        <v>3759.15</v>
      </c>
      <c r="I112" s="47">
        <v>41492</v>
      </c>
      <c r="J112" s="47">
        <v>42582</v>
      </c>
      <c r="K112" s="47">
        <v>42582</v>
      </c>
      <c r="L112" s="30">
        <v>963</v>
      </c>
      <c r="M112" s="67" t="s">
        <v>155</v>
      </c>
      <c r="N112" s="48">
        <v>1090</v>
      </c>
      <c r="O112" s="48"/>
      <c r="P112" s="48"/>
      <c r="Q112" s="48"/>
      <c r="R112" s="48"/>
    </row>
    <row r="113" spans="2:18" s="2" customFormat="1" ht="11.25">
      <c r="B113" s="65" t="s">
        <v>246</v>
      </c>
      <c r="C113" s="65" t="s">
        <v>51</v>
      </c>
      <c r="D113" s="2" t="s">
        <v>247</v>
      </c>
      <c r="E113" s="1">
        <v>100</v>
      </c>
      <c r="F113" s="1">
        <v>2307.2</v>
      </c>
      <c r="G113" s="37">
        <v>45746.85</v>
      </c>
      <c r="H113" s="37">
        <v>4574.69</v>
      </c>
      <c r="I113" s="47">
        <v>41232</v>
      </c>
      <c r="J113" s="47">
        <v>42582</v>
      </c>
      <c r="K113" s="47">
        <v>42582</v>
      </c>
      <c r="L113" s="30">
        <v>963</v>
      </c>
      <c r="M113" s="67" t="s">
        <v>155</v>
      </c>
      <c r="N113" s="48">
        <v>1350</v>
      </c>
      <c r="O113" s="48"/>
      <c r="P113" s="48"/>
      <c r="Q113" s="48"/>
      <c r="R113" s="48"/>
    </row>
    <row r="114" spans="2:18" s="2" customFormat="1" ht="11.25">
      <c r="B114" s="65" t="s">
        <v>248</v>
      </c>
      <c r="C114" s="65" t="s">
        <v>51</v>
      </c>
      <c r="D114" s="2" t="s">
        <v>249</v>
      </c>
      <c r="E114" s="1">
        <v>127</v>
      </c>
      <c r="F114" s="1">
        <v>1984</v>
      </c>
      <c r="G114" s="37">
        <v>36621.45</v>
      </c>
      <c r="H114" s="37">
        <v>3662.15</v>
      </c>
      <c r="I114" s="47">
        <v>41134</v>
      </c>
      <c r="J114" s="47">
        <v>42582</v>
      </c>
      <c r="K114" s="47">
        <v>42582</v>
      </c>
      <c r="L114" s="30">
        <v>963</v>
      </c>
      <c r="M114" s="67" t="s">
        <v>155</v>
      </c>
      <c r="N114" s="48">
        <v>1448</v>
      </c>
      <c r="O114" s="48"/>
      <c r="P114" s="48"/>
      <c r="Q114" s="48"/>
      <c r="R114" s="48"/>
    </row>
    <row r="115" spans="2:18" s="2" customFormat="1" ht="11.25">
      <c r="B115" s="65" t="s">
        <v>250</v>
      </c>
      <c r="C115" s="65" t="s">
        <v>51</v>
      </c>
      <c r="D115" s="2" t="s">
        <v>251</v>
      </c>
      <c r="E115" s="1">
        <v>188</v>
      </c>
      <c r="F115" s="1">
        <v>1446.4</v>
      </c>
      <c r="G115" s="37">
        <v>105599.92</v>
      </c>
      <c r="H115" s="37">
        <v>27455.98</v>
      </c>
      <c r="I115" s="47">
        <v>41134</v>
      </c>
      <c r="J115" s="47">
        <v>42674</v>
      </c>
      <c r="K115" s="47">
        <v>42674</v>
      </c>
      <c r="L115" s="30">
        <v>1055</v>
      </c>
      <c r="M115" s="67" t="s">
        <v>181</v>
      </c>
      <c r="N115" s="48">
        <v>1540</v>
      </c>
      <c r="O115" s="48"/>
      <c r="P115" s="48"/>
      <c r="Q115" s="48"/>
      <c r="R115" s="48"/>
    </row>
    <row r="116" spans="2:18" s="2" customFormat="1" ht="11.25">
      <c r="B116" s="65" t="s">
        <v>252</v>
      </c>
      <c r="C116" s="65" t="s">
        <v>51</v>
      </c>
      <c r="D116" s="2" t="s">
        <v>253</v>
      </c>
      <c r="E116" s="1">
        <v>39</v>
      </c>
      <c r="F116" s="1">
        <v>572</v>
      </c>
      <c r="G116" s="37">
        <v>20523.85</v>
      </c>
      <c r="H116" s="37">
        <v>2052.39</v>
      </c>
      <c r="I116" s="47">
        <v>41492</v>
      </c>
      <c r="J116" s="47">
        <v>42674</v>
      </c>
      <c r="K116" s="47">
        <v>42674</v>
      </c>
      <c r="L116" s="30">
        <v>1055</v>
      </c>
      <c r="M116" s="67" t="s">
        <v>155</v>
      </c>
      <c r="N116" s="48">
        <v>1182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52</v>
      </c>
      <c r="F117" s="1">
        <v>525.6</v>
      </c>
      <c r="G117" s="37">
        <v>62131.56</v>
      </c>
      <c r="H117" s="37">
        <v>62131.56</v>
      </c>
      <c r="I117" s="47">
        <v>41205</v>
      </c>
      <c r="J117" s="47">
        <v>42735</v>
      </c>
      <c r="K117" s="47">
        <v>42735</v>
      </c>
      <c r="L117" s="30">
        <v>1116</v>
      </c>
      <c r="M117" s="67" t="s">
        <v>139</v>
      </c>
      <c r="N117" s="48">
        <v>1530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57</v>
      </c>
      <c r="F118" s="1">
        <v>334.4</v>
      </c>
      <c r="G118" s="37">
        <v>18591.18</v>
      </c>
      <c r="H118" s="37">
        <v>5391.44</v>
      </c>
      <c r="I118" s="47">
        <v>41394</v>
      </c>
      <c r="J118" s="47">
        <v>42735</v>
      </c>
      <c r="K118" s="47">
        <v>42735</v>
      </c>
      <c r="L118" s="30">
        <v>1116</v>
      </c>
      <c r="M118" s="67" t="s">
        <v>258</v>
      </c>
      <c r="N118" s="48">
        <v>1341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51</v>
      </c>
      <c r="D119" s="2" t="s">
        <v>260</v>
      </c>
      <c r="E119" s="1">
        <v>47</v>
      </c>
      <c r="F119" s="1">
        <v>409.2</v>
      </c>
      <c r="G119" s="37">
        <v>25061.99</v>
      </c>
      <c r="H119" s="37">
        <v>25061.99</v>
      </c>
      <c r="I119" s="47">
        <v>41429</v>
      </c>
      <c r="J119" s="47">
        <v>42735</v>
      </c>
      <c r="K119" s="47">
        <v>42735</v>
      </c>
      <c r="L119" s="30">
        <v>1116</v>
      </c>
      <c r="M119" s="67" t="s">
        <v>113</v>
      </c>
      <c r="N119" s="48">
        <v>1306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159</v>
      </c>
      <c r="F120" s="1">
        <v>670.6</v>
      </c>
      <c r="G120" s="37">
        <v>49091.8</v>
      </c>
      <c r="H120" s="37">
        <v>49091.8</v>
      </c>
      <c r="I120" s="47">
        <v>41408</v>
      </c>
      <c r="J120" s="47">
        <v>42735</v>
      </c>
      <c r="K120" s="47">
        <v>42735</v>
      </c>
      <c r="L120" s="30">
        <v>1116</v>
      </c>
      <c r="M120" s="67" t="s">
        <v>202</v>
      </c>
      <c r="N120" s="48">
        <v>1327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159</v>
      </c>
      <c r="F121" s="1">
        <v>1031.3</v>
      </c>
      <c r="G121" s="37">
        <v>150462.13</v>
      </c>
      <c r="H121" s="37">
        <v>150462.13</v>
      </c>
      <c r="I121" s="47">
        <v>41478</v>
      </c>
      <c r="J121" s="47">
        <v>42735</v>
      </c>
      <c r="K121" s="47">
        <v>42735</v>
      </c>
      <c r="L121" s="30">
        <v>1116</v>
      </c>
      <c r="M121" s="67" t="s">
        <v>86</v>
      </c>
      <c r="N121" s="48">
        <v>1257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132</v>
      </c>
      <c r="F122" s="1">
        <v>2106.6</v>
      </c>
      <c r="G122" s="37">
        <v>565697.73</v>
      </c>
      <c r="H122" s="37">
        <v>56569.77</v>
      </c>
      <c r="I122" s="47">
        <v>41506</v>
      </c>
      <c r="J122" s="47">
        <v>42735</v>
      </c>
      <c r="K122" s="47">
        <v>42735</v>
      </c>
      <c r="L122" s="30">
        <v>1116</v>
      </c>
      <c r="M122" s="67" t="s">
        <v>139</v>
      </c>
      <c r="N122" s="48">
        <v>1229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271</v>
      </c>
      <c r="F123" s="1">
        <v>1546.3</v>
      </c>
      <c r="G123" s="37">
        <v>124728.52</v>
      </c>
      <c r="H123" s="37">
        <v>12472.85</v>
      </c>
      <c r="I123" s="47">
        <v>41411</v>
      </c>
      <c r="J123" s="47">
        <v>42886</v>
      </c>
      <c r="K123" s="47">
        <v>42886</v>
      </c>
      <c r="L123" s="30">
        <v>1267</v>
      </c>
      <c r="M123" s="67" t="s">
        <v>91</v>
      </c>
      <c r="N123" s="48">
        <v>1475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195</v>
      </c>
      <c r="F124" s="1">
        <v>3669</v>
      </c>
      <c r="G124" s="37">
        <v>116062.5</v>
      </c>
      <c r="H124" s="37">
        <v>11606.25</v>
      </c>
      <c r="I124" s="47">
        <v>41492</v>
      </c>
      <c r="J124" s="47">
        <v>42947</v>
      </c>
      <c r="K124" s="47">
        <v>42947</v>
      </c>
      <c r="L124" s="30">
        <v>1328</v>
      </c>
      <c r="M124" s="67" t="s">
        <v>155</v>
      </c>
      <c r="N124" s="48">
        <v>1455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155</v>
      </c>
      <c r="F125" s="1">
        <v>1295.6</v>
      </c>
      <c r="G125" s="37">
        <v>119397.3</v>
      </c>
      <c r="H125" s="37">
        <v>11939.73</v>
      </c>
      <c r="I125" s="47">
        <v>41549</v>
      </c>
      <c r="J125" s="47">
        <v>42947</v>
      </c>
      <c r="K125" s="47">
        <v>42947</v>
      </c>
      <c r="L125" s="30">
        <v>1328</v>
      </c>
      <c r="M125" s="67" t="s">
        <v>273</v>
      </c>
      <c r="N125" s="48">
        <v>1398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178</v>
      </c>
      <c r="F126" s="1">
        <v>3521.2</v>
      </c>
      <c r="G126" s="37">
        <v>107071.2</v>
      </c>
      <c r="H126" s="37">
        <v>10707.12</v>
      </c>
      <c r="I126" s="47">
        <v>41417</v>
      </c>
      <c r="J126" s="47">
        <v>42947</v>
      </c>
      <c r="K126" s="47">
        <v>42947</v>
      </c>
      <c r="L126" s="30">
        <v>1328</v>
      </c>
      <c r="M126" s="67" t="s">
        <v>181</v>
      </c>
      <c r="N126" s="48">
        <v>1530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478</v>
      </c>
      <c r="F127" s="1">
        <v>7588.7</v>
      </c>
      <c r="G127" s="37">
        <v>185203.58</v>
      </c>
      <c r="H127" s="37">
        <v>18520.36</v>
      </c>
      <c r="I127" s="47">
        <v>41148</v>
      </c>
      <c r="J127" s="47">
        <v>42947</v>
      </c>
      <c r="K127" s="47">
        <v>42947</v>
      </c>
      <c r="L127" s="30">
        <v>1328</v>
      </c>
      <c r="M127" s="67" t="s">
        <v>91</v>
      </c>
      <c r="N127" s="48">
        <v>1799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229</v>
      </c>
      <c r="F128" s="1">
        <v>4970.4</v>
      </c>
      <c r="G128" s="37">
        <v>79513.27</v>
      </c>
      <c r="H128" s="37">
        <v>50353.45</v>
      </c>
      <c r="I128" s="47">
        <v>41445</v>
      </c>
      <c r="J128" s="47">
        <v>42947</v>
      </c>
      <c r="K128" s="47">
        <v>42947</v>
      </c>
      <c r="L128" s="30">
        <v>1328</v>
      </c>
      <c r="M128" s="67" t="s">
        <v>181</v>
      </c>
      <c r="N128" s="48">
        <v>1502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73</v>
      </c>
      <c r="F129" s="1">
        <v>370.2</v>
      </c>
      <c r="G129" s="37">
        <v>11708.7</v>
      </c>
      <c r="H129" s="37">
        <v>3980.96</v>
      </c>
      <c r="I129" s="47">
        <v>41542</v>
      </c>
      <c r="J129" s="47">
        <v>43039</v>
      </c>
      <c r="K129" s="47">
        <v>43039</v>
      </c>
      <c r="L129" s="30">
        <v>1420</v>
      </c>
      <c r="M129" s="67" t="s">
        <v>178</v>
      </c>
      <c r="N129" s="48">
        <v>1497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163</v>
      </c>
      <c r="F130" s="1">
        <v>1776.1</v>
      </c>
      <c r="G130" s="37">
        <v>54556.46</v>
      </c>
      <c r="H130" s="37">
        <v>54556.46</v>
      </c>
      <c r="I130" s="47">
        <v>41445</v>
      </c>
      <c r="J130" s="47">
        <v>43039</v>
      </c>
      <c r="K130" s="47">
        <v>43039</v>
      </c>
      <c r="L130" s="30">
        <v>1420</v>
      </c>
      <c r="M130" s="67" t="s">
        <v>155</v>
      </c>
      <c r="N130" s="48">
        <v>1594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269</v>
      </c>
      <c r="F131" s="1">
        <v>755.4</v>
      </c>
      <c r="G131" s="37">
        <v>46247.94</v>
      </c>
      <c r="H131" s="37">
        <v>8771.53</v>
      </c>
      <c r="I131" s="47">
        <v>41411</v>
      </c>
      <c r="J131" s="47">
        <v>43039</v>
      </c>
      <c r="K131" s="47">
        <v>43039</v>
      </c>
      <c r="L131" s="30">
        <v>1420</v>
      </c>
      <c r="M131" s="67" t="s">
        <v>91</v>
      </c>
      <c r="N131" s="48">
        <v>1628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98</v>
      </c>
      <c r="F132" s="1">
        <v>1080</v>
      </c>
      <c r="G132" s="37">
        <v>28466</v>
      </c>
      <c r="H132" s="37">
        <v>2846.6</v>
      </c>
      <c r="I132" s="47">
        <v>41506</v>
      </c>
      <c r="J132" s="47">
        <v>43100</v>
      </c>
      <c r="K132" s="47">
        <v>43100</v>
      </c>
      <c r="L132" s="30">
        <v>1481</v>
      </c>
      <c r="M132" s="67" t="s">
        <v>113</v>
      </c>
      <c r="N132" s="48">
        <v>1594</v>
      </c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2013-12-13T01:52:24Z</dcterms:modified>
  <cp:category/>
  <cp:version/>
  <cp:contentType/>
  <cp:contentStatus/>
</cp:coreProperties>
</file>