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<sst xmlns="http://schemas.openxmlformats.org/spreadsheetml/2006/main" count="408" uniqueCount="248">
  <si>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</si>
  <si>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</si>
  <si>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</si>
  <si>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</si>
  <si>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</si>
  <si>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</si>
  <si>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</si>
  <si>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</si>
  <si>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</si>
  <si>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</si>
  <si>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</si>
  <si>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</si>
  <si>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</si>
  <si>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</si>
  <si>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</si>
  <si>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</si>
  <si>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</si>
  <si>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</si>
  <si>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</si>
  <si>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</si>
  <si>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</si>
  <si>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</si>
  <si>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</si>
  <si>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</si>
  <si>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</si>
  <si>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</si>
  <si>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</si>
  <si>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</si>
  <si>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</si>
  <si>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</si>
  <si>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</si>
  <si>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</si>
  <si>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</si>
  <si>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</si>
  <si>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</si>
  <si>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</si>
  <si>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</si>
  <si>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</si>
  <si>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</si>
  <si>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</si>
  <si>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</si>
  <si>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</si>
  <si>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</si>
  <si>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</si>
  <si>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</si>
  <si>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</si>
  <si>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</si>
  <si>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</si>
  <si>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</si>
  <si>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</si>
  <si>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451051101</t>
  </si>
  <si>
    <t>1</t>
  </si>
  <si>
    <t>BLACK CREEK FIREWOOD</t>
  </si>
  <si>
    <t>CANT HARDLY LUMBER</t>
  </si>
  <si>
    <t>451160901</t>
  </si>
  <si>
    <t>LOST GROUSE MIX</t>
  </si>
  <si>
    <t>CUTTING EDGE FOREST PRODUCTS</t>
  </si>
  <si>
    <t>450061001</t>
  </si>
  <si>
    <t>DOG MAN MIX</t>
  </si>
  <si>
    <t>TITAN TIMBER, INC.</t>
  </si>
  <si>
    <t>450061401</t>
  </si>
  <si>
    <t>CRANBERRY BEECH</t>
  </si>
  <si>
    <t>SHEPARD'S FORESTRY ENT INC</t>
  </si>
  <si>
    <t>451041201</t>
  </si>
  <si>
    <t>HAND-ME-DOWN HARDWOODS</t>
  </si>
  <si>
    <t>WJZ &amp; SONS HARVESTING, INC.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</si>
  <si>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</si>
  <si>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</si>
  <si>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</si>
  <si>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</si>
  <si>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</si>
  <si>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</si>
  <si>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</si>
  <si>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</si>
  <si>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</si>
  <si>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</si>
  <si>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</si>
  <si>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</si>
  <si>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</si>
  <si>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</si>
  <si>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</si>
  <si>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</si>
  <si>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</si>
  <si>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</si>
  <si>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</si>
  <si>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</si>
  <si>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</si>
  <si>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</si>
  <si>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</si>
  <si>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</si>
  <si>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</si>
  <si>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</si>
  <si>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</si>
  <si>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</si>
  <si>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</si>
  <si>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</si>
  <si>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</si>
  <si>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</si>
  <si>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</si>
  <si>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</si>
  <si>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</si>
  <si>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</si>
  <si>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</si>
  <si>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</si>
  <si>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</si>
  <si>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</si>
  <si>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451121201</t>
  </si>
  <si>
    <t>DUNLAPS DISASTER MIX</t>
  </si>
  <si>
    <t>TAKALA ENTERPRISES INC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</si>
  <si>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</si>
  <si>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</si>
  <si>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</si>
  <si>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</si>
  <si>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</si>
  <si>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</si>
  <si>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</si>
  <si>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</si>
  <si>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</si>
  <si>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</si>
  <si>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</si>
  <si>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</si>
  <si>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</si>
  <si>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</si>
  <si>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</si>
  <si>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</si>
  <si>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</si>
  <si>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</si>
  <si>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</si>
  <si>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</si>
  <si>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</si>
  <si>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</si>
  <si>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</si>
  <si>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</si>
  <si>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</si>
  <si>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</si>
  <si>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</si>
  <si>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</si>
  <si>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</si>
  <si>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</si>
  <si>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</si>
  <si>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</si>
  <si>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</si>
  <si>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</si>
  <si>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</si>
  <si>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</si>
  <si>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</si>
  <si>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</si>
  <si>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</si>
  <si>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</si>
  <si>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</si>
  <si>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</si>
  <si>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</si>
  <si>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</si>
  <si>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</si>
  <si>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</si>
  <si>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</si>
  <si>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</si>
  <si>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</si>
  <si>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</si>
  <si>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</si>
  <si>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</si>
  <si>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</si>
  <si>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</si>
  <si>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</si>
  <si>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</si>
  <si>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</si>
  <si>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</si>
  <si>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</si>
  <si>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</si>
  <si>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</si>
  <si>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</si>
  <si>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</si>
  <si>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</si>
  <si>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</si>
  <si>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</si>
  <si>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</si>
  <si>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</si>
  <si>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</si>
  <si>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</si>
  <si>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</si>
  <si>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</si>
  <si>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</si>
  <si>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</si>
  <si>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</si>
  <si>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</si>
  <si>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</si>
  <si>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</si>
  <si>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</si>
  <si>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</si>
  <si>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</si>
  <si>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</si>
  <si>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</si>
  <si>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</si>
  <si>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</si>
  <si>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</si>
  <si>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</si>
  <si>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</si>
  <si>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</si>
  <si>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</si>
  <si>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451031401</t>
  </si>
  <si>
    <t>TOWN HALL HARDWOOD</t>
  </si>
  <si>
    <t>KERR FOREST MANAGEMENT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</si>
  <si>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</si>
  <si>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</si>
  <si>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</si>
  <si>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</si>
  <si>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</si>
  <si>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</si>
  <si>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</si>
  <si>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</si>
  <si>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</si>
  <si>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</si>
  <si>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TRIEST FOREST PRODUCTS, INC.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</si>
  <si>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</si>
  <si>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</si>
  <si>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</si>
  <si>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</si>
  <si>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</si>
  <si>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</si>
  <si>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</si>
  <si>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</si>
  <si>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</si>
  <si>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</si>
  <si>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</si>
  <si>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</si>
  <si>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</si>
  <si>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</si>
  <si>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</si>
  <si>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</si>
  <si>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450051501</t>
  </si>
  <si>
    <t>18 MILE ASPEN</t>
  </si>
  <si>
    <t>450141501</t>
  </si>
  <si>
    <t>AYERS ASPEN II</t>
  </si>
  <si>
    <t>MICHAEL KORENICH LOGGING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</si>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</sst>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8612</v>
      </c>
      <c r="L17" s="30"/>
    </row>
    <row r="18" spans="4:12" ht="12.75">
      <c r="D18" s="12" t="s">
        <v>37</v>
      </c>
      <c r="G18" s="21">
        <f>DSUM(DATABASE,5,U15:U16)</f>
        <v>97303.80000000002</v>
      </c>
      <c r="L18" s="30"/>
    </row>
    <row r="19" spans="4:12" ht="12.75">
      <c r="D19" s="12" t="s">
        <v>34</v>
      </c>
      <c r="G19" s="18">
        <f>DSUM(DATABASE,6,V15:V16)</f>
        <v>5066704.99</v>
      </c>
      <c r="L19" s="30"/>
    </row>
    <row r="20" spans="4:12" ht="12.75">
      <c r="D20" s="12" t="s">
        <v>38</v>
      </c>
      <c r="G20" s="18">
        <f>DSUM(DATABASE,7,W15:W16)</f>
        <v>2520733.1099999994</v>
      </c>
      <c r="L20" s="30"/>
    </row>
    <row r="21" spans="4:12" ht="12.75">
      <c r="D21" s="12" t="s">
        <v>35</v>
      </c>
      <c r="E21" s="22"/>
      <c r="F21" s="22"/>
      <c r="G21" s="18">
        <f>+G19-G20</f>
        <v>2545971.880000001</v>
      </c>
      <c r="L21" s="30"/>
    </row>
    <row r="22" spans="4:12" ht="12.75">
      <c r="D22" s="12" t="s">
        <v>44</v>
      </c>
      <c r="E22" s="22"/>
      <c r="F22" s="22"/>
      <c r="G22" s="45">
        <f>+G20/G19</f>
        <v>0.49750935074670677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3.1304505694008915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</v>
      </c>
      <c r="F31" s="1">
        <v>54</v>
      </c>
      <c r="G31" s="37">
        <v>1544.4</v>
      </c>
      <c r="H31" s="37">
        <v>1544.4</v>
      </c>
      <c r="I31" s="47">
        <v>41205</v>
      </c>
      <c r="J31" s="47">
        <v>42004</v>
      </c>
      <c r="K31" s="47">
        <v>42185</v>
      </c>
      <c r="L31" s="30">
        <v>-99</v>
      </c>
      <c r="M31" s="67" t="s">
        <v>53</v>
      </c>
      <c r="N31" s="48">
        <v>980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124</v>
      </c>
      <c r="F32" s="1">
        <v>3384.4</v>
      </c>
      <c r="G32" s="37">
        <v>119589.13</v>
      </c>
      <c r="H32" s="37">
        <v>119589.13</v>
      </c>
      <c r="I32" s="47">
        <v>40372</v>
      </c>
      <c r="J32" s="47">
        <v>41455</v>
      </c>
      <c r="K32" s="47">
        <v>42185</v>
      </c>
      <c r="L32" s="30">
        <v>-99</v>
      </c>
      <c r="M32" s="67" t="s">
        <v>56</v>
      </c>
      <c r="N32" s="48">
        <v>1813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2863.8</v>
      </c>
      <c r="G33" s="37">
        <v>65337.62</v>
      </c>
      <c r="H33" s="37">
        <v>15556.58</v>
      </c>
      <c r="I33" s="47">
        <v>40773</v>
      </c>
      <c r="J33" s="47">
        <v>41851</v>
      </c>
      <c r="K33" s="47">
        <v>42216</v>
      </c>
      <c r="L33" s="30">
        <v>-68</v>
      </c>
      <c r="M33" s="67" t="s">
        <v>59</v>
      </c>
      <c r="N33" s="48">
        <v>1443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426</v>
      </c>
      <c r="F34" s="1">
        <v>3027</v>
      </c>
      <c r="G34" s="37">
        <v>120534.47</v>
      </c>
      <c r="H34" s="37">
        <v>99606.4</v>
      </c>
      <c r="I34" s="47">
        <v>41986</v>
      </c>
      <c r="J34" s="47">
        <v>42369</v>
      </c>
      <c r="K34" s="47">
        <v>42369</v>
      </c>
      <c r="L34" s="30">
        <v>85</v>
      </c>
      <c r="M34" s="67" t="s">
        <v>62</v>
      </c>
      <c r="N34" s="48">
        <v>383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67566.44</v>
      </c>
      <c r="I35" s="47">
        <v>41464</v>
      </c>
      <c r="J35" s="47">
        <v>42369</v>
      </c>
      <c r="K35" s="47">
        <v>42369</v>
      </c>
      <c r="L35" s="30">
        <v>85</v>
      </c>
      <c r="M35" s="67" t="s">
        <v>65</v>
      </c>
      <c r="N35" s="48">
        <v>905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70</v>
      </c>
      <c r="F36" s="1">
        <v>854</v>
      </c>
      <c r="G36" s="37">
        <v>30401.37</v>
      </c>
      <c r="H36" s="37">
        <v>17600.93</v>
      </c>
      <c r="I36" s="47">
        <v>41177</v>
      </c>
      <c r="J36" s="47">
        <v>42004</v>
      </c>
      <c r="K36" s="47">
        <v>42369</v>
      </c>
      <c r="L36" s="30">
        <v>85</v>
      </c>
      <c r="M36" s="67" t="s">
        <v>68</v>
      </c>
      <c r="N36" s="48">
        <v>1192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50</v>
      </c>
      <c r="F37" s="1">
        <v>1004</v>
      </c>
      <c r="G37" s="37">
        <v>38457.48</v>
      </c>
      <c r="H37" s="37">
        <v>38457.48</v>
      </c>
      <c r="I37" s="47">
        <v>40694</v>
      </c>
      <c r="J37" s="47">
        <v>42004</v>
      </c>
      <c r="K37" s="47">
        <v>42369</v>
      </c>
      <c r="L37" s="30">
        <v>85</v>
      </c>
      <c r="M37" s="67" t="s">
        <v>68</v>
      </c>
      <c r="N37" s="48">
        <v>1675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52</v>
      </c>
      <c r="F38" s="1">
        <v>215.2</v>
      </c>
      <c r="G38" s="37">
        <v>11700.39</v>
      </c>
      <c r="H38" s="37">
        <v>12200.45</v>
      </c>
      <c r="I38" s="47">
        <v>41200</v>
      </c>
      <c r="J38" s="47">
        <v>42369</v>
      </c>
      <c r="K38" s="47">
        <v>42369</v>
      </c>
      <c r="L38" s="30">
        <v>85</v>
      </c>
      <c r="M38" s="67" t="s">
        <v>73</v>
      </c>
      <c r="N38" s="48">
        <v>1169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73</v>
      </c>
      <c r="F39" s="1">
        <v>586</v>
      </c>
      <c r="G39" s="37">
        <v>14321.6</v>
      </c>
      <c r="H39" s="37">
        <v>1432.16</v>
      </c>
      <c r="I39" s="47">
        <v>41249</v>
      </c>
      <c r="J39" s="47">
        <v>42369</v>
      </c>
      <c r="K39" s="47">
        <v>42369</v>
      </c>
      <c r="L39" s="30">
        <v>85</v>
      </c>
      <c r="M39" s="67" t="s">
        <v>76</v>
      </c>
      <c r="N39" s="48">
        <v>1120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22</v>
      </c>
      <c r="F40" s="1">
        <v>243</v>
      </c>
      <c r="G40" s="37">
        <v>10890</v>
      </c>
      <c r="H40" s="37">
        <v>1089</v>
      </c>
      <c r="I40" s="47">
        <v>41408</v>
      </c>
      <c r="J40" s="47">
        <v>42369</v>
      </c>
      <c r="K40" s="47">
        <v>42369</v>
      </c>
      <c r="L40" s="30">
        <v>85</v>
      </c>
      <c r="M40" s="67" t="s">
        <v>79</v>
      </c>
      <c r="N40" s="48">
        <v>961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</v>
      </c>
      <c r="F41" s="1">
        <v>82.6</v>
      </c>
      <c r="G41" s="37">
        <v>11087</v>
      </c>
      <c r="H41" s="37">
        <v>11087</v>
      </c>
      <c r="I41" s="47">
        <v>41254</v>
      </c>
      <c r="J41" s="47">
        <v>42004</v>
      </c>
      <c r="K41" s="47">
        <v>42369</v>
      </c>
      <c r="L41" s="5">
        <v>85</v>
      </c>
      <c r="M41" s="46" t="s">
        <v>73</v>
      </c>
      <c r="N41" s="2">
        <v>1115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78</v>
      </c>
      <c r="F42" s="1">
        <v>493</v>
      </c>
      <c r="G42" s="37">
        <v>10449.45</v>
      </c>
      <c r="H42" s="37">
        <v>1044.95</v>
      </c>
      <c r="I42" s="47">
        <v>41254</v>
      </c>
      <c r="J42" s="47">
        <v>42369</v>
      </c>
      <c r="K42" s="47">
        <v>42369</v>
      </c>
      <c r="L42" s="30">
        <v>85</v>
      </c>
      <c r="M42" s="67" t="s">
        <v>76</v>
      </c>
      <c r="N42" s="48">
        <v>1115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100</v>
      </c>
      <c r="F43" s="1">
        <v>1252</v>
      </c>
      <c r="G43" s="37">
        <v>36318.68</v>
      </c>
      <c r="H43" s="37">
        <v>25150.27</v>
      </c>
      <c r="I43" s="47">
        <v>41424</v>
      </c>
      <c r="J43" s="47">
        <v>42521</v>
      </c>
      <c r="K43" s="47">
        <v>42521</v>
      </c>
      <c r="L43" s="30">
        <v>237</v>
      </c>
      <c r="M43" s="67" t="s">
        <v>86</v>
      </c>
      <c r="N43" s="48">
        <v>1097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184</v>
      </c>
      <c r="F44" s="1">
        <v>2152.2</v>
      </c>
      <c r="G44" s="37">
        <v>58991.89</v>
      </c>
      <c r="H44" s="37">
        <v>5899.19</v>
      </c>
      <c r="I44" s="47">
        <v>41107</v>
      </c>
      <c r="J44" s="47">
        <v>42521</v>
      </c>
      <c r="K44" s="47">
        <v>42521</v>
      </c>
      <c r="L44" s="30">
        <v>237</v>
      </c>
      <c r="M44" s="67" t="s">
        <v>89</v>
      </c>
      <c r="N44" s="48">
        <v>1414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17</v>
      </c>
      <c r="F45" s="1">
        <v>338.4</v>
      </c>
      <c r="G45" s="37">
        <v>5577.18</v>
      </c>
      <c r="H45" s="37">
        <v>5577.18</v>
      </c>
      <c r="I45" s="47">
        <v>41107</v>
      </c>
      <c r="J45" s="47">
        <v>42155</v>
      </c>
      <c r="K45" s="47">
        <v>42521</v>
      </c>
      <c r="L45" s="30">
        <v>237</v>
      </c>
      <c r="M45" s="67" t="s">
        <v>59</v>
      </c>
      <c r="N45" s="48">
        <v>1414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62</v>
      </c>
      <c r="F46" s="1">
        <v>882.4</v>
      </c>
      <c r="G46" s="37">
        <v>17745.22</v>
      </c>
      <c r="H46" s="37">
        <v>1774.52</v>
      </c>
      <c r="I46" s="47">
        <v>41134</v>
      </c>
      <c r="J46" s="47">
        <v>42155</v>
      </c>
      <c r="K46" s="47">
        <v>42521</v>
      </c>
      <c r="L46" s="30">
        <v>237</v>
      </c>
      <c r="M46" s="67" t="s">
        <v>94</v>
      </c>
      <c r="N46" s="48">
        <v>1387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22</v>
      </c>
      <c r="F47" s="1">
        <v>75.6</v>
      </c>
      <c r="G47" s="37">
        <v>3358.5</v>
      </c>
      <c r="H47" s="37">
        <v>3358.5</v>
      </c>
      <c r="I47" s="47">
        <v>42018</v>
      </c>
      <c r="J47" s="47">
        <v>42551</v>
      </c>
      <c r="K47" s="47">
        <v>42551</v>
      </c>
      <c r="L47" s="30">
        <v>267</v>
      </c>
      <c r="M47" s="67" t="s">
        <v>97</v>
      </c>
      <c r="N47" s="48">
        <v>533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109</v>
      </c>
      <c r="F48" s="1">
        <v>1771.6</v>
      </c>
      <c r="G48" s="37">
        <v>63344.84</v>
      </c>
      <c r="H48" s="37">
        <v>26810.54</v>
      </c>
      <c r="I48" s="47">
        <v>40708</v>
      </c>
      <c r="J48" s="47">
        <v>41820</v>
      </c>
      <c r="K48" s="47">
        <v>42551</v>
      </c>
      <c r="L48" s="30">
        <v>267</v>
      </c>
      <c r="M48" s="67" t="s">
        <v>65</v>
      </c>
      <c r="N48" s="48">
        <v>1843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67</v>
      </c>
      <c r="F49" s="1">
        <v>77</v>
      </c>
      <c r="G49" s="37">
        <v>11481.7</v>
      </c>
      <c r="H49" s="37">
        <v>1148.17</v>
      </c>
      <c r="I49" s="47">
        <v>41478</v>
      </c>
      <c r="J49" s="47">
        <v>42551</v>
      </c>
      <c r="K49" s="47">
        <v>42551</v>
      </c>
      <c r="L49" s="30">
        <v>267</v>
      </c>
      <c r="M49" s="67" t="s">
        <v>102</v>
      </c>
      <c r="N49" s="48">
        <v>1073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215</v>
      </c>
      <c r="F50" s="1">
        <v>3562.2</v>
      </c>
      <c r="G50" s="37">
        <v>93732.25</v>
      </c>
      <c r="H50" s="37">
        <v>20376.58</v>
      </c>
      <c r="I50" s="47">
        <v>40673</v>
      </c>
      <c r="J50" s="47">
        <v>41820</v>
      </c>
      <c r="K50" s="47">
        <v>42551</v>
      </c>
      <c r="L50" s="30">
        <v>267</v>
      </c>
      <c r="M50" s="67" t="s">
        <v>105</v>
      </c>
      <c r="N50" s="48">
        <v>1878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81</v>
      </c>
      <c r="F51" s="1">
        <v>1610.6</v>
      </c>
      <c r="G51" s="37">
        <v>50228.3</v>
      </c>
      <c r="H51" s="37">
        <v>42191.77</v>
      </c>
      <c r="I51" s="47">
        <v>41464</v>
      </c>
      <c r="J51" s="47">
        <v>42551</v>
      </c>
      <c r="K51" s="47">
        <v>42551</v>
      </c>
      <c r="L51" s="30">
        <v>267</v>
      </c>
      <c r="M51" s="67" t="s">
        <v>108</v>
      </c>
      <c r="N51" s="48">
        <v>1087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20</v>
      </c>
      <c r="F52" s="1">
        <v>134.8</v>
      </c>
      <c r="G52" s="37">
        <v>5424.7</v>
      </c>
      <c r="H52" s="37">
        <v>542.47</v>
      </c>
      <c r="I52" s="47">
        <v>41464</v>
      </c>
      <c r="J52" s="47">
        <v>42551</v>
      </c>
      <c r="K52" s="47">
        <v>42551</v>
      </c>
      <c r="L52" s="30">
        <v>267</v>
      </c>
      <c r="M52" s="67" t="s">
        <v>108</v>
      </c>
      <c r="N52" s="48">
        <v>1087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51</v>
      </c>
      <c r="F53" s="1">
        <v>1265</v>
      </c>
      <c r="G53" s="37">
        <v>39353</v>
      </c>
      <c r="H53" s="37">
        <v>16134.73</v>
      </c>
      <c r="I53" s="47">
        <v>41450</v>
      </c>
      <c r="J53" s="47">
        <v>42551</v>
      </c>
      <c r="K53" s="47">
        <v>42551</v>
      </c>
      <c r="L53" s="30">
        <v>267</v>
      </c>
      <c r="M53" s="67" t="s">
        <v>76</v>
      </c>
      <c r="N53" s="48">
        <v>1101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43</v>
      </c>
      <c r="F54" s="1">
        <v>999</v>
      </c>
      <c r="G54" s="37">
        <v>29669.7</v>
      </c>
      <c r="H54" s="37">
        <v>2966.97</v>
      </c>
      <c r="I54" s="47">
        <v>41450</v>
      </c>
      <c r="J54" s="47">
        <v>42551</v>
      </c>
      <c r="K54" s="47">
        <v>42551</v>
      </c>
      <c r="L54" s="30">
        <v>267</v>
      </c>
      <c r="M54" s="67" t="s">
        <v>105</v>
      </c>
      <c r="N54" s="48">
        <v>1101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116</v>
      </c>
      <c r="D55" s="2" t="s">
        <v>117</v>
      </c>
      <c r="E55" s="1">
        <v>46</v>
      </c>
      <c r="F55" s="1">
        <v>316.4</v>
      </c>
      <c r="G55" s="37">
        <v>14652.16</v>
      </c>
      <c r="H55" s="37">
        <v>1465.22</v>
      </c>
      <c r="I55" s="47">
        <v>41803</v>
      </c>
      <c r="J55" s="47">
        <v>42551</v>
      </c>
      <c r="K55" s="47">
        <v>42551</v>
      </c>
      <c r="L55" s="30">
        <v>267</v>
      </c>
      <c r="M55" s="67" t="s">
        <v>118</v>
      </c>
      <c r="N55" s="48">
        <v>748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31</v>
      </c>
      <c r="F56" s="1">
        <v>428</v>
      </c>
      <c r="G56" s="37">
        <v>9535.25</v>
      </c>
      <c r="H56" s="37">
        <v>953.53</v>
      </c>
      <c r="I56" s="47">
        <v>41802</v>
      </c>
      <c r="J56" s="47">
        <v>42551</v>
      </c>
      <c r="K56" s="47">
        <v>42551</v>
      </c>
      <c r="L56" s="30">
        <v>267</v>
      </c>
      <c r="M56" s="67" t="s">
        <v>76</v>
      </c>
      <c r="N56" s="48">
        <v>749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34</v>
      </c>
      <c r="F57" s="1">
        <v>336</v>
      </c>
      <c r="G57" s="37">
        <v>6960.45</v>
      </c>
      <c r="H57" s="37">
        <v>696.05</v>
      </c>
      <c r="I57" s="47">
        <v>41205</v>
      </c>
      <c r="J57" s="47">
        <v>42185</v>
      </c>
      <c r="K57" s="47">
        <v>42551</v>
      </c>
      <c r="L57" s="30">
        <v>267</v>
      </c>
      <c r="M57" s="67" t="s">
        <v>76</v>
      </c>
      <c r="N57" s="48">
        <v>1346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58</v>
      </c>
      <c r="F58" s="1">
        <v>747</v>
      </c>
      <c r="G58" s="37">
        <v>21319.85</v>
      </c>
      <c r="H58" s="37">
        <v>2131.99</v>
      </c>
      <c r="I58" s="47">
        <v>41445</v>
      </c>
      <c r="J58" s="47">
        <v>42564</v>
      </c>
      <c r="K58" s="47">
        <v>42564</v>
      </c>
      <c r="L58" s="30">
        <v>280</v>
      </c>
      <c r="M58" s="67" t="s">
        <v>94</v>
      </c>
      <c r="N58" s="48">
        <v>1119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100</v>
      </c>
      <c r="F59" s="1">
        <v>2307.2</v>
      </c>
      <c r="G59" s="37">
        <v>45746.85</v>
      </c>
      <c r="H59" s="37">
        <v>4574.69</v>
      </c>
      <c r="I59" s="47">
        <v>41232</v>
      </c>
      <c r="J59" s="47">
        <v>42582</v>
      </c>
      <c r="K59" s="47">
        <v>42582</v>
      </c>
      <c r="L59" s="30">
        <v>298</v>
      </c>
      <c r="M59" s="67" t="s">
        <v>94</v>
      </c>
      <c r="N59" s="48">
        <v>1350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102</v>
      </c>
      <c r="F60" s="1">
        <v>1638</v>
      </c>
      <c r="G60" s="37">
        <v>58427.87</v>
      </c>
      <c r="H60" s="37">
        <v>28260.53</v>
      </c>
      <c r="I60" s="47">
        <v>41170</v>
      </c>
      <c r="J60" s="47">
        <v>42198</v>
      </c>
      <c r="K60" s="47">
        <v>42582</v>
      </c>
      <c r="L60" s="30">
        <v>298</v>
      </c>
      <c r="M60" s="67" t="s">
        <v>129</v>
      </c>
      <c r="N60" s="48">
        <v>1412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127</v>
      </c>
      <c r="F61" s="1">
        <v>1984</v>
      </c>
      <c r="G61" s="37">
        <v>36621.45</v>
      </c>
      <c r="H61" s="37">
        <v>3662.15</v>
      </c>
      <c r="I61" s="47">
        <v>41134</v>
      </c>
      <c r="J61" s="47">
        <v>42582</v>
      </c>
      <c r="K61" s="47">
        <v>42582</v>
      </c>
      <c r="L61" s="30">
        <v>298</v>
      </c>
      <c r="M61" s="67" t="s">
        <v>94</v>
      </c>
      <c r="N61" s="48">
        <v>1448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15</v>
      </c>
      <c r="F62" s="1">
        <v>19.2</v>
      </c>
      <c r="G62" s="37">
        <v>1088.64</v>
      </c>
      <c r="H62" s="37">
        <v>1088.64</v>
      </c>
      <c r="I62" s="47">
        <v>41373</v>
      </c>
      <c r="J62" s="47">
        <v>42247</v>
      </c>
      <c r="K62" s="47">
        <v>42613</v>
      </c>
      <c r="L62" s="30">
        <v>329</v>
      </c>
      <c r="M62" s="67" t="s">
        <v>134</v>
      </c>
      <c r="N62" s="48">
        <v>1240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188</v>
      </c>
      <c r="F63" s="1">
        <v>1446.4</v>
      </c>
      <c r="G63" s="37">
        <v>109910.42</v>
      </c>
      <c r="H63" s="37">
        <v>31766.48</v>
      </c>
      <c r="I63" s="47">
        <v>41134</v>
      </c>
      <c r="J63" s="47">
        <v>42674</v>
      </c>
      <c r="K63" s="47">
        <v>42674</v>
      </c>
      <c r="L63" s="30">
        <v>390</v>
      </c>
      <c r="M63" s="67" t="s">
        <v>89</v>
      </c>
      <c r="N63" s="48">
        <v>1540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66</v>
      </c>
      <c r="F64" s="1">
        <v>611.9</v>
      </c>
      <c r="G64" s="37">
        <v>26481</v>
      </c>
      <c r="H64" s="37">
        <v>26481</v>
      </c>
      <c r="I64" s="47">
        <v>41834</v>
      </c>
      <c r="J64" s="47">
        <v>42735</v>
      </c>
      <c r="K64" s="47">
        <v>42735</v>
      </c>
      <c r="L64" s="30">
        <v>451</v>
      </c>
      <c r="M64" s="67" t="s">
        <v>89</v>
      </c>
      <c r="N64" s="48">
        <v>901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111</v>
      </c>
      <c r="F65" s="1">
        <v>515</v>
      </c>
      <c r="G65" s="37">
        <v>18387.1</v>
      </c>
      <c r="H65" s="37">
        <v>14781.77</v>
      </c>
      <c r="I65" s="47">
        <v>41834</v>
      </c>
      <c r="J65" s="47">
        <v>42735</v>
      </c>
      <c r="K65" s="47">
        <v>42735</v>
      </c>
      <c r="L65" s="30">
        <v>451</v>
      </c>
      <c r="M65" s="67" t="s">
        <v>89</v>
      </c>
      <c r="N65" s="48">
        <v>901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89</v>
      </c>
      <c r="F66" s="1">
        <v>851</v>
      </c>
      <c r="G66" s="37">
        <v>22273</v>
      </c>
      <c r="H66" s="37">
        <v>6588.65</v>
      </c>
      <c r="I66" s="47">
        <v>41806</v>
      </c>
      <c r="J66" s="47">
        <v>42735</v>
      </c>
      <c r="K66" s="47">
        <v>42735</v>
      </c>
      <c r="L66" s="30">
        <v>451</v>
      </c>
      <c r="M66" s="67" t="s">
        <v>143</v>
      </c>
      <c r="N66" s="48">
        <v>929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73</v>
      </c>
      <c r="F67" s="1">
        <v>226</v>
      </c>
      <c r="G67" s="37">
        <v>5054.04</v>
      </c>
      <c r="H67" s="37">
        <v>505.4</v>
      </c>
      <c r="I67" s="47">
        <v>42003</v>
      </c>
      <c r="J67" s="47">
        <v>42735</v>
      </c>
      <c r="K67" s="47">
        <v>42735</v>
      </c>
      <c r="L67" s="30">
        <v>451</v>
      </c>
      <c r="M67" s="67" t="s">
        <v>94</v>
      </c>
      <c r="N67" s="48">
        <v>732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9</v>
      </c>
      <c r="F68" s="1">
        <v>71</v>
      </c>
      <c r="G68" s="37">
        <v>2472.93</v>
      </c>
      <c r="H68" s="37">
        <v>247.29</v>
      </c>
      <c r="I68" s="47">
        <v>42130</v>
      </c>
      <c r="J68" s="47">
        <v>42735</v>
      </c>
      <c r="K68" s="47">
        <v>42735</v>
      </c>
      <c r="L68" s="30">
        <v>451</v>
      </c>
      <c r="M68" s="67" t="s">
        <v>143</v>
      </c>
      <c r="N68" s="48">
        <v>605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5</v>
      </c>
      <c r="F69" s="1">
        <v>43</v>
      </c>
      <c r="G69" s="37">
        <v>951.77</v>
      </c>
      <c r="H69" s="37">
        <v>95.18</v>
      </c>
      <c r="I69" s="47">
        <v>42076</v>
      </c>
      <c r="J69" s="47">
        <v>42735</v>
      </c>
      <c r="K69" s="47">
        <v>42735</v>
      </c>
      <c r="L69" s="30">
        <v>451</v>
      </c>
      <c r="M69" s="67" t="s">
        <v>129</v>
      </c>
      <c r="N69" s="48">
        <v>659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84</v>
      </c>
      <c r="F70" s="1">
        <v>1321.2</v>
      </c>
      <c r="G70" s="37">
        <v>78549.97</v>
      </c>
      <c r="H70" s="37">
        <v>54199.48</v>
      </c>
      <c r="I70" s="47">
        <v>41744</v>
      </c>
      <c r="J70" s="47">
        <v>42735</v>
      </c>
      <c r="K70" s="47">
        <v>42735</v>
      </c>
      <c r="L70" s="30">
        <v>451</v>
      </c>
      <c r="M70" s="67" t="s">
        <v>89</v>
      </c>
      <c r="N70" s="48">
        <v>991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70</v>
      </c>
      <c r="F71" s="1">
        <v>241.2</v>
      </c>
      <c r="G71" s="37">
        <v>9658.13</v>
      </c>
      <c r="H71" s="37">
        <v>965.81</v>
      </c>
      <c r="I71" s="47">
        <v>42079</v>
      </c>
      <c r="J71" s="47">
        <v>42735</v>
      </c>
      <c r="K71" s="47">
        <v>42735</v>
      </c>
      <c r="L71" s="30">
        <v>451</v>
      </c>
      <c r="M71" s="67" t="s">
        <v>62</v>
      </c>
      <c r="N71" s="48">
        <v>656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48</v>
      </c>
      <c r="F72" s="1">
        <v>196</v>
      </c>
      <c r="G72" s="37">
        <v>7912.42</v>
      </c>
      <c r="H72" s="37">
        <v>7912.42</v>
      </c>
      <c r="I72" s="47">
        <v>42003</v>
      </c>
      <c r="J72" s="47">
        <v>42735</v>
      </c>
      <c r="K72" s="47">
        <v>42735</v>
      </c>
      <c r="L72" s="30">
        <v>451</v>
      </c>
      <c r="M72" s="67" t="s">
        <v>94</v>
      </c>
      <c r="N72" s="48">
        <v>732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57</v>
      </c>
      <c r="F73" s="1">
        <v>334.4</v>
      </c>
      <c r="G73" s="37">
        <v>18591.18</v>
      </c>
      <c r="H73" s="37">
        <v>18591.18</v>
      </c>
      <c r="I73" s="47">
        <v>41394</v>
      </c>
      <c r="J73" s="47">
        <v>42735</v>
      </c>
      <c r="K73" s="47">
        <v>42735</v>
      </c>
      <c r="L73" s="30">
        <v>451</v>
      </c>
      <c r="M73" s="67" t="s">
        <v>158</v>
      </c>
      <c r="N73" s="48">
        <v>1341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29</v>
      </c>
      <c r="F74" s="1">
        <v>295.8</v>
      </c>
      <c r="G74" s="37">
        <v>30023.54</v>
      </c>
      <c r="H74" s="37">
        <v>3002.35</v>
      </c>
      <c r="I74" s="47">
        <v>41772</v>
      </c>
      <c r="J74" s="47">
        <v>42735</v>
      </c>
      <c r="K74" s="47">
        <v>42735</v>
      </c>
      <c r="L74" s="30">
        <v>451</v>
      </c>
      <c r="M74" s="67" t="s">
        <v>56</v>
      </c>
      <c r="N74" s="48">
        <v>963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6</v>
      </c>
      <c r="F75" s="1">
        <v>16</v>
      </c>
      <c r="G75" s="37">
        <v>616</v>
      </c>
      <c r="H75" s="37">
        <v>616</v>
      </c>
      <c r="I75" s="47">
        <v>42243</v>
      </c>
      <c r="J75" s="47">
        <v>42735</v>
      </c>
      <c r="K75" s="47">
        <v>42735</v>
      </c>
      <c r="L75" s="30">
        <v>451</v>
      </c>
      <c r="M75" s="67" t="s">
        <v>163</v>
      </c>
      <c r="N75" s="48">
        <v>492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132</v>
      </c>
      <c r="F76" s="1">
        <v>2106.6</v>
      </c>
      <c r="G76" s="37">
        <v>565697.73</v>
      </c>
      <c r="H76" s="37">
        <v>565697.73</v>
      </c>
      <c r="I76" s="47">
        <v>41506</v>
      </c>
      <c r="J76" s="47">
        <v>42735</v>
      </c>
      <c r="K76" s="47">
        <v>42735</v>
      </c>
      <c r="L76" s="30">
        <v>451</v>
      </c>
      <c r="M76" s="67" t="s">
        <v>166</v>
      </c>
      <c r="N76" s="48">
        <v>1229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110</v>
      </c>
      <c r="F77" s="1">
        <v>887.8</v>
      </c>
      <c r="G77" s="37">
        <v>118889.2</v>
      </c>
      <c r="H77" s="37">
        <v>11888.92</v>
      </c>
      <c r="I77" s="47">
        <v>41779</v>
      </c>
      <c r="J77" s="47">
        <v>42735</v>
      </c>
      <c r="K77" s="47">
        <v>42735</v>
      </c>
      <c r="L77" s="30">
        <v>451</v>
      </c>
      <c r="M77" s="67" t="s">
        <v>56</v>
      </c>
      <c r="N77" s="48">
        <v>956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271</v>
      </c>
      <c r="F78" s="1">
        <v>1546.3</v>
      </c>
      <c r="G78" s="37">
        <v>124728.52</v>
      </c>
      <c r="H78" s="37">
        <v>37418.56</v>
      </c>
      <c r="I78" s="47">
        <v>41411</v>
      </c>
      <c r="J78" s="47">
        <v>42886</v>
      </c>
      <c r="K78" s="47">
        <v>42886</v>
      </c>
      <c r="L78" s="30">
        <v>602</v>
      </c>
      <c r="M78" s="67" t="s">
        <v>62</v>
      </c>
      <c r="N78" s="48">
        <v>1475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70</v>
      </c>
      <c r="F79" s="1">
        <v>1870.8</v>
      </c>
      <c r="G79" s="37">
        <v>39449</v>
      </c>
      <c r="H79" s="37">
        <v>3985</v>
      </c>
      <c r="I79" s="47">
        <v>41799</v>
      </c>
      <c r="J79" s="47">
        <v>42916</v>
      </c>
      <c r="K79" s="47">
        <v>42916</v>
      </c>
      <c r="L79" s="30">
        <v>632</v>
      </c>
      <c r="M79" s="67" t="s">
        <v>94</v>
      </c>
      <c r="N79" s="48">
        <v>1117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230</v>
      </c>
      <c r="F80" s="1">
        <v>1784.9</v>
      </c>
      <c r="G80" s="37">
        <v>65573.07</v>
      </c>
      <c r="H80" s="37">
        <v>15729.87</v>
      </c>
      <c r="I80" s="47">
        <v>41834</v>
      </c>
      <c r="J80" s="47">
        <v>42916</v>
      </c>
      <c r="K80" s="47">
        <v>42916</v>
      </c>
      <c r="L80" s="30">
        <v>632</v>
      </c>
      <c r="M80" s="67" t="s">
        <v>89</v>
      </c>
      <c r="N80" s="48">
        <v>1082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105</v>
      </c>
      <c r="F81" s="1">
        <v>948</v>
      </c>
      <c r="G81" s="37">
        <v>18706.65</v>
      </c>
      <c r="H81" s="37">
        <v>1870.67</v>
      </c>
      <c r="I81" s="47">
        <v>42243</v>
      </c>
      <c r="J81" s="47">
        <v>42916</v>
      </c>
      <c r="K81" s="47">
        <v>42916</v>
      </c>
      <c r="L81" s="30">
        <v>632</v>
      </c>
      <c r="M81" s="67" t="s">
        <v>89</v>
      </c>
      <c r="N81" s="48">
        <v>673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125</v>
      </c>
      <c r="F82" s="1">
        <v>2167</v>
      </c>
      <c r="G82" s="37">
        <v>68124.77</v>
      </c>
      <c r="H82" s="37">
        <v>6812.48</v>
      </c>
      <c r="I82" s="47">
        <v>41886</v>
      </c>
      <c r="J82" s="47">
        <v>42916</v>
      </c>
      <c r="K82" s="47">
        <v>42916</v>
      </c>
      <c r="L82" s="30">
        <v>632</v>
      </c>
      <c r="M82" s="67" t="s">
        <v>89</v>
      </c>
      <c r="N82" s="48">
        <v>1030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46</v>
      </c>
      <c r="F83" s="1">
        <v>547</v>
      </c>
      <c r="G83" s="37">
        <v>11217.8</v>
      </c>
      <c r="H83" s="37">
        <v>1121.78</v>
      </c>
      <c r="I83" s="47">
        <v>41886</v>
      </c>
      <c r="J83" s="47">
        <v>42916</v>
      </c>
      <c r="K83" s="47">
        <v>42916</v>
      </c>
      <c r="L83" s="30">
        <v>632</v>
      </c>
      <c r="M83" s="67" t="s">
        <v>94</v>
      </c>
      <c r="N83" s="48">
        <v>1030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48</v>
      </c>
      <c r="F84" s="1">
        <v>843.4</v>
      </c>
      <c r="G84" s="37">
        <v>63959.8</v>
      </c>
      <c r="H84" s="37">
        <v>6395.98</v>
      </c>
      <c r="I84" s="47">
        <v>42122</v>
      </c>
      <c r="J84" s="47">
        <v>42916</v>
      </c>
      <c r="K84" s="47">
        <v>42916</v>
      </c>
      <c r="L84" s="30">
        <v>632</v>
      </c>
      <c r="M84" s="67" t="s">
        <v>68</v>
      </c>
      <c r="N84" s="48">
        <v>794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87</v>
      </c>
      <c r="F85" s="1">
        <v>2671</v>
      </c>
      <c r="G85" s="37">
        <v>118343.77</v>
      </c>
      <c r="H85" s="37">
        <v>75740.02</v>
      </c>
      <c r="I85" s="47">
        <v>41786</v>
      </c>
      <c r="J85" s="47">
        <v>42551</v>
      </c>
      <c r="K85" s="47">
        <v>42916</v>
      </c>
      <c r="L85" s="30">
        <v>632</v>
      </c>
      <c r="M85" s="67" t="s">
        <v>65</v>
      </c>
      <c r="N85" s="48">
        <v>1130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155</v>
      </c>
      <c r="F86" s="1">
        <v>1295.6</v>
      </c>
      <c r="G86" s="37">
        <v>119397.3</v>
      </c>
      <c r="H86" s="37">
        <v>89547.98</v>
      </c>
      <c r="I86" s="47">
        <v>41549</v>
      </c>
      <c r="J86" s="47">
        <v>42947</v>
      </c>
      <c r="K86" s="47">
        <v>42947</v>
      </c>
      <c r="L86" s="30">
        <v>663</v>
      </c>
      <c r="M86" s="67" t="s">
        <v>187</v>
      </c>
      <c r="N86" s="48">
        <v>1398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178</v>
      </c>
      <c r="F87" s="1">
        <v>3521.2</v>
      </c>
      <c r="G87" s="37">
        <v>107071.2</v>
      </c>
      <c r="H87" s="37">
        <v>10707.12</v>
      </c>
      <c r="I87" s="47">
        <v>41417</v>
      </c>
      <c r="J87" s="47">
        <v>42947</v>
      </c>
      <c r="K87" s="47">
        <v>42947</v>
      </c>
      <c r="L87" s="30">
        <v>663</v>
      </c>
      <c r="M87" s="67" t="s">
        <v>89</v>
      </c>
      <c r="N87" s="48">
        <v>1530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478</v>
      </c>
      <c r="F88" s="1">
        <v>7588.7</v>
      </c>
      <c r="G88" s="37">
        <v>185203.58</v>
      </c>
      <c r="H88" s="37">
        <v>74081.44</v>
      </c>
      <c r="I88" s="47">
        <v>41148</v>
      </c>
      <c r="J88" s="47">
        <v>42947</v>
      </c>
      <c r="K88" s="47">
        <v>42947</v>
      </c>
      <c r="L88" s="30">
        <v>663</v>
      </c>
      <c r="M88" s="67" t="s">
        <v>62</v>
      </c>
      <c r="N88" s="48">
        <v>1799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269</v>
      </c>
      <c r="F89" s="1">
        <v>755.4</v>
      </c>
      <c r="G89" s="37">
        <v>46247.94</v>
      </c>
      <c r="H89" s="37">
        <v>46247.94</v>
      </c>
      <c r="I89" s="47">
        <v>41411</v>
      </c>
      <c r="J89" s="47">
        <v>43039</v>
      </c>
      <c r="K89" s="47">
        <v>43039</v>
      </c>
      <c r="L89" s="30">
        <v>755</v>
      </c>
      <c r="M89" s="67" t="s">
        <v>62</v>
      </c>
      <c r="N89" s="48">
        <v>1628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56</v>
      </c>
      <c r="F90" s="1">
        <v>1572</v>
      </c>
      <c r="G90" s="37">
        <v>344123.09</v>
      </c>
      <c r="H90" s="37">
        <v>34412.31</v>
      </c>
      <c r="I90" s="47">
        <v>41772</v>
      </c>
      <c r="J90" s="47">
        <v>43100</v>
      </c>
      <c r="K90" s="47">
        <v>43100</v>
      </c>
      <c r="L90" s="30">
        <v>816</v>
      </c>
      <c r="M90" s="67" t="s">
        <v>196</v>
      </c>
      <c r="N90" s="48">
        <v>1328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78</v>
      </c>
      <c r="F91" s="1">
        <v>494.2</v>
      </c>
      <c r="G91" s="37">
        <v>33804.97</v>
      </c>
      <c r="H91" s="37">
        <v>3380.5</v>
      </c>
      <c r="I91" s="47">
        <v>41786</v>
      </c>
      <c r="J91" s="47">
        <v>43100</v>
      </c>
      <c r="K91" s="47">
        <v>43100</v>
      </c>
      <c r="L91" s="30">
        <v>816</v>
      </c>
      <c r="M91" s="67" t="s">
        <v>65</v>
      </c>
      <c r="N91" s="48">
        <v>1314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158</v>
      </c>
      <c r="F92" s="1">
        <v>575.4</v>
      </c>
      <c r="G92" s="37">
        <v>49655</v>
      </c>
      <c r="H92" s="37">
        <v>4965.5</v>
      </c>
      <c r="I92" s="47">
        <v>42010</v>
      </c>
      <c r="J92" s="47">
        <v>43100</v>
      </c>
      <c r="K92" s="47">
        <v>43100</v>
      </c>
      <c r="L92" s="30">
        <v>816</v>
      </c>
      <c r="M92" s="67" t="s">
        <v>201</v>
      </c>
      <c r="N92" s="48">
        <v>1090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234</v>
      </c>
      <c r="F93" s="1">
        <v>1062.6</v>
      </c>
      <c r="G93" s="37">
        <v>108143.89</v>
      </c>
      <c r="H93" s="37">
        <v>108143.89</v>
      </c>
      <c r="I93" s="47">
        <v>42010</v>
      </c>
      <c r="J93" s="47">
        <v>43100</v>
      </c>
      <c r="K93" s="47">
        <v>43100</v>
      </c>
      <c r="L93" s="30">
        <v>816</v>
      </c>
      <c r="M93" s="67" t="s">
        <v>65</v>
      </c>
      <c r="N93" s="48">
        <v>1090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252</v>
      </c>
      <c r="F94" s="1">
        <v>572</v>
      </c>
      <c r="G94" s="37">
        <v>27456</v>
      </c>
      <c r="H94" s="37">
        <v>2745.6</v>
      </c>
      <c r="I94" s="47">
        <v>42136</v>
      </c>
      <c r="J94" s="47">
        <v>43100</v>
      </c>
      <c r="K94" s="47">
        <v>43100</v>
      </c>
      <c r="L94" s="30">
        <v>816</v>
      </c>
      <c r="M94" s="67" t="s">
        <v>108</v>
      </c>
      <c r="N94" s="48">
        <v>964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54</v>
      </c>
      <c r="F95" s="1">
        <v>1908</v>
      </c>
      <c r="G95" s="37">
        <v>249937.6</v>
      </c>
      <c r="H95" s="37">
        <v>24993.76</v>
      </c>
      <c r="I95" s="47">
        <v>42136</v>
      </c>
      <c r="J95" s="47">
        <v>43100</v>
      </c>
      <c r="K95" s="47">
        <v>43100</v>
      </c>
      <c r="L95" s="30">
        <v>816</v>
      </c>
      <c r="M95" s="67" t="s">
        <v>166</v>
      </c>
      <c r="N95" s="48">
        <v>964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191</v>
      </c>
      <c r="F96" s="1">
        <v>2089</v>
      </c>
      <c r="G96" s="37">
        <v>224105.25</v>
      </c>
      <c r="H96" s="37">
        <v>188248.41</v>
      </c>
      <c r="I96" s="47">
        <v>42010</v>
      </c>
      <c r="J96" s="47">
        <v>43100</v>
      </c>
      <c r="K96" s="47">
        <v>43100</v>
      </c>
      <c r="L96" s="30">
        <v>816</v>
      </c>
      <c r="M96" s="67" t="s">
        <v>65</v>
      </c>
      <c r="N96" s="48">
        <v>1090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56</v>
      </c>
      <c r="F97" s="1">
        <v>906</v>
      </c>
      <c r="G97" s="37">
        <v>57778.26</v>
      </c>
      <c r="H97" s="37">
        <v>52000.44</v>
      </c>
      <c r="I97" s="47">
        <v>42122</v>
      </c>
      <c r="J97" s="47">
        <v>43100</v>
      </c>
      <c r="K97" s="47">
        <v>43100</v>
      </c>
      <c r="L97" s="30">
        <v>816</v>
      </c>
      <c r="M97" s="67" t="s">
        <v>212</v>
      </c>
      <c r="N97" s="48">
        <v>978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53</v>
      </c>
      <c r="F98" s="1">
        <v>616</v>
      </c>
      <c r="G98" s="37">
        <v>30930</v>
      </c>
      <c r="H98" s="37">
        <v>30930</v>
      </c>
      <c r="I98" s="47">
        <v>42010</v>
      </c>
      <c r="J98" s="47">
        <v>43100</v>
      </c>
      <c r="K98" s="47">
        <v>43100</v>
      </c>
      <c r="L98" s="30">
        <v>816</v>
      </c>
      <c r="M98" s="67" t="s">
        <v>76</v>
      </c>
      <c r="N98" s="48">
        <v>1090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70</v>
      </c>
      <c r="F99" s="1">
        <v>559.8</v>
      </c>
      <c r="G99" s="37">
        <v>49522.8</v>
      </c>
      <c r="H99" s="37">
        <v>4952.28</v>
      </c>
      <c r="I99" s="47">
        <v>42136</v>
      </c>
      <c r="J99" s="47">
        <v>43100</v>
      </c>
      <c r="K99" s="47">
        <v>43100</v>
      </c>
      <c r="L99" s="30">
        <v>816</v>
      </c>
      <c r="M99" s="67" t="s">
        <v>201</v>
      </c>
      <c r="N99" s="48">
        <v>964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134</v>
      </c>
      <c r="F100" s="1">
        <v>1768</v>
      </c>
      <c r="G100" s="37">
        <v>60750.03</v>
      </c>
      <c r="H100" s="37">
        <v>6075</v>
      </c>
      <c r="I100" s="47">
        <v>41779</v>
      </c>
      <c r="J100" s="47">
        <v>43100</v>
      </c>
      <c r="K100" s="47">
        <v>43100</v>
      </c>
      <c r="L100" s="30">
        <v>816</v>
      </c>
      <c r="M100" s="67" t="s">
        <v>105</v>
      </c>
      <c r="N100" s="48">
        <v>1321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251</v>
      </c>
      <c r="F101" s="1">
        <v>737</v>
      </c>
      <c r="G101" s="37">
        <v>34417.9</v>
      </c>
      <c r="H101" s="37">
        <v>3441.79</v>
      </c>
      <c r="I101" s="47">
        <v>41772</v>
      </c>
      <c r="J101" s="47">
        <v>43100</v>
      </c>
      <c r="K101" s="47">
        <v>43100</v>
      </c>
      <c r="L101" s="30">
        <v>816</v>
      </c>
      <c r="M101" s="67" t="s">
        <v>105</v>
      </c>
      <c r="N101" s="48">
        <v>1328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98</v>
      </c>
      <c r="F102" s="1">
        <v>1080</v>
      </c>
      <c r="G102" s="37">
        <v>28466</v>
      </c>
      <c r="H102" s="37">
        <v>2846.6</v>
      </c>
      <c r="I102" s="47">
        <v>41506</v>
      </c>
      <c r="J102" s="47">
        <v>43100</v>
      </c>
      <c r="K102" s="47">
        <v>43100</v>
      </c>
      <c r="L102" s="30">
        <v>816</v>
      </c>
      <c r="M102" s="67" t="s">
        <v>102</v>
      </c>
      <c r="N102" s="48">
        <v>1594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128</v>
      </c>
      <c r="F103" s="1">
        <v>2661.6</v>
      </c>
      <c r="G103" s="37">
        <v>150402.71</v>
      </c>
      <c r="H103" s="37">
        <v>117314.11</v>
      </c>
      <c r="I103" s="47">
        <v>41786</v>
      </c>
      <c r="J103" s="47">
        <v>43100</v>
      </c>
      <c r="K103" s="47">
        <v>43100</v>
      </c>
      <c r="L103" s="30">
        <v>816</v>
      </c>
      <c r="M103" s="67" t="s">
        <v>68</v>
      </c>
      <c r="N103" s="48">
        <v>1314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48</v>
      </c>
      <c r="F104" s="1">
        <v>256.6</v>
      </c>
      <c r="G104" s="37">
        <v>9988.4</v>
      </c>
      <c r="H104" s="37">
        <v>9986.4</v>
      </c>
      <c r="I104" s="47">
        <v>41877</v>
      </c>
      <c r="J104" s="47">
        <v>43100</v>
      </c>
      <c r="K104" s="47">
        <v>43100</v>
      </c>
      <c r="L104" s="30">
        <v>816</v>
      </c>
      <c r="M104" s="67" t="s">
        <v>68</v>
      </c>
      <c r="N104" s="48">
        <v>1223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42</v>
      </c>
      <c r="F105" s="1">
        <v>495</v>
      </c>
      <c r="G105" s="37">
        <v>24613.42</v>
      </c>
      <c r="H105" s="37">
        <v>2461.34</v>
      </c>
      <c r="I105" s="47">
        <v>42151</v>
      </c>
      <c r="J105" s="47">
        <v>43281</v>
      </c>
      <c r="K105" s="47">
        <v>43281</v>
      </c>
      <c r="L105" s="30">
        <v>997</v>
      </c>
      <c r="M105" s="67" t="s">
        <v>143</v>
      </c>
      <c r="N105" s="48">
        <v>1130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51</v>
      </c>
      <c r="F106" s="1">
        <v>1280</v>
      </c>
      <c r="G106" s="37">
        <v>25924</v>
      </c>
      <c r="H106" s="37">
        <v>2592.4</v>
      </c>
      <c r="I106" s="47">
        <v>42151</v>
      </c>
      <c r="J106" s="47">
        <v>43281</v>
      </c>
      <c r="K106" s="47">
        <v>43281</v>
      </c>
      <c r="L106" s="30">
        <v>997</v>
      </c>
      <c r="M106" s="67" t="s">
        <v>59</v>
      </c>
      <c r="N106" s="48">
        <v>1130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21</v>
      </c>
      <c r="F107" s="1">
        <v>221</v>
      </c>
      <c r="G107" s="37">
        <v>6284.3</v>
      </c>
      <c r="H107" s="37">
        <v>628.43</v>
      </c>
      <c r="I107" s="47">
        <v>42151</v>
      </c>
      <c r="J107" s="47">
        <v>43281</v>
      </c>
      <c r="K107" s="47">
        <v>43281</v>
      </c>
      <c r="L107" s="30">
        <v>997</v>
      </c>
      <c r="M107" s="67" t="s">
        <v>233</v>
      </c>
      <c r="N107" s="48">
        <v>1130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69</v>
      </c>
      <c r="F108" s="1">
        <v>856</v>
      </c>
      <c r="G108" s="37">
        <v>15405.7</v>
      </c>
      <c r="H108" s="37">
        <v>1540.57</v>
      </c>
      <c r="I108" s="47">
        <v>42130</v>
      </c>
      <c r="J108" s="47">
        <v>43281</v>
      </c>
      <c r="K108" s="47">
        <v>43281</v>
      </c>
      <c r="L108" s="30">
        <v>997</v>
      </c>
      <c r="M108" s="67" t="s">
        <v>129</v>
      </c>
      <c r="N108" s="48">
        <v>1151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98</v>
      </c>
      <c r="F109" s="1">
        <v>805</v>
      </c>
      <c r="G109" s="37">
        <v>36603</v>
      </c>
      <c r="H109" s="37">
        <v>8052.66</v>
      </c>
      <c r="I109" s="47">
        <v>42038</v>
      </c>
      <c r="J109" s="47">
        <v>43281</v>
      </c>
      <c r="K109" s="47">
        <v>43281</v>
      </c>
      <c r="L109" s="30">
        <v>997</v>
      </c>
      <c r="M109" s="67" t="s">
        <v>238</v>
      </c>
      <c r="N109" s="48">
        <v>1243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215</v>
      </c>
      <c r="F110" s="1">
        <v>2120</v>
      </c>
      <c r="G110" s="37">
        <v>201359</v>
      </c>
      <c r="H110" s="37">
        <v>201359</v>
      </c>
      <c r="I110" s="47">
        <v>42136</v>
      </c>
      <c r="J110" s="47">
        <v>43281</v>
      </c>
      <c r="K110" s="47">
        <v>43281</v>
      </c>
      <c r="L110" s="30">
        <v>997</v>
      </c>
      <c r="M110" s="67" t="s">
        <v>56</v>
      </c>
      <c r="N110" s="48">
        <v>1145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202</v>
      </c>
      <c r="F111" s="1">
        <v>1267.2</v>
      </c>
      <c r="G111" s="37">
        <v>67227.4</v>
      </c>
      <c r="H111" s="37">
        <v>7395.01</v>
      </c>
      <c r="I111" s="47">
        <v>42038</v>
      </c>
      <c r="J111" s="47">
        <v>43281</v>
      </c>
      <c r="K111" s="47">
        <v>43281</v>
      </c>
      <c r="L111" s="30">
        <v>997</v>
      </c>
      <c r="M111" s="67" t="s">
        <v>108</v>
      </c>
      <c r="N111" s="48">
        <v>1243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43</v>
      </c>
      <c r="F112" s="1">
        <v>717</v>
      </c>
      <c r="G112" s="37">
        <v>13811.9</v>
      </c>
      <c r="H112" s="37">
        <v>1381.19</v>
      </c>
      <c r="I112" s="47">
        <v>42038</v>
      </c>
      <c r="J112" s="47">
        <v>43281</v>
      </c>
      <c r="K112" s="47">
        <v>43281</v>
      </c>
      <c r="L112" s="30">
        <v>997</v>
      </c>
      <c r="M112" s="67" t="s">
        <v>108</v>
      </c>
      <c r="N112" s="48">
        <v>1243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60</v>
      </c>
      <c r="F113" s="1">
        <v>1033.8</v>
      </c>
      <c r="G113" s="37">
        <v>63488.1</v>
      </c>
      <c r="H113" s="37">
        <v>6348.81</v>
      </c>
      <c r="I113" s="47">
        <v>42122</v>
      </c>
      <c r="J113" s="47">
        <v>43281</v>
      </c>
      <c r="K113" s="47">
        <v>43281</v>
      </c>
      <c r="L113" s="30">
        <v>997</v>
      </c>
      <c r="M113" s="67" t="s">
        <v>68</v>
      </c>
      <c r="N113" s="48">
        <v>1159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2015-10-09T00:52:19Z</dcterms:modified>
  <cp:category/>
  <cp:version/>
  <cp:contentType/>
  <cp:contentStatus/>
</cp:coreProperties>
</file>