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<sst xmlns="http://schemas.openxmlformats.org/spreadsheetml/2006/main" count="724" uniqueCount="414">
  <si>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</si>
  <si>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</si>
  <si>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</si>
  <si>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</si>
  <si>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</si>
  <si>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</si>
  <si>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</si>
  <si>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</si>
  <si>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</si>
  <si>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</si>
  <si>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</si>
  <si>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</si>
  <si>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</si>
  <si>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</si>
  <si>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</si>
  <si>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</si>
  <si>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</si>
  <si>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</si>
  <si>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</si>
  <si>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</si>
  <si>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</si>
  <si>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</si>
  <si>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</si>
  <si>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</si>
  <si>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</si>
  <si>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</si>
  <si>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</si>
  <si>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</si>
  <si>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</si>
  <si>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</si>
  <si>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</si>
  <si>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</si>
  <si>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</si>
  <si>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</si>
  <si>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</si>
  <si>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</si>
  <si>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</si>
  <si>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</si>
  <si>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</si>
  <si>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</si>
  <si>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</si>
  <si>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</si>
  <si>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</si>
  <si>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</si>
  <si>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</si>
  <si>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</si>
  <si>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</si>
  <si>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</si>
  <si>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</si>
  <si>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</si>
  <si>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610731201</t>
  </si>
  <si>
    <t>1</t>
  </si>
  <si>
    <t>WAXWING MIX</t>
  </si>
  <si>
    <t>BURNS LOGGING</t>
  </si>
  <si>
    <t>610241001</t>
  </si>
  <si>
    <t>CLEAR BIG FLATS</t>
  </si>
  <si>
    <t>LUTKE FOREST PRODS, INC.</t>
  </si>
  <si>
    <t>610251001</t>
  </si>
  <si>
    <t>BIG FLAT THIN</t>
  </si>
  <si>
    <t>610321001</t>
  </si>
  <si>
    <t>143 HODGEPODGE</t>
  </si>
  <si>
    <t>WILLIE OUTMAN FOREST PROD. LLC</t>
  </si>
  <si>
    <t>610571001</t>
  </si>
  <si>
    <t>BUCK HILLS PINE</t>
  </si>
  <si>
    <t>DAN BUNDY LOGGING</t>
  </si>
  <si>
    <t>610641001</t>
  </si>
  <si>
    <t>HIDDEN HARDWOODS</t>
  </si>
  <si>
    <t>610721001</t>
  </si>
  <si>
    <t>BARKING DOG HAZE</t>
  </si>
  <si>
    <t>WILL ZOSCSAK</t>
  </si>
  <si>
    <t>610891001</t>
  </si>
  <si>
    <t>CORAL PINE</t>
  </si>
  <si>
    <t>610071001</t>
  </si>
  <si>
    <t>34 MIXED PINE</t>
  </si>
  <si>
    <t>POTLATCH LAND &amp; LUMBER LLC</t>
  </si>
  <si>
    <t>610111201</t>
  </si>
  <si>
    <t>FAIRGROUNDS ASPEN</t>
  </si>
  <si>
    <t>610121101</t>
  </si>
  <si>
    <t>TRAIL CAMP OAK</t>
  </si>
  <si>
    <t>610121301</t>
  </si>
  <si>
    <t>CAT SCRATCH SALVAGE</t>
  </si>
  <si>
    <t>KITCHEN FOREST PRODUCTS</t>
  </si>
  <si>
    <t>610530901</t>
  </si>
  <si>
    <t>WESTWOOD HARDWOODS</t>
  </si>
  <si>
    <t>JAROCHE BROS.INC.</t>
  </si>
  <si>
    <t>610600901</t>
  </si>
  <si>
    <t>POPS PORKY SCUFFLE</t>
  </si>
  <si>
    <t>WILFRED EMOND</t>
  </si>
  <si>
    <t>610711101</t>
  </si>
  <si>
    <t>SKITTISH SKUNK PINE</t>
  </si>
  <si>
    <t>610870901</t>
  </si>
  <si>
    <t>SLOPE &amp; DOPE HARDWOODS</t>
  </si>
  <si>
    <t>610871101</t>
  </si>
  <si>
    <t>LOST OAK</t>
  </si>
  <si>
    <t>AJD FOR/PRO</t>
  </si>
  <si>
    <t>610951101</t>
  </si>
  <si>
    <t>RECUPERATION HARDWOOD</t>
  </si>
  <si>
    <t>BILLSBY LUMBER COMPANY</t>
  </si>
  <si>
    <t>610971101</t>
  </si>
  <si>
    <t>WASH AWAY HARDWOOD</t>
  </si>
  <si>
    <t>PACKAGING CORP OF AMERICA</t>
  </si>
  <si>
    <t>611011101</t>
  </si>
  <si>
    <t>WEST DUBONNET RED</t>
  </si>
  <si>
    <t>BISBALLE FOREST PRODUCTS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</si>
  <si>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</si>
  <si>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</si>
  <si>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</si>
  <si>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</si>
  <si>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</si>
  <si>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</si>
  <si>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</si>
  <si>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610091001</t>
  </si>
  <si>
    <t>NORTH HAZE HARDWOOD</t>
  </si>
  <si>
    <t>610521201</t>
  </si>
  <si>
    <t>BIG SNOW PINE SALVAGE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</si>
  <si>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</si>
  <si>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</si>
  <si>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</si>
  <si>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</si>
  <si>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</si>
  <si>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</si>
  <si>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</si>
  <si>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</si>
  <si>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NORTHWEST HARDWOODS INC</t>
  </si>
  <si>
    <t>610101301</t>
  </si>
  <si>
    <t>STICKY NOTE HARDWOOD</t>
  </si>
  <si>
    <t>610151301</t>
  </si>
  <si>
    <t>BA SALVAGE</t>
  </si>
  <si>
    <t>610261101</t>
  </si>
  <si>
    <t>5319 MIX</t>
  </si>
  <si>
    <t>ROBERT OUTMAN</t>
  </si>
  <si>
    <t>610371101</t>
  </si>
  <si>
    <t>DAVIS LAKE PINE</t>
  </si>
  <si>
    <t>BIEWER FOREST MANAGEMENT LLC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</si>
  <si>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</si>
  <si>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</si>
  <si>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</si>
  <si>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</si>
  <si>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</si>
  <si>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</si>
  <si>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</si>
  <si>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</si>
  <si>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</si>
  <si>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</si>
  <si>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</si>
  <si>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</si>
  <si>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</si>
  <si>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</si>
  <si>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</si>
  <si>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</si>
  <si>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</si>
  <si>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</si>
  <si>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MERRILL WOOD PRODUCTS INC</t>
  </si>
  <si>
    <t>610631201</t>
  </si>
  <si>
    <t>SECTION 4 SALVAGE</t>
  </si>
  <si>
    <t>MYERS LOGGING</t>
  </si>
  <si>
    <t>610641101</t>
  </si>
  <si>
    <t>BOARDMAN SWAMP MIX</t>
  </si>
  <si>
    <t>610661101</t>
  </si>
  <si>
    <t>FAR EAST RED PINE</t>
  </si>
  <si>
    <t>610731001</t>
  </si>
  <si>
    <t>HAPPYLAND HARDWOOD</t>
  </si>
  <si>
    <t>DYERS SAWMILL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</si>
  <si>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</si>
  <si>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</si>
  <si>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</si>
  <si>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</si>
  <si>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</si>
  <si>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</si>
  <si>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</si>
  <si>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</si>
  <si>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</si>
  <si>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</si>
  <si>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</si>
  <si>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HYDROLAKE, INC.</t>
  </si>
  <si>
    <t>616351001</t>
  </si>
  <si>
    <t>131 OAK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</si>
  <si>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</si>
  <si>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</si>
  <si>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</si>
  <si>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</si>
  <si>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</si>
  <si>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</si>
  <si>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</si>
  <si>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</si>
  <si>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</si>
  <si>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</si>
  <si>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</si>
  <si>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</si>
  <si>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</si>
  <si>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</si>
  <si>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</si>
  <si>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</si>
  <si>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</si>
  <si>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</si>
  <si>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610611001</t>
  </si>
  <si>
    <t>SKID-A-WAY MIX</t>
  </si>
  <si>
    <t>610681301</t>
  </si>
  <si>
    <t>TASK FORCE SALVAGE</t>
  </si>
  <si>
    <t>610851001</t>
  </si>
  <si>
    <t>FEN ASPEN</t>
  </si>
  <si>
    <t>610861001</t>
  </si>
  <si>
    <t>RIDGERUNNER MIX</t>
  </si>
  <si>
    <t>616531001</t>
  </si>
  <si>
    <t>PORTAGE CREEK BURN</t>
  </si>
  <si>
    <t>SHAWN MUMA LOGGING</t>
  </si>
  <si>
    <t>610081201</t>
  </si>
  <si>
    <t>2</t>
  </si>
  <si>
    <t>ANTICIPATION OAK</t>
  </si>
  <si>
    <t>610191201</t>
  </si>
  <si>
    <t>HOOSIER VALLEY RED</t>
  </si>
  <si>
    <t>PROCTOR LOGGING</t>
  </si>
  <si>
    <t>610301201</t>
  </si>
  <si>
    <t>JIMMERS MIX</t>
  </si>
  <si>
    <t>610311201</t>
  </si>
  <si>
    <t>VALLEY VIEW MIX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</si>
  <si>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</si>
  <si>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</si>
  <si>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</si>
  <si>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</si>
  <si>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</si>
  <si>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</si>
  <si>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</si>
  <si>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</si>
  <si>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</si>
  <si>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</si>
  <si>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</si>
  <si>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</si>
  <si>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</si>
  <si>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</si>
  <si>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</si>
  <si>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</si>
  <si>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</si>
  <si>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</si>
  <si>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</si>
  <si>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</si>
  <si>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</si>
  <si>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</si>
  <si>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</si>
  <si>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</si>
  <si>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</si>
  <si>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</si>
  <si>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</si>
  <si>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610071301</t>
  </si>
  <si>
    <t>TRACKSIDE MIX</t>
  </si>
  <si>
    <t>BERNARD SEELEY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</si>
  <si>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</si>
  <si>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</si>
  <si>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</si>
  <si>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</si>
  <si>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</si>
  <si>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</si>
  <si>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</si>
  <si>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</si>
  <si>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</si>
  <si>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</si>
  <si>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</si>
  <si>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</si>
  <si>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</si>
  <si>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</si>
  <si>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</si>
  <si>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</si>
  <si>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</si>
  <si>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</si>
  <si>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</si>
  <si>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</si>
  <si>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</si>
  <si>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</si>
  <si>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</si>
  <si>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</si>
  <si>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</si>
  <si>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</si>
  <si>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</si>
  <si>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</si>
  <si>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</si>
  <si>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</si>
  <si>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</si>
  <si>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</si>
  <si>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</si>
  <si>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</si>
  <si>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</si>
  <si>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</si>
  <si>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</si>
  <si>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</si>
  <si>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</si>
  <si>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</si>
  <si>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</si>
  <si>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</si>
  <si>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</si>
  <si>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</si>
  <si>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</si>
  <si>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</si>
  <si>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</si>
  <si>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</si>
  <si>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</si>
  <si>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</si>
  <si>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</si>
  <si>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</si>
  <si>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</si>
  <si>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</si>
  <si>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</si>
  <si>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</si>
  <si>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</si>
  <si>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</si>
  <si>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</si>
  <si>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</si>
  <si>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</si>
  <si>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</si>
  <si>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</si>
  <si>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</si>
  <si>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</si>
  <si>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</si>
  <si>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</si>
  <si>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</si>
  <si>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</si>
  <si>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</si>
  <si>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</si>
  <si>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</si>
  <si>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</si>
  <si>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</si>
  <si>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</si>
  <si>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</si>
  <si>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</si>
  <si>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</si>
  <si>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</si>
  <si>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</si>
  <si>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</si>
  <si>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</si>
  <si>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</si>
  <si>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</si>
  <si>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</si>
  <si>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</si>
  <si>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</si>
  <si>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</si>
  <si>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</si>
  <si>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</si>
  <si>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</si>
  <si>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</si>
  <si>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</si>
  <si>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</si>
  <si>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</si>
  <si>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</si>
  <si>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</si>
  <si>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</si>
  <si>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</si>
  <si>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</si>
  <si>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</si>
  <si>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</si>
  <si>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</si>
  <si>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</si>
  <si>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</si>
  <si>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</si>
  <si>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</si>
  <si>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</si>
  <si>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</si>
  <si>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</si>
  <si>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</si>
  <si>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</si>
  <si>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</si>
  <si>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</si>
  <si>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</si>
  <si>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</si>
  <si>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</si>
  <si>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</si>
  <si>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</si>
  <si>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</si>
  <si>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</si>
  <si>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</si>
  <si>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</si>
  <si>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</si>
  <si>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</si>
  <si>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</si>
  <si>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</si>
  <si>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</si>
  <si>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</si>
  <si>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</si>
  <si>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</si>
  <si>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</si>
  <si>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610361301</t>
  </si>
  <si>
    <t>4 SQUARE RED PINE</t>
  </si>
  <si>
    <t>610551201</t>
  </si>
  <si>
    <t>OIL FIELD HARDWOODS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</si>
  <si>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</si>
  <si>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</si>
  <si>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</si>
  <si>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</si>
  <si>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</si>
  <si>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</si>
  <si>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</si>
  <si>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</si>
  <si>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</si>
  <si>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</si>
  <si>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C.M. FOREST PRODUCTS, INC.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</si>
  <si>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</si>
  <si>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</si>
  <si>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</si>
  <si>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</si>
  <si>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</si>
  <si>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</si>
  <si>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</si>
  <si>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</si>
  <si>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</si>
  <si>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</si>
  <si>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</si>
  <si>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</si>
  <si>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</si>
  <si>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</si>
  <si>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</si>
  <si>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</si>
  <si>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611091101</t>
  </si>
  <si>
    <t>JAXON CREEK ASPEN</t>
  </si>
  <si>
    <t>610261301</t>
  </si>
  <si>
    <t>MEMORIAL PINE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</si>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</sst>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12205.800000000001</v>
      </c>
      <c r="L17" s="30"/>
    </row>
    <row r="18" spans="4:12" ht="12.75">
      <c r="D18" s="12" t="s">
        <v>37</v>
      </c>
      <c r="G18" s="21">
        <f>DSUM(DATABASE,5,U15:U16)</f>
        <v>186053.19999999995</v>
      </c>
      <c r="L18" s="30"/>
    </row>
    <row r="19" spans="4:12" ht="12.75">
      <c r="D19" s="12" t="s">
        <v>34</v>
      </c>
      <c r="G19" s="18">
        <f>DSUM(DATABASE,6,V15:V16)</f>
        <v>8230561.299999999</v>
      </c>
      <c r="L19" s="30"/>
    </row>
    <row r="20" spans="4:12" ht="12.75">
      <c r="D20" s="12" t="s">
        <v>38</v>
      </c>
      <c r="G20" s="18">
        <f>DSUM(DATABASE,7,W15:W16)</f>
        <v>2898045.1399999997</v>
      </c>
      <c r="L20" s="30"/>
    </row>
    <row r="21" spans="4:12" ht="12.75">
      <c r="D21" s="12" t="s">
        <v>35</v>
      </c>
      <c r="E21" s="22"/>
      <c r="F21" s="22"/>
      <c r="G21" s="18">
        <f>+G19-G20</f>
        <v>5332516.159999999</v>
      </c>
      <c r="L21" s="30"/>
    </row>
    <row r="22" spans="4:12" ht="12.75">
      <c r="D22" s="12" t="s">
        <v>44</v>
      </c>
      <c r="E22" s="22"/>
      <c r="F22" s="22"/>
      <c r="G22" s="45">
        <f>+G20/G19</f>
        <v>0.35210783740836726</v>
      </c>
      <c r="L22" s="30"/>
    </row>
    <row r="23" spans="4:12" ht="12.75">
      <c r="D23" s="12" t="s">
        <v>40</v>
      </c>
      <c r="E23" s="22"/>
      <c r="F23" s="22"/>
      <c r="G23" s="59">
        <v>41647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2.432250972433621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10.2</v>
      </c>
      <c r="F31" s="1">
        <v>175.4</v>
      </c>
      <c r="G31" s="37">
        <v>4311.15</v>
      </c>
      <c r="H31" s="37">
        <v>4311.14</v>
      </c>
      <c r="I31" s="47">
        <v>41278</v>
      </c>
      <c r="J31" s="47">
        <v>41547</v>
      </c>
      <c r="K31" s="47">
        <v>41547</v>
      </c>
      <c r="L31" s="30">
        <v>-100</v>
      </c>
      <c r="M31" s="67" t="s">
        <v>53</v>
      </c>
      <c r="N31" s="48">
        <v>269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234</v>
      </c>
      <c r="F32" s="1">
        <v>7509.8</v>
      </c>
      <c r="G32" s="37">
        <v>425100.25</v>
      </c>
      <c r="H32" s="37">
        <v>335829.2</v>
      </c>
      <c r="I32" s="47">
        <v>40430</v>
      </c>
      <c r="J32" s="47">
        <v>41639</v>
      </c>
      <c r="K32" s="47">
        <v>41639</v>
      </c>
      <c r="L32" s="30">
        <v>-8</v>
      </c>
      <c r="M32" s="67" t="s">
        <v>56</v>
      </c>
      <c r="N32" s="48">
        <v>1209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338</v>
      </c>
      <c r="F33" s="1">
        <v>4122</v>
      </c>
      <c r="G33" s="37">
        <v>279101.94</v>
      </c>
      <c r="H33" s="37">
        <v>279101.94</v>
      </c>
      <c r="I33" s="47">
        <v>40422</v>
      </c>
      <c r="J33" s="47">
        <v>41639</v>
      </c>
      <c r="K33" s="47">
        <v>41639</v>
      </c>
      <c r="L33" s="30">
        <v>-8</v>
      </c>
      <c r="M33" s="67" t="s">
        <v>56</v>
      </c>
      <c r="N33" s="48">
        <v>1217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70.3</v>
      </c>
      <c r="F34" s="1">
        <v>970.6</v>
      </c>
      <c r="G34" s="37">
        <v>30831.5</v>
      </c>
      <c r="H34" s="37">
        <v>30831.5</v>
      </c>
      <c r="I34" s="47">
        <v>40385</v>
      </c>
      <c r="J34" s="47">
        <v>41639</v>
      </c>
      <c r="K34" s="47">
        <v>41639</v>
      </c>
      <c r="L34" s="30">
        <v>-8</v>
      </c>
      <c r="M34" s="67" t="s">
        <v>61</v>
      </c>
      <c r="N34" s="48">
        <v>1254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43</v>
      </c>
      <c r="F35" s="1">
        <v>1543</v>
      </c>
      <c r="G35" s="37">
        <v>109668.89</v>
      </c>
      <c r="H35" s="37">
        <v>109668.89</v>
      </c>
      <c r="I35" s="47">
        <v>40787</v>
      </c>
      <c r="J35" s="47">
        <v>41639</v>
      </c>
      <c r="K35" s="47">
        <v>41639</v>
      </c>
      <c r="L35" s="30">
        <v>-8</v>
      </c>
      <c r="M35" s="67" t="s">
        <v>64</v>
      </c>
      <c r="N35" s="48">
        <v>852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35.1</v>
      </c>
      <c r="F36" s="1">
        <v>279.8</v>
      </c>
      <c r="G36" s="37">
        <v>6633</v>
      </c>
      <c r="H36" s="37">
        <v>6633</v>
      </c>
      <c r="I36" s="47">
        <v>40612</v>
      </c>
      <c r="J36" s="47">
        <v>41639</v>
      </c>
      <c r="K36" s="47">
        <v>41639</v>
      </c>
      <c r="L36" s="30">
        <v>-8</v>
      </c>
      <c r="M36" s="67" t="s">
        <v>56</v>
      </c>
      <c r="N36" s="48">
        <v>1027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40.5</v>
      </c>
      <c r="F37" s="1">
        <v>930.2</v>
      </c>
      <c r="G37" s="37">
        <v>39219.17</v>
      </c>
      <c r="H37" s="37">
        <v>39219.17</v>
      </c>
      <c r="I37" s="47">
        <v>40878</v>
      </c>
      <c r="J37" s="47">
        <v>41639</v>
      </c>
      <c r="K37" s="47">
        <v>41639</v>
      </c>
      <c r="L37" s="30">
        <v>-8</v>
      </c>
      <c r="M37" s="67" t="s">
        <v>69</v>
      </c>
      <c r="N37" s="48">
        <v>761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107.2</v>
      </c>
      <c r="F38" s="1">
        <v>1549.4</v>
      </c>
      <c r="G38" s="37">
        <v>26756.25</v>
      </c>
      <c r="H38" s="37">
        <v>26756.25</v>
      </c>
      <c r="I38" s="47">
        <v>40648</v>
      </c>
      <c r="J38" s="47">
        <v>41639</v>
      </c>
      <c r="K38" s="47">
        <v>41639</v>
      </c>
      <c r="L38" s="30">
        <v>-8</v>
      </c>
      <c r="M38" s="67" t="s">
        <v>69</v>
      </c>
      <c r="N38" s="48">
        <v>991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216</v>
      </c>
      <c r="F39" s="1">
        <v>4655.4</v>
      </c>
      <c r="G39" s="37">
        <v>186999.3</v>
      </c>
      <c r="H39" s="37">
        <v>186999.3</v>
      </c>
      <c r="I39" s="47">
        <v>40669</v>
      </c>
      <c r="J39" s="47">
        <v>41455</v>
      </c>
      <c r="K39" s="47">
        <v>41640</v>
      </c>
      <c r="L39" s="30">
        <v>-7</v>
      </c>
      <c r="M39" s="67" t="s">
        <v>74</v>
      </c>
      <c r="N39" s="48">
        <v>971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45</v>
      </c>
      <c r="F40" s="1">
        <v>706.6</v>
      </c>
      <c r="G40" s="37">
        <v>19384.25</v>
      </c>
      <c r="H40" s="37">
        <v>19384.26</v>
      </c>
      <c r="I40" s="47">
        <v>41102</v>
      </c>
      <c r="J40" s="47">
        <v>41729</v>
      </c>
      <c r="K40" s="47">
        <v>41729</v>
      </c>
      <c r="L40" s="30">
        <v>82</v>
      </c>
      <c r="M40" s="67" t="s">
        <v>64</v>
      </c>
      <c r="N40" s="48">
        <v>627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34</v>
      </c>
      <c r="F41" s="1">
        <v>436.8</v>
      </c>
      <c r="G41" s="37">
        <v>15346.95</v>
      </c>
      <c r="H41" s="37">
        <v>15346.95</v>
      </c>
      <c r="I41" s="47">
        <v>40892</v>
      </c>
      <c r="J41" s="47">
        <v>41364</v>
      </c>
      <c r="K41" s="47">
        <v>41729</v>
      </c>
      <c r="L41" s="5">
        <v>82</v>
      </c>
      <c r="M41" s="46" t="s">
        <v>56</v>
      </c>
      <c r="N41" s="2">
        <v>837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13.5</v>
      </c>
      <c r="F42" s="1">
        <v>276.2</v>
      </c>
      <c r="G42" s="37">
        <v>4615</v>
      </c>
      <c r="H42" s="37">
        <v>461.5</v>
      </c>
      <c r="I42" s="47">
        <v>41381</v>
      </c>
      <c r="J42" s="47">
        <v>41729</v>
      </c>
      <c r="K42" s="47">
        <v>41729</v>
      </c>
      <c r="L42" s="30">
        <v>82</v>
      </c>
      <c r="M42" s="67" t="s">
        <v>81</v>
      </c>
      <c r="N42" s="48">
        <v>348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159</v>
      </c>
      <c r="F43" s="1">
        <v>1043</v>
      </c>
      <c r="G43" s="37">
        <v>27677.05</v>
      </c>
      <c r="H43" s="37">
        <v>25491.05</v>
      </c>
      <c r="I43" s="47">
        <v>40190</v>
      </c>
      <c r="J43" s="47">
        <v>40999</v>
      </c>
      <c r="K43" s="47">
        <v>41729</v>
      </c>
      <c r="L43" s="30">
        <v>82</v>
      </c>
      <c r="M43" s="67" t="s">
        <v>84</v>
      </c>
      <c r="N43" s="48">
        <v>1539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29.7</v>
      </c>
      <c r="F44" s="1">
        <v>388.6</v>
      </c>
      <c r="G44" s="37">
        <v>5333.37</v>
      </c>
      <c r="H44" s="37">
        <v>761.91</v>
      </c>
      <c r="I44" s="47">
        <v>40283</v>
      </c>
      <c r="J44" s="47">
        <v>41364</v>
      </c>
      <c r="K44" s="47">
        <v>41729</v>
      </c>
      <c r="L44" s="30">
        <v>82</v>
      </c>
      <c r="M44" s="67" t="s">
        <v>87</v>
      </c>
      <c r="N44" s="48">
        <v>1446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141</v>
      </c>
      <c r="F45" s="1">
        <v>2267.8</v>
      </c>
      <c r="G45" s="37">
        <v>99168.45</v>
      </c>
      <c r="H45" s="37">
        <v>67434.54</v>
      </c>
      <c r="I45" s="47">
        <v>40955</v>
      </c>
      <c r="J45" s="47">
        <v>41729</v>
      </c>
      <c r="K45" s="47">
        <v>41729</v>
      </c>
      <c r="L45" s="30">
        <v>82</v>
      </c>
      <c r="M45" s="67" t="s">
        <v>74</v>
      </c>
      <c r="N45" s="48">
        <v>774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33</v>
      </c>
      <c r="F46" s="1">
        <v>428.2</v>
      </c>
      <c r="G46" s="37">
        <v>9824.42</v>
      </c>
      <c r="H46" s="37">
        <v>5333.25</v>
      </c>
      <c r="I46" s="47">
        <v>40245</v>
      </c>
      <c r="J46" s="47">
        <v>41364</v>
      </c>
      <c r="K46" s="47">
        <v>41729</v>
      </c>
      <c r="L46" s="30">
        <v>82</v>
      </c>
      <c r="M46" s="67" t="s">
        <v>87</v>
      </c>
      <c r="N46" s="48">
        <v>1484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35</v>
      </c>
      <c r="F47" s="1">
        <v>924</v>
      </c>
      <c r="G47" s="37">
        <v>32369</v>
      </c>
      <c r="H47" s="37">
        <v>3236.9</v>
      </c>
      <c r="I47" s="47">
        <v>40955</v>
      </c>
      <c r="J47" s="47">
        <v>41729</v>
      </c>
      <c r="K47" s="47">
        <v>41729</v>
      </c>
      <c r="L47" s="30">
        <v>82</v>
      </c>
      <c r="M47" s="67" t="s">
        <v>94</v>
      </c>
      <c r="N47" s="48">
        <v>774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64</v>
      </c>
      <c r="F48" s="1">
        <v>854.4</v>
      </c>
      <c r="G48" s="37">
        <v>57673.25</v>
      </c>
      <c r="H48" s="37">
        <v>22492.56</v>
      </c>
      <c r="I48" s="47">
        <v>40955</v>
      </c>
      <c r="J48" s="47">
        <v>41729</v>
      </c>
      <c r="K48" s="47">
        <v>41729</v>
      </c>
      <c r="L48" s="30">
        <v>82</v>
      </c>
      <c r="M48" s="67" t="s">
        <v>97</v>
      </c>
      <c r="N48" s="48">
        <v>774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99</v>
      </c>
      <c r="F49" s="1">
        <v>1541</v>
      </c>
      <c r="G49" s="37">
        <v>46229.82</v>
      </c>
      <c r="H49" s="37">
        <v>46229.82</v>
      </c>
      <c r="I49" s="47">
        <v>40955</v>
      </c>
      <c r="J49" s="47">
        <v>41729</v>
      </c>
      <c r="K49" s="47">
        <v>41729</v>
      </c>
      <c r="L49" s="30">
        <v>82</v>
      </c>
      <c r="M49" s="67" t="s">
        <v>100</v>
      </c>
      <c r="N49" s="48">
        <v>774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32</v>
      </c>
      <c r="F50" s="1">
        <v>858.2</v>
      </c>
      <c r="G50" s="37">
        <v>42643.05</v>
      </c>
      <c r="H50" s="37">
        <v>42643.04</v>
      </c>
      <c r="I50" s="47">
        <v>40969</v>
      </c>
      <c r="J50" s="47">
        <v>41729</v>
      </c>
      <c r="K50" s="47">
        <v>41729</v>
      </c>
      <c r="L50" s="30">
        <v>82</v>
      </c>
      <c r="M50" s="67" t="s">
        <v>103</v>
      </c>
      <c r="N50" s="48">
        <v>760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96</v>
      </c>
      <c r="F51" s="1">
        <v>1738.2</v>
      </c>
      <c r="G51" s="37">
        <v>42264.67</v>
      </c>
      <c r="H51" s="37">
        <v>9298.23</v>
      </c>
      <c r="I51" s="47">
        <v>41059</v>
      </c>
      <c r="J51" s="47">
        <v>41729</v>
      </c>
      <c r="K51" s="47">
        <v>41729</v>
      </c>
      <c r="L51" s="30">
        <v>82</v>
      </c>
      <c r="M51" s="67" t="s">
        <v>56</v>
      </c>
      <c r="N51" s="48">
        <v>670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218</v>
      </c>
      <c r="F52" s="1">
        <v>3824</v>
      </c>
      <c r="G52" s="37">
        <v>227240.73</v>
      </c>
      <c r="H52" s="37">
        <v>227150.73</v>
      </c>
      <c r="I52" s="47">
        <v>40235</v>
      </c>
      <c r="J52" s="47">
        <v>41364</v>
      </c>
      <c r="K52" s="47">
        <v>41729</v>
      </c>
      <c r="L52" s="30">
        <v>82</v>
      </c>
      <c r="M52" s="67" t="s">
        <v>103</v>
      </c>
      <c r="N52" s="48">
        <v>1494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273</v>
      </c>
      <c r="F53" s="1">
        <v>2102</v>
      </c>
      <c r="G53" s="37">
        <v>38431.5</v>
      </c>
      <c r="H53" s="37">
        <v>3843.15</v>
      </c>
      <c r="I53" s="47">
        <v>40639</v>
      </c>
      <c r="J53" s="47">
        <v>41729</v>
      </c>
      <c r="K53" s="47">
        <v>41729</v>
      </c>
      <c r="L53" s="30">
        <v>82</v>
      </c>
      <c r="M53" s="67" t="s">
        <v>110</v>
      </c>
      <c r="N53" s="48">
        <v>1090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109</v>
      </c>
      <c r="F54" s="1">
        <v>1873.5</v>
      </c>
      <c r="G54" s="37">
        <v>89823.05</v>
      </c>
      <c r="H54" s="37">
        <v>89822.85</v>
      </c>
      <c r="I54" s="47">
        <v>40703</v>
      </c>
      <c r="J54" s="47">
        <v>41379</v>
      </c>
      <c r="K54" s="47">
        <v>41744</v>
      </c>
      <c r="L54" s="30">
        <v>97</v>
      </c>
      <c r="M54" s="67" t="s">
        <v>56</v>
      </c>
      <c r="N54" s="48">
        <v>1041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106.9</v>
      </c>
      <c r="F55" s="1">
        <v>1650.4</v>
      </c>
      <c r="G55" s="37">
        <v>10869.07</v>
      </c>
      <c r="H55" s="37">
        <v>10869.07</v>
      </c>
      <c r="I55" s="47">
        <v>41227</v>
      </c>
      <c r="J55" s="47">
        <v>41364</v>
      </c>
      <c r="K55" s="47">
        <v>41790</v>
      </c>
      <c r="L55" s="30">
        <v>143</v>
      </c>
      <c r="M55" s="67" t="s">
        <v>53</v>
      </c>
      <c r="N55" s="48">
        <v>563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14.6</v>
      </c>
      <c r="F56" s="1">
        <v>213.8</v>
      </c>
      <c r="G56" s="37">
        <v>9289.91</v>
      </c>
      <c r="H56" s="37">
        <v>928.99</v>
      </c>
      <c r="I56" s="47">
        <v>41116</v>
      </c>
      <c r="J56" s="47">
        <v>41820</v>
      </c>
      <c r="K56" s="47">
        <v>41820</v>
      </c>
      <c r="L56" s="30">
        <v>173</v>
      </c>
      <c r="M56" s="67" t="s">
        <v>117</v>
      </c>
      <c r="N56" s="48">
        <v>704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</v>
      </c>
      <c r="F57" s="1">
        <v>109.8</v>
      </c>
      <c r="G57" s="37">
        <v>4520.2</v>
      </c>
      <c r="H57" s="37">
        <v>452.02</v>
      </c>
      <c r="I57" s="47">
        <v>41073</v>
      </c>
      <c r="J57" s="47">
        <v>41820</v>
      </c>
      <c r="K57" s="47">
        <v>41820</v>
      </c>
      <c r="L57" s="30">
        <v>173</v>
      </c>
      <c r="M57" s="67" t="s">
        <v>120</v>
      </c>
      <c r="N57" s="48">
        <v>747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35.4</v>
      </c>
      <c r="F58" s="1">
        <v>368</v>
      </c>
      <c r="G58" s="37">
        <v>34325.7</v>
      </c>
      <c r="H58" s="37">
        <v>34325.7</v>
      </c>
      <c r="I58" s="47">
        <v>41137</v>
      </c>
      <c r="J58" s="47">
        <v>41820</v>
      </c>
      <c r="K58" s="47">
        <v>41820</v>
      </c>
      <c r="L58" s="30">
        <v>173</v>
      </c>
      <c r="M58" s="67" t="s">
        <v>123</v>
      </c>
      <c r="N58" s="48">
        <v>683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123.5</v>
      </c>
      <c r="F59" s="1">
        <v>2036.4</v>
      </c>
      <c r="G59" s="37">
        <v>100384.64</v>
      </c>
      <c r="H59" s="37">
        <v>100384.64</v>
      </c>
      <c r="I59" s="47">
        <v>41403</v>
      </c>
      <c r="J59" s="47">
        <v>41820</v>
      </c>
      <c r="K59" s="47">
        <v>41820</v>
      </c>
      <c r="L59" s="30">
        <v>173</v>
      </c>
      <c r="M59" s="67" t="s">
        <v>123</v>
      </c>
      <c r="N59" s="48">
        <v>417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165</v>
      </c>
      <c r="F60" s="1">
        <v>2524.4</v>
      </c>
      <c r="G60" s="37">
        <v>48567.15</v>
      </c>
      <c r="H60" s="37">
        <v>48567.15</v>
      </c>
      <c r="I60" s="47">
        <v>41389</v>
      </c>
      <c r="J60" s="47">
        <v>41820</v>
      </c>
      <c r="K60" s="47">
        <v>41820</v>
      </c>
      <c r="L60" s="30">
        <v>173</v>
      </c>
      <c r="M60" s="67" t="s">
        <v>123</v>
      </c>
      <c r="N60" s="48">
        <v>431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330.1</v>
      </c>
      <c r="F61" s="1">
        <v>3503.7</v>
      </c>
      <c r="G61" s="37">
        <v>72131.52</v>
      </c>
      <c r="H61" s="37">
        <v>10304.5</v>
      </c>
      <c r="I61" s="47">
        <v>40752</v>
      </c>
      <c r="J61" s="47">
        <v>41455</v>
      </c>
      <c r="K61" s="47">
        <v>41820</v>
      </c>
      <c r="L61" s="30">
        <v>173</v>
      </c>
      <c r="M61" s="67" t="s">
        <v>130</v>
      </c>
      <c r="N61" s="48">
        <v>1068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69.7</v>
      </c>
      <c r="F62" s="1">
        <v>1549.4</v>
      </c>
      <c r="G62" s="37">
        <v>94286.65</v>
      </c>
      <c r="H62" s="37">
        <v>94286.65</v>
      </c>
      <c r="I62" s="47">
        <v>41137</v>
      </c>
      <c r="J62" s="47">
        <v>41820</v>
      </c>
      <c r="K62" s="47">
        <v>41820</v>
      </c>
      <c r="L62" s="30">
        <v>173</v>
      </c>
      <c r="M62" s="67" t="s">
        <v>133</v>
      </c>
      <c r="N62" s="48">
        <v>683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19.8</v>
      </c>
      <c r="F63" s="1">
        <v>303.2</v>
      </c>
      <c r="G63" s="37">
        <v>7744.7</v>
      </c>
      <c r="H63" s="37">
        <v>774.47</v>
      </c>
      <c r="I63" s="47">
        <v>41116</v>
      </c>
      <c r="J63" s="47">
        <v>41820</v>
      </c>
      <c r="K63" s="47">
        <v>41820</v>
      </c>
      <c r="L63" s="30">
        <v>173</v>
      </c>
      <c r="M63" s="67" t="s">
        <v>117</v>
      </c>
      <c r="N63" s="48">
        <v>704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51.9</v>
      </c>
      <c r="F64" s="1">
        <v>1207.8</v>
      </c>
      <c r="G64" s="37">
        <v>32779.42</v>
      </c>
      <c r="H64" s="37">
        <v>32779.42</v>
      </c>
      <c r="I64" s="47">
        <v>40148</v>
      </c>
      <c r="J64" s="47">
        <v>41090</v>
      </c>
      <c r="K64" s="47">
        <v>41820</v>
      </c>
      <c r="L64" s="30">
        <v>173</v>
      </c>
      <c r="M64" s="67" t="s">
        <v>138</v>
      </c>
      <c r="N64" s="48">
        <v>1672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78</v>
      </c>
      <c r="F65" s="1">
        <v>1783</v>
      </c>
      <c r="G65" s="37">
        <v>68579.07</v>
      </c>
      <c r="H65" s="37">
        <v>8229.48</v>
      </c>
      <c r="I65" s="47">
        <v>41113</v>
      </c>
      <c r="J65" s="47">
        <v>41820</v>
      </c>
      <c r="K65" s="47">
        <v>41820</v>
      </c>
      <c r="L65" s="30">
        <v>173</v>
      </c>
      <c r="M65" s="67" t="s">
        <v>138</v>
      </c>
      <c r="N65" s="48">
        <v>707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19</v>
      </c>
      <c r="F66" s="1">
        <v>196.6</v>
      </c>
      <c r="G66" s="37">
        <v>9281.35</v>
      </c>
      <c r="H66" s="37">
        <v>9281.34</v>
      </c>
      <c r="I66" s="47">
        <v>41033</v>
      </c>
      <c r="J66" s="47">
        <v>41820</v>
      </c>
      <c r="K66" s="47">
        <v>41820</v>
      </c>
      <c r="L66" s="30">
        <v>173</v>
      </c>
      <c r="M66" s="67" t="s">
        <v>56</v>
      </c>
      <c r="N66" s="48">
        <v>787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78</v>
      </c>
      <c r="F67" s="1">
        <v>473.2</v>
      </c>
      <c r="G67" s="37">
        <v>18903</v>
      </c>
      <c r="H67" s="37">
        <v>1890.3</v>
      </c>
      <c r="I67" s="47">
        <v>41092</v>
      </c>
      <c r="J67" s="47">
        <v>41820</v>
      </c>
      <c r="K67" s="47">
        <v>41820</v>
      </c>
      <c r="L67" s="30">
        <v>173</v>
      </c>
      <c r="M67" s="67" t="s">
        <v>56</v>
      </c>
      <c r="N67" s="48">
        <v>728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42</v>
      </c>
      <c r="F68" s="1">
        <v>821.4</v>
      </c>
      <c r="G68" s="37">
        <v>22857.75</v>
      </c>
      <c r="H68" s="37">
        <v>2285.78</v>
      </c>
      <c r="I68" s="47">
        <v>41305</v>
      </c>
      <c r="J68" s="47">
        <v>41820</v>
      </c>
      <c r="K68" s="47">
        <v>41820</v>
      </c>
      <c r="L68" s="30">
        <v>173</v>
      </c>
      <c r="M68" s="67" t="s">
        <v>117</v>
      </c>
      <c r="N68" s="48">
        <v>515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40</v>
      </c>
      <c r="F69" s="1">
        <v>827.4</v>
      </c>
      <c r="G69" s="37">
        <v>19018.8</v>
      </c>
      <c r="H69" s="37">
        <v>1901.88</v>
      </c>
      <c r="I69" s="47">
        <v>41278</v>
      </c>
      <c r="J69" s="47">
        <v>41820</v>
      </c>
      <c r="K69" s="47">
        <v>41820</v>
      </c>
      <c r="L69" s="30">
        <v>173</v>
      </c>
      <c r="M69" s="67" t="s">
        <v>149</v>
      </c>
      <c r="N69" s="48">
        <v>542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31.2</v>
      </c>
      <c r="F70" s="1">
        <v>1508.8</v>
      </c>
      <c r="G70" s="37">
        <v>56758.45</v>
      </c>
      <c r="H70" s="37">
        <v>56758.62</v>
      </c>
      <c r="I70" s="47">
        <v>41537</v>
      </c>
      <c r="J70" s="47">
        <v>41609</v>
      </c>
      <c r="K70" s="47">
        <v>41820</v>
      </c>
      <c r="L70" s="30">
        <v>173</v>
      </c>
      <c r="M70" s="67" t="s">
        <v>152</v>
      </c>
      <c r="N70" s="48">
        <v>283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73.6</v>
      </c>
      <c r="F71" s="1">
        <v>806.4</v>
      </c>
      <c r="G71" s="37">
        <v>17042.5</v>
      </c>
      <c r="H71" s="37">
        <v>24617</v>
      </c>
      <c r="I71" s="47">
        <v>41159</v>
      </c>
      <c r="J71" s="47">
        <v>41639</v>
      </c>
      <c r="K71" s="47">
        <v>41820</v>
      </c>
      <c r="L71" s="30">
        <v>173</v>
      </c>
      <c r="M71" s="67" t="s">
        <v>155</v>
      </c>
      <c r="N71" s="48">
        <v>661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44</v>
      </c>
      <c r="F72" s="1">
        <v>514.2</v>
      </c>
      <c r="G72" s="37">
        <v>8105.8</v>
      </c>
      <c r="H72" s="37">
        <v>810.58</v>
      </c>
      <c r="I72" s="47">
        <v>41099</v>
      </c>
      <c r="J72" s="47">
        <v>41820</v>
      </c>
      <c r="K72" s="47">
        <v>41820</v>
      </c>
      <c r="L72" s="30">
        <v>173</v>
      </c>
      <c r="M72" s="67" t="s">
        <v>103</v>
      </c>
      <c r="N72" s="48">
        <v>721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11</v>
      </c>
      <c r="F73" s="1">
        <v>161.2</v>
      </c>
      <c r="G73" s="37">
        <v>9577.1</v>
      </c>
      <c r="H73" s="37">
        <v>9577.1</v>
      </c>
      <c r="I73" s="47">
        <v>41044</v>
      </c>
      <c r="J73" s="47">
        <v>41820</v>
      </c>
      <c r="K73" s="47">
        <v>41820</v>
      </c>
      <c r="L73" s="30">
        <v>173</v>
      </c>
      <c r="M73" s="67" t="s">
        <v>103</v>
      </c>
      <c r="N73" s="48">
        <v>776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81.7</v>
      </c>
      <c r="F74" s="1">
        <v>876.2</v>
      </c>
      <c r="G74" s="37">
        <v>40839.54</v>
      </c>
      <c r="H74" s="37">
        <v>5834.22</v>
      </c>
      <c r="I74" s="47">
        <v>40718</v>
      </c>
      <c r="J74" s="47">
        <v>41455</v>
      </c>
      <c r="K74" s="47">
        <v>41820</v>
      </c>
      <c r="L74" s="30">
        <v>173</v>
      </c>
      <c r="M74" s="67" t="s">
        <v>162</v>
      </c>
      <c r="N74" s="48">
        <v>1102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106.4</v>
      </c>
      <c r="F75" s="1">
        <v>1161.4</v>
      </c>
      <c r="G75" s="37">
        <v>33719.72</v>
      </c>
      <c r="H75" s="37">
        <v>22397.68</v>
      </c>
      <c r="I75" s="47">
        <v>41178</v>
      </c>
      <c r="J75" s="47">
        <v>41820</v>
      </c>
      <c r="K75" s="47">
        <v>41820</v>
      </c>
      <c r="L75" s="30">
        <v>173</v>
      </c>
      <c r="M75" s="67" t="s">
        <v>56</v>
      </c>
      <c r="N75" s="48">
        <v>642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57.4</v>
      </c>
      <c r="F76" s="1">
        <v>453.4</v>
      </c>
      <c r="G76" s="37">
        <v>27487.11</v>
      </c>
      <c r="H76" s="37">
        <v>3926.73</v>
      </c>
      <c r="I76" s="47">
        <v>40745</v>
      </c>
      <c r="J76" s="47">
        <v>41455</v>
      </c>
      <c r="K76" s="47">
        <v>41820</v>
      </c>
      <c r="L76" s="30">
        <v>173</v>
      </c>
      <c r="M76" s="67" t="s">
        <v>130</v>
      </c>
      <c r="N76" s="48">
        <v>1075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104.2</v>
      </c>
      <c r="F77" s="1">
        <v>770.2</v>
      </c>
      <c r="G77" s="37">
        <v>29527.5</v>
      </c>
      <c r="H77" s="37">
        <v>2952.75</v>
      </c>
      <c r="I77" s="47">
        <v>41396</v>
      </c>
      <c r="J77" s="47">
        <v>41820</v>
      </c>
      <c r="K77" s="47">
        <v>41820</v>
      </c>
      <c r="L77" s="30">
        <v>173</v>
      </c>
      <c r="M77" s="67" t="s">
        <v>97</v>
      </c>
      <c r="N77" s="48">
        <v>424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59.1</v>
      </c>
      <c r="F78" s="1">
        <v>515</v>
      </c>
      <c r="G78" s="37">
        <v>20581.2</v>
      </c>
      <c r="H78" s="37">
        <v>20581.2</v>
      </c>
      <c r="I78" s="47">
        <v>41396</v>
      </c>
      <c r="J78" s="47">
        <v>41820</v>
      </c>
      <c r="K78" s="47">
        <v>41820</v>
      </c>
      <c r="L78" s="30">
        <v>173</v>
      </c>
      <c r="M78" s="67" t="s">
        <v>171</v>
      </c>
      <c r="N78" s="48">
        <v>424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32.1</v>
      </c>
      <c r="F79" s="1">
        <v>500</v>
      </c>
      <c r="G79" s="37">
        <v>46956.5</v>
      </c>
      <c r="H79" s="37">
        <v>4695.65</v>
      </c>
      <c r="I79" s="47">
        <v>41211</v>
      </c>
      <c r="J79" s="47">
        <v>41820</v>
      </c>
      <c r="K79" s="47">
        <v>41820</v>
      </c>
      <c r="L79" s="30">
        <v>173</v>
      </c>
      <c r="M79" s="67" t="s">
        <v>174</v>
      </c>
      <c r="N79" s="48">
        <v>609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73</v>
      </c>
      <c r="F80" s="1">
        <v>1562</v>
      </c>
      <c r="G80" s="37">
        <v>60271.9</v>
      </c>
      <c r="H80" s="37">
        <v>6027.19</v>
      </c>
      <c r="I80" s="47">
        <v>40661</v>
      </c>
      <c r="J80" s="47">
        <v>41820</v>
      </c>
      <c r="K80" s="47">
        <v>41820</v>
      </c>
      <c r="L80" s="30">
        <v>173</v>
      </c>
      <c r="M80" s="67" t="s">
        <v>94</v>
      </c>
      <c r="N80" s="48">
        <v>1159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37</v>
      </c>
      <c r="F81" s="1">
        <v>563</v>
      </c>
      <c r="G81" s="37">
        <v>18360.69</v>
      </c>
      <c r="H81" s="37">
        <v>16589.69</v>
      </c>
      <c r="I81" s="47">
        <v>40800</v>
      </c>
      <c r="J81" s="47">
        <v>41547</v>
      </c>
      <c r="K81" s="47">
        <v>41912</v>
      </c>
      <c r="L81" s="30">
        <v>265</v>
      </c>
      <c r="M81" s="67" t="s">
        <v>94</v>
      </c>
      <c r="N81" s="48">
        <v>1112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17</v>
      </c>
      <c r="F82" s="1">
        <v>167</v>
      </c>
      <c r="G82" s="37">
        <v>3037.55</v>
      </c>
      <c r="H82" s="37">
        <v>303.75</v>
      </c>
      <c r="I82" s="47">
        <v>41184</v>
      </c>
      <c r="J82" s="47">
        <v>41912</v>
      </c>
      <c r="K82" s="47">
        <v>41912</v>
      </c>
      <c r="L82" s="30">
        <v>265</v>
      </c>
      <c r="M82" s="67" t="s">
        <v>181</v>
      </c>
      <c r="N82" s="48">
        <v>728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58.4</v>
      </c>
      <c r="F83" s="1">
        <v>1054</v>
      </c>
      <c r="G83" s="37">
        <v>26993.2</v>
      </c>
      <c r="H83" s="37">
        <v>11607.08</v>
      </c>
      <c r="I83" s="47">
        <v>40770</v>
      </c>
      <c r="J83" s="47">
        <v>41912</v>
      </c>
      <c r="K83" s="47">
        <v>41912</v>
      </c>
      <c r="L83" s="30">
        <v>265</v>
      </c>
      <c r="M83" s="67" t="s">
        <v>184</v>
      </c>
      <c r="N83" s="48">
        <v>1142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24</v>
      </c>
      <c r="F84" s="1">
        <v>205</v>
      </c>
      <c r="G84" s="37">
        <v>4602</v>
      </c>
      <c r="H84" s="37">
        <v>460.2</v>
      </c>
      <c r="I84" s="47">
        <v>41241</v>
      </c>
      <c r="J84" s="47">
        <v>41912</v>
      </c>
      <c r="K84" s="47">
        <v>41912</v>
      </c>
      <c r="L84" s="30">
        <v>265</v>
      </c>
      <c r="M84" s="67" t="s">
        <v>94</v>
      </c>
      <c r="N84" s="48">
        <v>671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28.6</v>
      </c>
      <c r="F85" s="1">
        <v>235.4</v>
      </c>
      <c r="G85" s="37">
        <v>14585.1</v>
      </c>
      <c r="H85" s="37">
        <v>1458.51</v>
      </c>
      <c r="I85" s="47">
        <v>41514</v>
      </c>
      <c r="J85" s="47">
        <v>41912</v>
      </c>
      <c r="K85" s="47">
        <v>41912</v>
      </c>
      <c r="L85" s="30">
        <v>265</v>
      </c>
      <c r="M85" s="67" t="s">
        <v>117</v>
      </c>
      <c r="N85" s="48">
        <v>398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34</v>
      </c>
      <c r="F86" s="1">
        <v>544.8</v>
      </c>
      <c r="G86" s="37">
        <v>13745.35</v>
      </c>
      <c r="H86" s="37">
        <v>13745.34</v>
      </c>
      <c r="I86" s="47">
        <v>40799</v>
      </c>
      <c r="J86" s="47">
        <v>41912</v>
      </c>
      <c r="K86" s="47">
        <v>41912</v>
      </c>
      <c r="L86" s="30">
        <v>265</v>
      </c>
      <c r="M86" s="67" t="s">
        <v>94</v>
      </c>
      <c r="N86" s="48">
        <v>1113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91.7</v>
      </c>
      <c r="F87" s="1">
        <v>1701.6</v>
      </c>
      <c r="G87" s="37">
        <v>80386.81</v>
      </c>
      <c r="H87" s="37">
        <v>32045.56</v>
      </c>
      <c r="I87" s="47">
        <v>40803</v>
      </c>
      <c r="J87" s="47">
        <v>41547</v>
      </c>
      <c r="K87" s="47">
        <v>41912</v>
      </c>
      <c r="L87" s="30">
        <v>265</v>
      </c>
      <c r="M87" s="67" t="s">
        <v>138</v>
      </c>
      <c r="N87" s="48">
        <v>1109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80</v>
      </c>
      <c r="F88" s="1">
        <v>730.8</v>
      </c>
      <c r="G88" s="37">
        <v>21470.35</v>
      </c>
      <c r="H88" s="37">
        <v>2147.04</v>
      </c>
      <c r="I88" s="47">
        <v>41494</v>
      </c>
      <c r="J88" s="47">
        <v>41912</v>
      </c>
      <c r="K88" s="47">
        <v>41912</v>
      </c>
      <c r="L88" s="30">
        <v>265</v>
      </c>
      <c r="M88" s="67" t="s">
        <v>171</v>
      </c>
      <c r="N88" s="48">
        <v>418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23.9</v>
      </c>
      <c r="F89" s="1">
        <v>518.5</v>
      </c>
      <c r="G89" s="37">
        <v>16173.24</v>
      </c>
      <c r="H89" s="37">
        <v>16173.24</v>
      </c>
      <c r="I89" s="47">
        <v>40759</v>
      </c>
      <c r="J89" s="47">
        <v>41547</v>
      </c>
      <c r="K89" s="47">
        <v>41912</v>
      </c>
      <c r="L89" s="30">
        <v>265</v>
      </c>
      <c r="M89" s="67" t="s">
        <v>94</v>
      </c>
      <c r="N89" s="48">
        <v>1153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121</v>
      </c>
      <c r="F90" s="1">
        <v>1234.8</v>
      </c>
      <c r="G90" s="37">
        <v>40099.4</v>
      </c>
      <c r="H90" s="37">
        <v>4009.94</v>
      </c>
      <c r="I90" s="47">
        <v>41543</v>
      </c>
      <c r="J90" s="47">
        <v>41912</v>
      </c>
      <c r="K90" s="47">
        <v>41912</v>
      </c>
      <c r="L90" s="30">
        <v>265</v>
      </c>
      <c r="M90" s="67" t="s">
        <v>94</v>
      </c>
      <c r="N90" s="48">
        <v>369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9</v>
      </c>
      <c r="F91" s="1">
        <v>232.7</v>
      </c>
      <c r="G91" s="37">
        <v>6290.55</v>
      </c>
      <c r="H91" s="37">
        <v>6290.55</v>
      </c>
      <c r="I91" s="47">
        <v>40759</v>
      </c>
      <c r="J91" s="47">
        <v>41547</v>
      </c>
      <c r="K91" s="47">
        <v>41912</v>
      </c>
      <c r="L91" s="30">
        <v>265</v>
      </c>
      <c r="M91" s="67" t="s">
        <v>94</v>
      </c>
      <c r="N91" s="48">
        <v>1153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28.4</v>
      </c>
      <c r="F92" s="1">
        <v>678.6</v>
      </c>
      <c r="G92" s="37">
        <v>15855.07</v>
      </c>
      <c r="H92" s="37">
        <v>15855.06</v>
      </c>
      <c r="I92" s="47">
        <v>40766</v>
      </c>
      <c r="J92" s="47">
        <v>41547</v>
      </c>
      <c r="K92" s="47">
        <v>41912</v>
      </c>
      <c r="L92" s="30">
        <v>265</v>
      </c>
      <c r="M92" s="67" t="s">
        <v>100</v>
      </c>
      <c r="N92" s="48">
        <v>1146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31</v>
      </c>
      <c r="F93" s="1">
        <v>209</v>
      </c>
      <c r="G93" s="37">
        <v>3756.36</v>
      </c>
      <c r="H93" s="37">
        <v>3756.36</v>
      </c>
      <c r="I93" s="47">
        <v>40462</v>
      </c>
      <c r="J93" s="47">
        <v>41182</v>
      </c>
      <c r="K93" s="47">
        <v>41912</v>
      </c>
      <c r="L93" s="30">
        <v>265</v>
      </c>
      <c r="M93" s="67" t="s">
        <v>205</v>
      </c>
      <c r="N93" s="48">
        <v>1450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207</v>
      </c>
      <c r="D94" s="2" t="s">
        <v>208</v>
      </c>
      <c r="E94" s="1">
        <v>67</v>
      </c>
      <c r="F94" s="1">
        <v>1602</v>
      </c>
      <c r="G94" s="37">
        <v>82150.95</v>
      </c>
      <c r="H94" s="37">
        <v>8215.09</v>
      </c>
      <c r="I94" s="47">
        <v>41088</v>
      </c>
      <c r="J94" s="47">
        <v>42004</v>
      </c>
      <c r="K94" s="47">
        <v>42004</v>
      </c>
      <c r="L94" s="30">
        <v>357</v>
      </c>
      <c r="M94" s="67" t="s">
        <v>56</v>
      </c>
      <c r="N94" s="48">
        <v>916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27</v>
      </c>
      <c r="F95" s="1">
        <v>418.6</v>
      </c>
      <c r="G95" s="37">
        <v>23509.7</v>
      </c>
      <c r="H95" s="37">
        <v>2350.97</v>
      </c>
      <c r="I95" s="47">
        <v>41284</v>
      </c>
      <c r="J95" s="47">
        <v>42004</v>
      </c>
      <c r="K95" s="47">
        <v>42004</v>
      </c>
      <c r="L95" s="30">
        <v>357</v>
      </c>
      <c r="M95" s="67" t="s">
        <v>211</v>
      </c>
      <c r="N95" s="48">
        <v>720</v>
      </c>
      <c r="O95" s="48"/>
      <c r="P95" s="48"/>
      <c r="Q95" s="48"/>
      <c r="R95" s="48"/>
    </row>
    <row r="96" spans="2:18" s="2" customFormat="1" ht="11.25">
      <c r="B96" s="65" t="s">
        <v>212</v>
      </c>
      <c r="C96" s="65" t="s">
        <v>51</v>
      </c>
      <c r="D96" s="2" t="s">
        <v>213</v>
      </c>
      <c r="E96" s="1">
        <v>24.8</v>
      </c>
      <c r="F96" s="1">
        <v>405.4</v>
      </c>
      <c r="G96" s="37">
        <v>4947.2</v>
      </c>
      <c r="H96" s="37">
        <v>4947.2</v>
      </c>
      <c r="I96" s="47">
        <v>41184</v>
      </c>
      <c r="J96" s="47">
        <v>42004</v>
      </c>
      <c r="K96" s="47">
        <v>42004</v>
      </c>
      <c r="L96" s="30">
        <v>357</v>
      </c>
      <c r="M96" s="67" t="s">
        <v>181</v>
      </c>
      <c r="N96" s="48">
        <v>820</v>
      </c>
      <c r="O96" s="48"/>
      <c r="P96" s="48"/>
      <c r="Q96" s="48"/>
      <c r="R96" s="48"/>
    </row>
    <row r="97" spans="2:18" s="2" customFormat="1" ht="11.25">
      <c r="B97" s="65" t="s">
        <v>214</v>
      </c>
      <c r="C97" s="65" t="s">
        <v>51</v>
      </c>
      <c r="D97" s="2" t="s">
        <v>215</v>
      </c>
      <c r="E97" s="1">
        <v>37</v>
      </c>
      <c r="F97" s="1">
        <v>386.4</v>
      </c>
      <c r="G97" s="37">
        <v>7164.75</v>
      </c>
      <c r="H97" s="37">
        <v>1146.36</v>
      </c>
      <c r="I97" s="47">
        <v>41234</v>
      </c>
      <c r="J97" s="47">
        <v>42004</v>
      </c>
      <c r="K97" s="47">
        <v>42004</v>
      </c>
      <c r="L97" s="30">
        <v>357</v>
      </c>
      <c r="M97" s="67" t="s">
        <v>181</v>
      </c>
      <c r="N97" s="48">
        <v>770</v>
      </c>
      <c r="O97" s="48"/>
      <c r="P97" s="48"/>
      <c r="Q97" s="48"/>
      <c r="R97" s="48"/>
    </row>
    <row r="98" spans="2:18" s="2" customFormat="1" ht="11.25">
      <c r="B98" s="65" t="s">
        <v>216</v>
      </c>
      <c r="C98" s="65" t="s">
        <v>51</v>
      </c>
      <c r="D98" s="2" t="s">
        <v>217</v>
      </c>
      <c r="E98" s="1">
        <v>29</v>
      </c>
      <c r="F98" s="1">
        <v>276.8</v>
      </c>
      <c r="G98" s="37">
        <v>6457.7</v>
      </c>
      <c r="H98" s="37">
        <v>645.77</v>
      </c>
      <c r="I98" s="47">
        <v>41261</v>
      </c>
      <c r="J98" s="47">
        <v>42004</v>
      </c>
      <c r="K98" s="47">
        <v>42004</v>
      </c>
      <c r="L98" s="30">
        <v>357</v>
      </c>
      <c r="M98" s="67" t="s">
        <v>69</v>
      </c>
      <c r="N98" s="48">
        <v>743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20</v>
      </c>
      <c r="F99" s="1">
        <v>565.4</v>
      </c>
      <c r="G99" s="37">
        <v>19680.82</v>
      </c>
      <c r="H99" s="37">
        <v>1968.08</v>
      </c>
      <c r="I99" s="47">
        <v>40828</v>
      </c>
      <c r="J99" s="47">
        <v>41639</v>
      </c>
      <c r="K99" s="47">
        <v>42004</v>
      </c>
      <c r="L99" s="30">
        <v>357</v>
      </c>
      <c r="M99" s="67" t="s">
        <v>171</v>
      </c>
      <c r="N99" s="48">
        <v>1176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77</v>
      </c>
      <c r="F100" s="1">
        <v>1834.2</v>
      </c>
      <c r="G100" s="37">
        <v>69155.01</v>
      </c>
      <c r="H100" s="37">
        <v>6915.5</v>
      </c>
      <c r="I100" s="47">
        <v>41060</v>
      </c>
      <c r="J100" s="47">
        <v>42004</v>
      </c>
      <c r="K100" s="47">
        <v>42004</v>
      </c>
      <c r="L100" s="30">
        <v>357</v>
      </c>
      <c r="M100" s="67" t="s">
        <v>69</v>
      </c>
      <c r="N100" s="48">
        <v>944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200.7</v>
      </c>
      <c r="F101" s="1">
        <v>2205.6</v>
      </c>
      <c r="G101" s="37">
        <v>48943.13</v>
      </c>
      <c r="H101" s="37">
        <v>12372.55</v>
      </c>
      <c r="I101" s="47">
        <v>41159</v>
      </c>
      <c r="J101" s="47">
        <v>41639</v>
      </c>
      <c r="K101" s="47">
        <v>42004</v>
      </c>
      <c r="L101" s="30">
        <v>357</v>
      </c>
      <c r="M101" s="67" t="s">
        <v>155</v>
      </c>
      <c r="N101" s="48">
        <v>845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81.8</v>
      </c>
      <c r="F102" s="1">
        <v>898.8</v>
      </c>
      <c r="G102" s="37">
        <v>19947.38</v>
      </c>
      <c r="H102" s="37">
        <v>1899.75</v>
      </c>
      <c r="I102" s="47">
        <v>41159</v>
      </c>
      <c r="J102" s="47">
        <v>41639</v>
      </c>
      <c r="K102" s="47">
        <v>42004</v>
      </c>
      <c r="L102" s="30">
        <v>357</v>
      </c>
      <c r="M102" s="67" t="s">
        <v>155</v>
      </c>
      <c r="N102" s="48">
        <v>845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4</v>
      </c>
      <c r="F103" s="1">
        <v>103.2</v>
      </c>
      <c r="G103" s="37">
        <v>8046.42</v>
      </c>
      <c r="H103" s="37">
        <v>804.64</v>
      </c>
      <c r="I103" s="47">
        <v>41011</v>
      </c>
      <c r="J103" s="47">
        <v>42004</v>
      </c>
      <c r="K103" s="47">
        <v>42004</v>
      </c>
      <c r="L103" s="30">
        <v>357</v>
      </c>
      <c r="M103" s="67" t="s">
        <v>64</v>
      </c>
      <c r="N103" s="48">
        <v>993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66</v>
      </c>
      <c r="F104" s="1">
        <v>990.4</v>
      </c>
      <c r="G104" s="37">
        <v>35106.7</v>
      </c>
      <c r="H104" s="37">
        <v>3510.67</v>
      </c>
      <c r="I104" s="47">
        <v>41170</v>
      </c>
      <c r="J104" s="47">
        <v>42004</v>
      </c>
      <c r="K104" s="47">
        <v>42004</v>
      </c>
      <c r="L104" s="30">
        <v>357</v>
      </c>
      <c r="M104" s="67" t="s">
        <v>56</v>
      </c>
      <c r="N104" s="48">
        <v>834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79.1</v>
      </c>
      <c r="F105" s="1">
        <v>769.4</v>
      </c>
      <c r="G105" s="37">
        <v>221360.25</v>
      </c>
      <c r="H105" s="37">
        <v>22136.03</v>
      </c>
      <c r="I105" s="47">
        <v>41242</v>
      </c>
      <c r="J105" s="47">
        <v>42004</v>
      </c>
      <c r="K105" s="47">
        <v>42004</v>
      </c>
      <c r="L105" s="30">
        <v>357</v>
      </c>
      <c r="M105" s="67" t="s">
        <v>232</v>
      </c>
      <c r="N105" s="48">
        <v>762</v>
      </c>
      <c r="O105" s="48"/>
      <c r="P105" s="48"/>
      <c r="Q105" s="48"/>
      <c r="R105" s="48"/>
    </row>
    <row r="106" spans="2:18" s="2" customFormat="1" ht="11.25">
      <c r="B106" s="65" t="s">
        <v>233</v>
      </c>
      <c r="C106" s="65" t="s">
        <v>51</v>
      </c>
      <c r="D106" s="2" t="s">
        <v>234</v>
      </c>
      <c r="E106" s="1">
        <v>7.6</v>
      </c>
      <c r="F106" s="1">
        <v>228.2</v>
      </c>
      <c r="G106" s="37">
        <v>11463.63</v>
      </c>
      <c r="H106" s="37">
        <v>11463.63</v>
      </c>
      <c r="I106" s="47">
        <v>41242</v>
      </c>
      <c r="J106" s="47">
        <v>42004</v>
      </c>
      <c r="K106" s="47">
        <v>42004</v>
      </c>
      <c r="L106" s="30">
        <v>357</v>
      </c>
      <c r="M106" s="67" t="s">
        <v>56</v>
      </c>
      <c r="N106" s="48">
        <v>762</v>
      </c>
      <c r="O106" s="48"/>
      <c r="P106" s="48"/>
      <c r="Q106" s="48"/>
      <c r="R106" s="48"/>
    </row>
    <row r="107" spans="2:18" s="2" customFormat="1" ht="11.25">
      <c r="B107" s="65" t="s">
        <v>235</v>
      </c>
      <c r="C107" s="65" t="s">
        <v>51</v>
      </c>
      <c r="D107" s="2" t="s">
        <v>236</v>
      </c>
      <c r="E107" s="1">
        <v>88</v>
      </c>
      <c r="F107" s="1">
        <v>1521.7</v>
      </c>
      <c r="G107" s="37">
        <v>119204.48</v>
      </c>
      <c r="H107" s="37">
        <v>11920.45</v>
      </c>
      <c r="I107" s="47">
        <v>41102</v>
      </c>
      <c r="J107" s="47">
        <v>42004</v>
      </c>
      <c r="K107" s="47">
        <v>42004</v>
      </c>
      <c r="L107" s="30">
        <v>357</v>
      </c>
      <c r="M107" s="67" t="s">
        <v>64</v>
      </c>
      <c r="N107" s="48">
        <v>902</v>
      </c>
      <c r="O107" s="48"/>
      <c r="P107" s="48"/>
      <c r="Q107" s="48"/>
      <c r="R107" s="48"/>
    </row>
    <row r="108" spans="2:18" s="2" customFormat="1" ht="11.25">
      <c r="B108" s="65" t="s">
        <v>237</v>
      </c>
      <c r="C108" s="65" t="s">
        <v>51</v>
      </c>
      <c r="D108" s="2" t="s">
        <v>238</v>
      </c>
      <c r="E108" s="1">
        <v>61.7</v>
      </c>
      <c r="F108" s="1">
        <v>2426</v>
      </c>
      <c r="G108" s="37">
        <v>279936.76</v>
      </c>
      <c r="H108" s="37">
        <v>27993.68</v>
      </c>
      <c r="I108" s="47">
        <v>41242</v>
      </c>
      <c r="J108" s="47">
        <v>42004</v>
      </c>
      <c r="K108" s="47">
        <v>42004</v>
      </c>
      <c r="L108" s="30">
        <v>357</v>
      </c>
      <c r="M108" s="67" t="s">
        <v>174</v>
      </c>
      <c r="N108" s="48">
        <v>762</v>
      </c>
      <c r="O108" s="48"/>
      <c r="P108" s="48"/>
      <c r="Q108" s="48"/>
      <c r="R108" s="48"/>
    </row>
    <row r="109" spans="2:18" s="2" customFormat="1" ht="11.25">
      <c r="B109" s="65" t="s">
        <v>239</v>
      </c>
      <c r="C109" s="65" t="s">
        <v>51</v>
      </c>
      <c r="D109" s="2" t="s">
        <v>240</v>
      </c>
      <c r="E109" s="1">
        <v>41.8</v>
      </c>
      <c r="F109" s="1">
        <v>1935.6</v>
      </c>
      <c r="G109" s="37">
        <v>232753.8</v>
      </c>
      <c r="H109" s="37">
        <v>23275.38</v>
      </c>
      <c r="I109" s="47">
        <v>41242</v>
      </c>
      <c r="J109" s="47">
        <v>42004</v>
      </c>
      <c r="K109" s="47">
        <v>42004</v>
      </c>
      <c r="L109" s="30">
        <v>357</v>
      </c>
      <c r="M109" s="67" t="s">
        <v>174</v>
      </c>
      <c r="N109" s="48">
        <v>762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207</v>
      </c>
      <c r="D110" s="2" t="s">
        <v>242</v>
      </c>
      <c r="E110" s="1">
        <v>30</v>
      </c>
      <c r="F110" s="1">
        <v>216</v>
      </c>
      <c r="G110" s="37">
        <v>2250.36</v>
      </c>
      <c r="H110" s="37">
        <v>656.35</v>
      </c>
      <c r="I110" s="47">
        <v>40183</v>
      </c>
      <c r="J110" s="47">
        <v>40908</v>
      </c>
      <c r="K110" s="47">
        <v>42004</v>
      </c>
      <c r="L110" s="30">
        <v>357</v>
      </c>
      <c r="M110" s="67" t="s">
        <v>87</v>
      </c>
      <c r="N110" s="48">
        <v>1821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51</v>
      </c>
      <c r="D111" s="2" t="s">
        <v>244</v>
      </c>
      <c r="E111" s="1">
        <v>15.4</v>
      </c>
      <c r="F111" s="1">
        <v>185</v>
      </c>
      <c r="G111" s="37">
        <v>1616.25</v>
      </c>
      <c r="H111" s="37">
        <v>2461.05</v>
      </c>
      <c r="I111" s="47">
        <v>41376</v>
      </c>
      <c r="J111" s="47">
        <v>42094</v>
      </c>
      <c r="K111" s="47">
        <v>42094</v>
      </c>
      <c r="L111" s="30">
        <v>447</v>
      </c>
      <c r="M111" s="67" t="s">
        <v>245</v>
      </c>
      <c r="N111" s="48">
        <v>718</v>
      </c>
      <c r="O111" s="48"/>
      <c r="P111" s="48"/>
      <c r="Q111" s="48"/>
      <c r="R111" s="48"/>
    </row>
    <row r="112" spans="2:18" s="2" customFormat="1" ht="11.25">
      <c r="B112" s="65" t="s">
        <v>246</v>
      </c>
      <c r="C112" s="65" t="s">
        <v>51</v>
      </c>
      <c r="D112" s="2" t="s">
        <v>247</v>
      </c>
      <c r="E112" s="1">
        <v>70</v>
      </c>
      <c r="F112" s="1">
        <v>1330.4</v>
      </c>
      <c r="G112" s="37">
        <v>78700.94</v>
      </c>
      <c r="H112" s="37">
        <v>7870.09</v>
      </c>
      <c r="I112" s="47">
        <v>41001</v>
      </c>
      <c r="J112" s="47">
        <v>42094</v>
      </c>
      <c r="K112" s="47">
        <v>42094</v>
      </c>
      <c r="L112" s="30">
        <v>447</v>
      </c>
      <c r="M112" s="67" t="s">
        <v>248</v>
      </c>
      <c r="N112" s="48">
        <v>1093</v>
      </c>
      <c r="O112" s="48"/>
      <c r="P112" s="48"/>
      <c r="Q112" s="48"/>
      <c r="R112" s="48"/>
    </row>
    <row r="113" spans="2:18" s="2" customFormat="1" ht="11.25">
      <c r="B113" s="65" t="s">
        <v>249</v>
      </c>
      <c r="C113" s="65" t="s">
        <v>51</v>
      </c>
      <c r="D113" s="2" t="s">
        <v>250</v>
      </c>
      <c r="E113" s="1">
        <v>63</v>
      </c>
      <c r="F113" s="1">
        <v>734.6</v>
      </c>
      <c r="G113" s="37">
        <v>22894.1</v>
      </c>
      <c r="H113" s="37">
        <v>2289.41</v>
      </c>
      <c r="I113" s="47">
        <v>41331</v>
      </c>
      <c r="J113" s="47">
        <v>42094</v>
      </c>
      <c r="K113" s="47">
        <v>42094</v>
      </c>
      <c r="L113" s="30">
        <v>447</v>
      </c>
      <c r="M113" s="67" t="s">
        <v>74</v>
      </c>
      <c r="N113" s="48">
        <v>763</v>
      </c>
      <c r="O113" s="48"/>
      <c r="P113" s="48"/>
      <c r="Q113" s="48"/>
      <c r="R113" s="48"/>
    </row>
    <row r="114" spans="2:18" s="2" customFormat="1" ht="11.25">
      <c r="B114" s="65" t="s">
        <v>251</v>
      </c>
      <c r="C114" s="65" t="s">
        <v>51</v>
      </c>
      <c r="D114" s="2" t="s">
        <v>252</v>
      </c>
      <c r="E114" s="1">
        <v>22</v>
      </c>
      <c r="F114" s="1">
        <v>337.2</v>
      </c>
      <c r="G114" s="37">
        <v>12437.85</v>
      </c>
      <c r="H114" s="37">
        <v>1243.79</v>
      </c>
      <c r="I114" s="47">
        <v>41331</v>
      </c>
      <c r="J114" s="47">
        <v>42094</v>
      </c>
      <c r="K114" s="47">
        <v>42094</v>
      </c>
      <c r="L114" s="30">
        <v>447</v>
      </c>
      <c r="M114" s="67" t="s">
        <v>74</v>
      </c>
      <c r="N114" s="48">
        <v>763</v>
      </c>
      <c r="O114" s="48"/>
      <c r="P114" s="48"/>
      <c r="Q114" s="48"/>
      <c r="R114" s="48"/>
    </row>
    <row r="115" spans="2:18" s="2" customFormat="1" ht="11.25">
      <c r="B115" s="65" t="s">
        <v>253</v>
      </c>
      <c r="C115" s="65" t="s">
        <v>51</v>
      </c>
      <c r="D115" s="2" t="s">
        <v>254</v>
      </c>
      <c r="E115" s="1">
        <v>38</v>
      </c>
      <c r="F115" s="1">
        <v>788.6</v>
      </c>
      <c r="G115" s="37">
        <v>13153.2</v>
      </c>
      <c r="H115" s="37">
        <v>1315.32</v>
      </c>
      <c r="I115" s="47">
        <v>41341</v>
      </c>
      <c r="J115" s="47">
        <v>42094</v>
      </c>
      <c r="K115" s="47">
        <v>42094</v>
      </c>
      <c r="L115" s="30">
        <v>447</v>
      </c>
      <c r="M115" s="67" t="s">
        <v>69</v>
      </c>
      <c r="N115" s="48">
        <v>753</v>
      </c>
      <c r="O115" s="48"/>
      <c r="P115" s="48"/>
      <c r="Q115" s="48"/>
      <c r="R115" s="48"/>
    </row>
    <row r="116" spans="2:18" s="2" customFormat="1" ht="11.25">
      <c r="B116" s="65" t="s">
        <v>255</v>
      </c>
      <c r="C116" s="65" t="s">
        <v>51</v>
      </c>
      <c r="D116" s="2" t="s">
        <v>256</v>
      </c>
      <c r="E116" s="1">
        <v>33</v>
      </c>
      <c r="F116" s="1">
        <v>351.4</v>
      </c>
      <c r="G116" s="37">
        <v>8783.3</v>
      </c>
      <c r="H116" s="37">
        <v>878.33</v>
      </c>
      <c r="I116" s="47">
        <v>41187</v>
      </c>
      <c r="J116" s="47">
        <v>42094</v>
      </c>
      <c r="K116" s="47">
        <v>42094</v>
      </c>
      <c r="L116" s="30">
        <v>447</v>
      </c>
      <c r="M116" s="67" t="s">
        <v>94</v>
      </c>
      <c r="N116" s="48">
        <v>907</v>
      </c>
      <c r="O116" s="48"/>
      <c r="P116" s="48"/>
      <c r="Q116" s="48"/>
      <c r="R116" s="48"/>
    </row>
    <row r="117" spans="2:18" s="2" customFormat="1" ht="11.25">
      <c r="B117" s="65" t="s">
        <v>257</v>
      </c>
      <c r="C117" s="65" t="s">
        <v>51</v>
      </c>
      <c r="D117" s="2" t="s">
        <v>258</v>
      </c>
      <c r="E117" s="1">
        <v>40</v>
      </c>
      <c r="F117" s="1">
        <v>393</v>
      </c>
      <c r="G117" s="37">
        <v>9652.5</v>
      </c>
      <c r="H117" s="37">
        <v>965.25</v>
      </c>
      <c r="I117" s="47">
        <v>41187</v>
      </c>
      <c r="J117" s="47">
        <v>42094</v>
      </c>
      <c r="K117" s="47">
        <v>42094</v>
      </c>
      <c r="L117" s="30">
        <v>447</v>
      </c>
      <c r="M117" s="67" t="s">
        <v>94</v>
      </c>
      <c r="N117" s="48">
        <v>907</v>
      </c>
      <c r="O117" s="48"/>
      <c r="P117" s="48"/>
      <c r="Q117" s="48"/>
      <c r="R117" s="48"/>
    </row>
    <row r="118" spans="2:18" s="2" customFormat="1" ht="11.25">
      <c r="B118" s="65" t="s">
        <v>259</v>
      </c>
      <c r="C118" s="65" t="s">
        <v>51</v>
      </c>
      <c r="D118" s="2" t="s">
        <v>260</v>
      </c>
      <c r="E118" s="1">
        <v>71</v>
      </c>
      <c r="F118" s="1">
        <v>551.7</v>
      </c>
      <c r="G118" s="37">
        <v>11674.7</v>
      </c>
      <c r="H118" s="37">
        <v>1167.47</v>
      </c>
      <c r="I118" s="47">
        <v>41334</v>
      </c>
      <c r="J118" s="47">
        <v>42094</v>
      </c>
      <c r="K118" s="47">
        <v>42094</v>
      </c>
      <c r="L118" s="30">
        <v>447</v>
      </c>
      <c r="M118" s="67" t="s">
        <v>69</v>
      </c>
      <c r="N118" s="48">
        <v>760</v>
      </c>
      <c r="O118" s="48"/>
      <c r="P118" s="48"/>
      <c r="Q118" s="48"/>
      <c r="R118" s="48"/>
    </row>
    <row r="119" spans="2:18" s="2" customFormat="1" ht="11.25">
      <c r="B119" s="65" t="s">
        <v>261</v>
      </c>
      <c r="C119" s="65" t="s">
        <v>51</v>
      </c>
      <c r="D119" s="2" t="s">
        <v>262</v>
      </c>
      <c r="E119" s="1">
        <v>64</v>
      </c>
      <c r="F119" s="1">
        <v>913.8</v>
      </c>
      <c r="G119" s="37">
        <v>29934</v>
      </c>
      <c r="H119" s="37">
        <v>2993.4</v>
      </c>
      <c r="I119" s="47">
        <v>41299</v>
      </c>
      <c r="J119" s="47">
        <v>42094</v>
      </c>
      <c r="K119" s="47">
        <v>42094</v>
      </c>
      <c r="L119" s="30">
        <v>447</v>
      </c>
      <c r="M119" s="67" t="s">
        <v>103</v>
      </c>
      <c r="N119" s="48">
        <v>795</v>
      </c>
      <c r="O119" s="48"/>
      <c r="P119" s="48"/>
      <c r="Q119" s="48"/>
      <c r="R119" s="48"/>
    </row>
    <row r="120" spans="2:18" s="2" customFormat="1" ht="11.25">
      <c r="B120" s="65" t="s">
        <v>263</v>
      </c>
      <c r="C120" s="65" t="s">
        <v>51</v>
      </c>
      <c r="D120" s="2" t="s">
        <v>264</v>
      </c>
      <c r="E120" s="1">
        <v>83.3</v>
      </c>
      <c r="F120" s="1">
        <v>1088.2</v>
      </c>
      <c r="G120" s="37">
        <v>41952.25</v>
      </c>
      <c r="H120" s="37">
        <v>4195.23</v>
      </c>
      <c r="I120" s="47">
        <v>41305</v>
      </c>
      <c r="J120" s="47">
        <v>42094</v>
      </c>
      <c r="K120" s="47">
        <v>42094</v>
      </c>
      <c r="L120" s="30">
        <v>447</v>
      </c>
      <c r="M120" s="67" t="s">
        <v>56</v>
      </c>
      <c r="N120" s="48">
        <v>789</v>
      </c>
      <c r="O120" s="48"/>
      <c r="P120" s="48"/>
      <c r="Q120" s="48"/>
      <c r="R120" s="48"/>
    </row>
    <row r="121" spans="2:18" s="2" customFormat="1" ht="11.25">
      <c r="B121" s="65" t="s">
        <v>265</v>
      </c>
      <c r="C121" s="65" t="s">
        <v>51</v>
      </c>
      <c r="D121" s="2" t="s">
        <v>266</v>
      </c>
      <c r="E121" s="1">
        <v>41.9</v>
      </c>
      <c r="F121" s="1">
        <v>310.8</v>
      </c>
      <c r="G121" s="37">
        <v>6494.81</v>
      </c>
      <c r="H121" s="37">
        <v>649.48</v>
      </c>
      <c r="I121" s="47">
        <v>41305</v>
      </c>
      <c r="J121" s="47">
        <v>42094</v>
      </c>
      <c r="K121" s="47">
        <v>42094</v>
      </c>
      <c r="L121" s="30">
        <v>447</v>
      </c>
      <c r="M121" s="67" t="s">
        <v>56</v>
      </c>
      <c r="N121" s="48">
        <v>789</v>
      </c>
      <c r="O121" s="48"/>
      <c r="P121" s="48"/>
      <c r="Q121" s="48"/>
      <c r="R121" s="48"/>
    </row>
    <row r="122" spans="2:18" s="2" customFormat="1" ht="11.25">
      <c r="B122" s="65" t="s">
        <v>267</v>
      </c>
      <c r="C122" s="65" t="s">
        <v>51</v>
      </c>
      <c r="D122" s="2" t="s">
        <v>268</v>
      </c>
      <c r="E122" s="1">
        <v>85</v>
      </c>
      <c r="F122" s="1">
        <v>1065.8</v>
      </c>
      <c r="G122" s="37">
        <v>49198.4</v>
      </c>
      <c r="H122" s="37">
        <v>4919.84</v>
      </c>
      <c r="I122" s="47">
        <v>41330</v>
      </c>
      <c r="J122" s="47">
        <v>42094</v>
      </c>
      <c r="K122" s="47">
        <v>42094</v>
      </c>
      <c r="L122" s="30">
        <v>447</v>
      </c>
      <c r="M122" s="67" t="s">
        <v>120</v>
      </c>
      <c r="N122" s="48">
        <v>764</v>
      </c>
      <c r="O122" s="48"/>
      <c r="P122" s="48"/>
      <c r="Q122" s="48"/>
      <c r="R122" s="48"/>
    </row>
    <row r="123" spans="2:18" s="2" customFormat="1" ht="11.25">
      <c r="B123" s="65" t="s">
        <v>269</v>
      </c>
      <c r="C123" s="65" t="s">
        <v>51</v>
      </c>
      <c r="D123" s="2" t="s">
        <v>270</v>
      </c>
      <c r="E123" s="1">
        <v>85</v>
      </c>
      <c r="F123" s="1">
        <v>1856.2</v>
      </c>
      <c r="G123" s="37">
        <v>63056.95</v>
      </c>
      <c r="H123" s="37">
        <v>6305.69</v>
      </c>
      <c r="I123" s="47">
        <v>40987</v>
      </c>
      <c r="J123" s="47">
        <v>42094</v>
      </c>
      <c r="K123" s="47">
        <v>42094</v>
      </c>
      <c r="L123" s="30">
        <v>447</v>
      </c>
      <c r="M123" s="67" t="s">
        <v>120</v>
      </c>
      <c r="N123" s="48">
        <v>1107</v>
      </c>
      <c r="O123" s="48"/>
      <c r="P123" s="48"/>
      <c r="Q123" s="48"/>
      <c r="R123" s="48"/>
    </row>
    <row r="124" spans="2:18" s="2" customFormat="1" ht="11.25">
      <c r="B124" s="65" t="s">
        <v>271</v>
      </c>
      <c r="C124" s="65" t="s">
        <v>51</v>
      </c>
      <c r="D124" s="2" t="s">
        <v>272</v>
      </c>
      <c r="E124" s="1">
        <v>65</v>
      </c>
      <c r="F124" s="1">
        <v>1549.6</v>
      </c>
      <c r="G124" s="37">
        <v>161686.2</v>
      </c>
      <c r="H124" s="37">
        <v>16168.62</v>
      </c>
      <c r="I124" s="47">
        <v>41001</v>
      </c>
      <c r="J124" s="47">
        <v>42094</v>
      </c>
      <c r="K124" s="47">
        <v>42094</v>
      </c>
      <c r="L124" s="30">
        <v>447</v>
      </c>
      <c r="M124" s="67" t="s">
        <v>248</v>
      </c>
      <c r="N124" s="48">
        <v>1093</v>
      </c>
      <c r="O124" s="48"/>
      <c r="P124" s="48"/>
      <c r="Q124" s="48"/>
      <c r="R124" s="48"/>
    </row>
    <row r="125" spans="2:18" s="2" customFormat="1" ht="11.25">
      <c r="B125" s="65" t="s">
        <v>273</v>
      </c>
      <c r="C125" s="65" t="s">
        <v>51</v>
      </c>
      <c r="D125" s="2" t="s">
        <v>274</v>
      </c>
      <c r="E125" s="1">
        <v>95</v>
      </c>
      <c r="F125" s="1">
        <v>1174.6</v>
      </c>
      <c r="G125" s="37">
        <v>49028.15</v>
      </c>
      <c r="H125" s="37">
        <v>4902.82</v>
      </c>
      <c r="I125" s="47">
        <v>41221</v>
      </c>
      <c r="J125" s="47">
        <v>42094</v>
      </c>
      <c r="K125" s="47">
        <v>42094</v>
      </c>
      <c r="L125" s="30">
        <v>447</v>
      </c>
      <c r="M125" s="67" t="s">
        <v>56</v>
      </c>
      <c r="N125" s="48">
        <v>873</v>
      </c>
      <c r="O125" s="48"/>
      <c r="P125" s="48"/>
      <c r="Q125" s="48"/>
      <c r="R125" s="48"/>
    </row>
    <row r="126" spans="2:18" s="2" customFormat="1" ht="11.25">
      <c r="B126" s="65" t="s">
        <v>275</v>
      </c>
      <c r="C126" s="65" t="s">
        <v>51</v>
      </c>
      <c r="D126" s="2" t="s">
        <v>276</v>
      </c>
      <c r="E126" s="1">
        <v>46.6</v>
      </c>
      <c r="F126" s="1">
        <v>655</v>
      </c>
      <c r="G126" s="37">
        <v>26496</v>
      </c>
      <c r="H126" s="37">
        <v>2649.6</v>
      </c>
      <c r="I126" s="47">
        <v>41311</v>
      </c>
      <c r="J126" s="47">
        <v>42094</v>
      </c>
      <c r="K126" s="47">
        <v>42094</v>
      </c>
      <c r="L126" s="30">
        <v>447</v>
      </c>
      <c r="M126" s="67" t="s">
        <v>103</v>
      </c>
      <c r="N126" s="48">
        <v>783</v>
      </c>
      <c r="O126" s="48"/>
      <c r="P126" s="48"/>
      <c r="Q126" s="48"/>
      <c r="R126" s="48"/>
    </row>
    <row r="127" spans="2:18" s="2" customFormat="1" ht="11.25">
      <c r="B127" s="65" t="s">
        <v>277</v>
      </c>
      <c r="C127" s="65" t="s">
        <v>51</v>
      </c>
      <c r="D127" s="2" t="s">
        <v>278</v>
      </c>
      <c r="E127" s="1">
        <v>103</v>
      </c>
      <c r="F127" s="1">
        <v>1463.6</v>
      </c>
      <c r="G127" s="37">
        <v>70636.1</v>
      </c>
      <c r="H127" s="37">
        <v>7063.61</v>
      </c>
      <c r="I127" s="47">
        <v>41331</v>
      </c>
      <c r="J127" s="47">
        <v>42094</v>
      </c>
      <c r="K127" s="47">
        <v>42094</v>
      </c>
      <c r="L127" s="30">
        <v>447</v>
      </c>
      <c r="M127" s="67" t="s">
        <v>74</v>
      </c>
      <c r="N127" s="48">
        <v>763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18.4</v>
      </c>
      <c r="F128" s="1">
        <v>464.8</v>
      </c>
      <c r="G128" s="37">
        <v>12356.95</v>
      </c>
      <c r="H128" s="37">
        <v>1235.7</v>
      </c>
      <c r="I128" s="47">
        <v>41334</v>
      </c>
      <c r="J128" s="47">
        <v>42094</v>
      </c>
      <c r="K128" s="47">
        <v>42094</v>
      </c>
      <c r="L128" s="30">
        <v>447</v>
      </c>
      <c r="M128" s="67" t="s">
        <v>149</v>
      </c>
      <c r="N128" s="48">
        <v>760</v>
      </c>
      <c r="O128" s="48"/>
      <c r="P128" s="48"/>
      <c r="Q128" s="48"/>
      <c r="R128" s="48"/>
    </row>
    <row r="129" spans="2:18" s="2" customFormat="1" ht="11.25">
      <c r="B129" s="65" t="s">
        <v>281</v>
      </c>
      <c r="C129" s="65" t="s">
        <v>51</v>
      </c>
      <c r="D129" s="2" t="s">
        <v>282</v>
      </c>
      <c r="E129" s="1">
        <v>46</v>
      </c>
      <c r="F129" s="1">
        <v>639.6</v>
      </c>
      <c r="G129" s="37">
        <v>57558.49</v>
      </c>
      <c r="H129" s="37">
        <v>57558.49</v>
      </c>
      <c r="I129" s="47">
        <v>41242</v>
      </c>
      <c r="J129" s="47">
        <v>42094</v>
      </c>
      <c r="K129" s="47">
        <v>42094</v>
      </c>
      <c r="L129" s="30">
        <v>447</v>
      </c>
      <c r="M129" s="67" t="s">
        <v>123</v>
      </c>
      <c r="N129" s="48">
        <v>852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33.1</v>
      </c>
      <c r="F130" s="1">
        <v>506.2</v>
      </c>
      <c r="G130" s="37">
        <v>11003.96</v>
      </c>
      <c r="H130" s="37">
        <v>1100.4</v>
      </c>
      <c r="I130" s="47">
        <v>41451</v>
      </c>
      <c r="J130" s="47">
        <v>42185</v>
      </c>
      <c r="K130" s="47">
        <v>42185</v>
      </c>
      <c r="L130" s="30">
        <v>538</v>
      </c>
      <c r="M130" s="67" t="s">
        <v>149</v>
      </c>
      <c r="N130" s="48">
        <v>734</v>
      </c>
      <c r="O130" s="48"/>
      <c r="P130" s="48"/>
      <c r="Q130" s="48"/>
      <c r="R130" s="48"/>
    </row>
    <row r="131" spans="2:18" s="2" customFormat="1" ht="11.25">
      <c r="B131" s="65" t="s">
        <v>285</v>
      </c>
      <c r="C131" s="65" t="s">
        <v>207</v>
      </c>
      <c r="D131" s="2" t="s">
        <v>286</v>
      </c>
      <c r="E131" s="1">
        <v>70</v>
      </c>
      <c r="F131" s="1">
        <v>1476.6</v>
      </c>
      <c r="G131" s="37">
        <v>71427.35</v>
      </c>
      <c r="H131" s="37">
        <v>7142.73</v>
      </c>
      <c r="I131" s="47">
        <v>41088</v>
      </c>
      <c r="J131" s="47">
        <v>42185</v>
      </c>
      <c r="K131" s="47">
        <v>42185</v>
      </c>
      <c r="L131" s="30">
        <v>538</v>
      </c>
      <c r="M131" s="67" t="s">
        <v>56</v>
      </c>
      <c r="N131" s="48">
        <v>1097</v>
      </c>
      <c r="O131" s="48"/>
      <c r="P131" s="48"/>
      <c r="Q131" s="48"/>
      <c r="R131" s="48"/>
    </row>
    <row r="132" spans="2:18" s="2" customFormat="1" ht="11.25">
      <c r="B132" s="65" t="s">
        <v>287</v>
      </c>
      <c r="C132" s="65" t="s">
        <v>51</v>
      </c>
      <c r="D132" s="2" t="s">
        <v>288</v>
      </c>
      <c r="E132" s="1">
        <v>26</v>
      </c>
      <c r="F132" s="1">
        <v>354.9</v>
      </c>
      <c r="G132" s="37">
        <v>5362.95</v>
      </c>
      <c r="H132" s="37">
        <v>1823.4</v>
      </c>
      <c r="I132" s="47">
        <v>41390</v>
      </c>
      <c r="J132" s="47">
        <v>42185</v>
      </c>
      <c r="K132" s="47">
        <v>42185</v>
      </c>
      <c r="L132" s="30">
        <v>538</v>
      </c>
      <c r="M132" s="67" t="s">
        <v>53</v>
      </c>
      <c r="N132" s="48">
        <v>795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207</v>
      </c>
      <c r="D133" s="2" t="s">
        <v>290</v>
      </c>
      <c r="E133" s="1">
        <v>27</v>
      </c>
      <c r="F133" s="1">
        <v>474.6</v>
      </c>
      <c r="G133" s="37">
        <v>15447.5</v>
      </c>
      <c r="H133" s="37">
        <v>1544.75</v>
      </c>
      <c r="I133" s="47">
        <v>41088</v>
      </c>
      <c r="J133" s="47">
        <v>42185</v>
      </c>
      <c r="K133" s="47">
        <v>42185</v>
      </c>
      <c r="L133" s="30">
        <v>538</v>
      </c>
      <c r="M133" s="67" t="s">
        <v>56</v>
      </c>
      <c r="N133" s="48">
        <v>1097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26.5</v>
      </c>
      <c r="F134" s="1">
        <v>421.5</v>
      </c>
      <c r="G134" s="37">
        <v>19110.12</v>
      </c>
      <c r="H134" s="37">
        <v>1911.01</v>
      </c>
      <c r="I134" s="47">
        <v>41410</v>
      </c>
      <c r="J134" s="47">
        <v>42185</v>
      </c>
      <c r="K134" s="47">
        <v>42185</v>
      </c>
      <c r="L134" s="30">
        <v>538</v>
      </c>
      <c r="M134" s="67" t="s">
        <v>123</v>
      </c>
      <c r="N134" s="48">
        <v>775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15.7</v>
      </c>
      <c r="F135" s="1">
        <v>307.3</v>
      </c>
      <c r="G135" s="37">
        <v>12332.92</v>
      </c>
      <c r="H135" s="37">
        <v>1233.29</v>
      </c>
      <c r="I135" s="47">
        <v>41410</v>
      </c>
      <c r="J135" s="47">
        <v>42185</v>
      </c>
      <c r="K135" s="47">
        <v>42185</v>
      </c>
      <c r="L135" s="30">
        <v>538</v>
      </c>
      <c r="M135" s="67" t="s">
        <v>123</v>
      </c>
      <c r="N135" s="48">
        <v>775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67.6</v>
      </c>
      <c r="F136" s="1">
        <v>752.6</v>
      </c>
      <c r="G136" s="37">
        <v>10062.23</v>
      </c>
      <c r="H136" s="37">
        <v>1006.22</v>
      </c>
      <c r="I136" s="47">
        <v>41466</v>
      </c>
      <c r="J136" s="47">
        <v>42185</v>
      </c>
      <c r="K136" s="47">
        <v>42185</v>
      </c>
      <c r="L136" s="30">
        <v>538</v>
      </c>
      <c r="M136" s="67" t="s">
        <v>297</v>
      </c>
      <c r="N136" s="48">
        <v>719</v>
      </c>
      <c r="O136" s="48"/>
      <c r="P136" s="48"/>
      <c r="Q136" s="48"/>
      <c r="R136" s="48"/>
    </row>
    <row r="137" spans="2:18" s="2" customFormat="1" ht="11.25">
      <c r="B137" s="65" t="s">
        <v>298</v>
      </c>
      <c r="C137" s="65" t="s">
        <v>51</v>
      </c>
      <c r="D137" s="2" t="s">
        <v>299</v>
      </c>
      <c r="E137" s="1">
        <v>21</v>
      </c>
      <c r="F137" s="1">
        <v>404.4</v>
      </c>
      <c r="G137" s="37">
        <v>7507.2</v>
      </c>
      <c r="H137" s="37">
        <v>7507.2</v>
      </c>
      <c r="I137" s="47">
        <v>41451</v>
      </c>
      <c r="J137" s="47">
        <v>42185</v>
      </c>
      <c r="K137" s="47">
        <v>42185</v>
      </c>
      <c r="L137" s="30">
        <v>538</v>
      </c>
      <c r="M137" s="67" t="s">
        <v>149</v>
      </c>
      <c r="N137" s="48">
        <v>734</v>
      </c>
      <c r="O137" s="48"/>
      <c r="P137" s="48"/>
      <c r="Q137" s="48"/>
      <c r="R137" s="48"/>
    </row>
    <row r="138" spans="2:18" s="2" customFormat="1" ht="11.25">
      <c r="B138" s="65" t="s">
        <v>300</v>
      </c>
      <c r="C138" s="65" t="s">
        <v>51</v>
      </c>
      <c r="D138" s="2" t="s">
        <v>301</v>
      </c>
      <c r="E138" s="1">
        <v>158</v>
      </c>
      <c r="F138" s="1">
        <v>2659.2</v>
      </c>
      <c r="G138" s="37">
        <v>143862.1</v>
      </c>
      <c r="H138" s="37">
        <v>14386.21</v>
      </c>
      <c r="I138" s="47">
        <v>41480</v>
      </c>
      <c r="J138" s="47">
        <v>42185</v>
      </c>
      <c r="K138" s="47">
        <v>42185</v>
      </c>
      <c r="L138" s="30">
        <v>538</v>
      </c>
      <c r="M138" s="67" t="s">
        <v>149</v>
      </c>
      <c r="N138" s="48">
        <v>705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77</v>
      </c>
      <c r="F139" s="1">
        <v>1402.2</v>
      </c>
      <c r="G139" s="37">
        <v>45312.6</v>
      </c>
      <c r="H139" s="37">
        <v>4531.26</v>
      </c>
      <c r="I139" s="47">
        <v>41330</v>
      </c>
      <c r="J139" s="47">
        <v>42185</v>
      </c>
      <c r="K139" s="47">
        <v>42185</v>
      </c>
      <c r="L139" s="30">
        <v>538</v>
      </c>
      <c r="M139" s="67" t="s">
        <v>120</v>
      </c>
      <c r="N139" s="48">
        <v>855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147</v>
      </c>
      <c r="F140" s="1">
        <v>1335</v>
      </c>
      <c r="G140" s="37">
        <v>29939.19</v>
      </c>
      <c r="H140" s="37">
        <v>2993.91</v>
      </c>
      <c r="I140" s="47">
        <v>41033</v>
      </c>
      <c r="J140" s="47">
        <v>42185</v>
      </c>
      <c r="K140" s="47">
        <v>42185</v>
      </c>
      <c r="L140" s="30">
        <v>538</v>
      </c>
      <c r="M140" s="67" t="s">
        <v>56</v>
      </c>
      <c r="N140" s="48">
        <v>1152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66</v>
      </c>
      <c r="F141" s="1">
        <v>847.6</v>
      </c>
      <c r="G141" s="37">
        <v>24843.05</v>
      </c>
      <c r="H141" s="37">
        <v>2484.3</v>
      </c>
      <c r="I141" s="47">
        <v>41043</v>
      </c>
      <c r="J141" s="47">
        <v>42185</v>
      </c>
      <c r="K141" s="47">
        <v>42185</v>
      </c>
      <c r="L141" s="30">
        <v>538</v>
      </c>
      <c r="M141" s="67" t="s">
        <v>56</v>
      </c>
      <c r="N141" s="48">
        <v>1142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48.5</v>
      </c>
      <c r="F142" s="1">
        <v>816.9</v>
      </c>
      <c r="G142" s="37">
        <v>42068.12</v>
      </c>
      <c r="H142" s="37">
        <v>4206.81</v>
      </c>
      <c r="I142" s="47">
        <v>41410</v>
      </c>
      <c r="J142" s="47">
        <v>42185</v>
      </c>
      <c r="K142" s="47">
        <v>42185</v>
      </c>
      <c r="L142" s="30">
        <v>538</v>
      </c>
      <c r="M142" s="67" t="s">
        <v>69</v>
      </c>
      <c r="N142" s="48">
        <v>775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52</v>
      </c>
      <c r="F143" s="1">
        <v>875</v>
      </c>
      <c r="G143" s="37">
        <v>17350.35</v>
      </c>
      <c r="H143" s="37">
        <v>1735.04</v>
      </c>
      <c r="I143" s="47">
        <v>41435</v>
      </c>
      <c r="J143" s="47">
        <v>42185</v>
      </c>
      <c r="K143" s="47">
        <v>42185</v>
      </c>
      <c r="L143" s="30">
        <v>538</v>
      </c>
      <c r="M143" s="67" t="s">
        <v>103</v>
      </c>
      <c r="N143" s="48">
        <v>750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93</v>
      </c>
      <c r="F144" s="1">
        <v>1167</v>
      </c>
      <c r="G144" s="37">
        <v>94749.5</v>
      </c>
      <c r="H144" s="37">
        <v>9474.95</v>
      </c>
      <c r="I144" s="47">
        <v>41431</v>
      </c>
      <c r="J144" s="47">
        <v>42185</v>
      </c>
      <c r="K144" s="47">
        <v>42185</v>
      </c>
      <c r="L144" s="30">
        <v>538</v>
      </c>
      <c r="M144" s="67" t="s">
        <v>64</v>
      </c>
      <c r="N144" s="48">
        <v>754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49</v>
      </c>
      <c r="F145" s="1">
        <v>712</v>
      </c>
      <c r="G145" s="37">
        <v>15308</v>
      </c>
      <c r="H145" s="37">
        <v>1530.8</v>
      </c>
      <c r="I145" s="47">
        <v>41428</v>
      </c>
      <c r="J145" s="47">
        <v>42185</v>
      </c>
      <c r="K145" s="47">
        <v>42185</v>
      </c>
      <c r="L145" s="30">
        <v>538</v>
      </c>
      <c r="M145" s="67" t="s">
        <v>205</v>
      </c>
      <c r="N145" s="48">
        <v>757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63</v>
      </c>
      <c r="F146" s="1">
        <v>1108</v>
      </c>
      <c r="G146" s="37">
        <v>49762.15</v>
      </c>
      <c r="H146" s="37">
        <v>4976.22</v>
      </c>
      <c r="I146" s="47">
        <v>41438</v>
      </c>
      <c r="J146" s="47">
        <v>42185</v>
      </c>
      <c r="K146" s="47">
        <v>42185</v>
      </c>
      <c r="L146" s="30">
        <v>538</v>
      </c>
      <c r="M146" s="67" t="s">
        <v>133</v>
      </c>
      <c r="N146" s="48">
        <v>747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27</v>
      </c>
      <c r="F147" s="1">
        <v>257.6</v>
      </c>
      <c r="G147" s="37">
        <v>8443.95</v>
      </c>
      <c r="H147" s="37">
        <v>844.4</v>
      </c>
      <c r="I147" s="47">
        <v>41424</v>
      </c>
      <c r="J147" s="47">
        <v>42185</v>
      </c>
      <c r="K147" s="47">
        <v>42185</v>
      </c>
      <c r="L147" s="30">
        <v>538</v>
      </c>
      <c r="M147" s="67" t="s">
        <v>97</v>
      </c>
      <c r="N147" s="48">
        <v>761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65</v>
      </c>
      <c r="F148" s="1">
        <v>853</v>
      </c>
      <c r="G148" s="37">
        <v>34845.9</v>
      </c>
      <c r="H148" s="37">
        <v>34845.9</v>
      </c>
      <c r="I148" s="47">
        <v>41428</v>
      </c>
      <c r="J148" s="47">
        <v>42185</v>
      </c>
      <c r="K148" s="47">
        <v>42185</v>
      </c>
      <c r="L148" s="30">
        <v>538</v>
      </c>
      <c r="M148" s="67" t="s">
        <v>322</v>
      </c>
      <c r="N148" s="48">
        <v>757</v>
      </c>
      <c r="O148" s="48"/>
      <c r="P148" s="48"/>
      <c r="Q148" s="48"/>
      <c r="R148" s="48"/>
    </row>
    <row r="149" spans="2:18" s="2" customFormat="1" ht="11.25">
      <c r="B149" s="65" t="s">
        <v>323</v>
      </c>
      <c r="C149" s="65" t="s">
        <v>51</v>
      </c>
      <c r="D149" s="2" t="s">
        <v>324</v>
      </c>
      <c r="E149" s="1">
        <v>27</v>
      </c>
      <c r="F149" s="1">
        <v>364.6</v>
      </c>
      <c r="G149" s="37">
        <v>12076.15</v>
      </c>
      <c r="H149" s="37">
        <v>1207.62</v>
      </c>
      <c r="I149" s="47">
        <v>41424</v>
      </c>
      <c r="J149" s="47">
        <v>42185</v>
      </c>
      <c r="K149" s="47">
        <v>42185</v>
      </c>
      <c r="L149" s="30">
        <v>538</v>
      </c>
      <c r="M149" s="67" t="s">
        <v>123</v>
      </c>
      <c r="N149" s="48">
        <v>761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49</v>
      </c>
      <c r="F150" s="1">
        <v>1001.2</v>
      </c>
      <c r="G150" s="37">
        <v>27891.55</v>
      </c>
      <c r="H150" s="37">
        <v>2789.16</v>
      </c>
      <c r="I150" s="47">
        <v>41410</v>
      </c>
      <c r="J150" s="47">
        <v>42185</v>
      </c>
      <c r="K150" s="47">
        <v>42185</v>
      </c>
      <c r="L150" s="30">
        <v>538</v>
      </c>
      <c r="M150" s="67" t="s">
        <v>69</v>
      </c>
      <c r="N150" s="48">
        <v>775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49.8</v>
      </c>
      <c r="F151" s="1">
        <v>671</v>
      </c>
      <c r="G151" s="37">
        <v>19542.4</v>
      </c>
      <c r="H151" s="37">
        <v>1954.24</v>
      </c>
      <c r="I151" s="47">
        <v>41435</v>
      </c>
      <c r="J151" s="47">
        <v>42185</v>
      </c>
      <c r="K151" s="47">
        <v>42185</v>
      </c>
      <c r="L151" s="30">
        <v>538</v>
      </c>
      <c r="M151" s="67" t="s">
        <v>103</v>
      </c>
      <c r="N151" s="48">
        <v>750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24</v>
      </c>
      <c r="F152" s="1">
        <v>297.2</v>
      </c>
      <c r="G152" s="37">
        <v>4169.65</v>
      </c>
      <c r="H152" s="37">
        <v>416.97</v>
      </c>
      <c r="I152" s="47">
        <v>41438</v>
      </c>
      <c r="J152" s="47">
        <v>42185</v>
      </c>
      <c r="K152" s="47">
        <v>42185</v>
      </c>
      <c r="L152" s="30">
        <v>538</v>
      </c>
      <c r="M152" s="67" t="s">
        <v>120</v>
      </c>
      <c r="N152" s="48">
        <v>747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87</v>
      </c>
      <c r="F153" s="1">
        <v>1899.1</v>
      </c>
      <c r="G153" s="37">
        <v>120274.02</v>
      </c>
      <c r="H153" s="37">
        <v>12027.4</v>
      </c>
      <c r="I153" s="47">
        <v>41417</v>
      </c>
      <c r="J153" s="47">
        <v>42185</v>
      </c>
      <c r="K153" s="47">
        <v>42185</v>
      </c>
      <c r="L153" s="30">
        <v>538</v>
      </c>
      <c r="M153" s="67" t="s">
        <v>64</v>
      </c>
      <c r="N153" s="48">
        <v>768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115</v>
      </c>
      <c r="F154" s="1">
        <v>1855</v>
      </c>
      <c r="G154" s="37">
        <v>89836</v>
      </c>
      <c r="H154" s="37">
        <v>8983.6</v>
      </c>
      <c r="I154" s="47">
        <v>41415</v>
      </c>
      <c r="J154" s="47">
        <v>42185</v>
      </c>
      <c r="K154" s="47">
        <v>42185</v>
      </c>
      <c r="L154" s="30">
        <v>538</v>
      </c>
      <c r="M154" s="67" t="s">
        <v>133</v>
      </c>
      <c r="N154" s="48">
        <v>770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44</v>
      </c>
      <c r="F155" s="1">
        <v>548.8</v>
      </c>
      <c r="G155" s="37">
        <v>8816.4</v>
      </c>
      <c r="H155" s="37">
        <v>881.64</v>
      </c>
      <c r="I155" s="47">
        <v>41435</v>
      </c>
      <c r="J155" s="47">
        <v>42185</v>
      </c>
      <c r="K155" s="47">
        <v>42185</v>
      </c>
      <c r="L155" s="30">
        <v>538</v>
      </c>
      <c r="M155" s="67" t="s">
        <v>103</v>
      </c>
      <c r="N155" s="48">
        <v>750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8</v>
      </c>
      <c r="F156" s="1">
        <v>115.4</v>
      </c>
      <c r="G156" s="37">
        <v>4915.5</v>
      </c>
      <c r="H156" s="37">
        <v>491.55</v>
      </c>
      <c r="I156" s="47">
        <v>41438</v>
      </c>
      <c r="J156" s="47">
        <v>42185</v>
      </c>
      <c r="K156" s="47">
        <v>42185</v>
      </c>
      <c r="L156" s="30">
        <v>538</v>
      </c>
      <c r="M156" s="67" t="s">
        <v>120</v>
      </c>
      <c r="N156" s="48">
        <v>747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60</v>
      </c>
      <c r="F157" s="1">
        <v>630.2</v>
      </c>
      <c r="G157" s="37">
        <v>12605.55</v>
      </c>
      <c r="H157" s="37">
        <v>1260.55</v>
      </c>
      <c r="I157" s="47">
        <v>40863</v>
      </c>
      <c r="J157" s="47">
        <v>41639</v>
      </c>
      <c r="K157" s="47">
        <v>42185</v>
      </c>
      <c r="L157" s="30">
        <v>538</v>
      </c>
      <c r="M157" s="67" t="s">
        <v>94</v>
      </c>
      <c r="N157" s="48">
        <v>1322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82.3</v>
      </c>
      <c r="F158" s="1">
        <v>837.8</v>
      </c>
      <c r="G158" s="37">
        <v>15774.25</v>
      </c>
      <c r="H158" s="37">
        <v>1577.42</v>
      </c>
      <c r="I158" s="47">
        <v>41218</v>
      </c>
      <c r="J158" s="47">
        <v>42277</v>
      </c>
      <c r="K158" s="47">
        <v>42277</v>
      </c>
      <c r="L158" s="30">
        <v>630</v>
      </c>
      <c r="M158" s="67" t="s">
        <v>103</v>
      </c>
      <c r="N158" s="48">
        <v>1059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30</v>
      </c>
      <c r="F159" s="1">
        <v>362.4</v>
      </c>
      <c r="G159" s="37">
        <v>26218.8</v>
      </c>
      <c r="H159" s="37">
        <v>26218.8</v>
      </c>
      <c r="I159" s="47">
        <v>41499</v>
      </c>
      <c r="J159" s="47">
        <v>42277</v>
      </c>
      <c r="K159" s="47">
        <v>42277</v>
      </c>
      <c r="L159" s="30">
        <v>630</v>
      </c>
      <c r="M159" s="67" t="s">
        <v>117</v>
      </c>
      <c r="N159" s="48">
        <v>778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33</v>
      </c>
      <c r="F160" s="1">
        <v>302.2</v>
      </c>
      <c r="G160" s="37">
        <v>16128.1</v>
      </c>
      <c r="H160" s="37">
        <v>1612.81</v>
      </c>
      <c r="I160" s="47">
        <v>41564</v>
      </c>
      <c r="J160" s="47">
        <v>42277</v>
      </c>
      <c r="K160" s="47">
        <v>42277</v>
      </c>
      <c r="L160" s="30">
        <v>630</v>
      </c>
      <c r="M160" s="67" t="s">
        <v>97</v>
      </c>
      <c r="N160" s="48">
        <v>713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104.7</v>
      </c>
      <c r="F161" s="1">
        <v>1630.4</v>
      </c>
      <c r="G161" s="37">
        <v>126736.75</v>
      </c>
      <c r="H161" s="37">
        <v>12673.67</v>
      </c>
      <c r="I161" s="47">
        <v>41190</v>
      </c>
      <c r="J161" s="47">
        <v>42277</v>
      </c>
      <c r="K161" s="47">
        <v>42277</v>
      </c>
      <c r="L161" s="30">
        <v>630</v>
      </c>
      <c r="M161" s="67" t="s">
        <v>103</v>
      </c>
      <c r="N161" s="48">
        <v>1087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86.2</v>
      </c>
      <c r="F162" s="1">
        <v>788</v>
      </c>
      <c r="G162" s="37">
        <v>18441.56</v>
      </c>
      <c r="H162" s="37">
        <v>1844.16</v>
      </c>
      <c r="I162" s="47">
        <v>41499</v>
      </c>
      <c r="J162" s="47">
        <v>42277</v>
      </c>
      <c r="K162" s="47">
        <v>42277</v>
      </c>
      <c r="L162" s="30">
        <v>630</v>
      </c>
      <c r="M162" s="67" t="s">
        <v>103</v>
      </c>
      <c r="N162" s="48">
        <v>778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78.1</v>
      </c>
      <c r="F163" s="1">
        <v>735</v>
      </c>
      <c r="G163" s="37">
        <v>12632.35</v>
      </c>
      <c r="H163" s="37">
        <v>1611.37</v>
      </c>
      <c r="I163" s="47">
        <v>41499</v>
      </c>
      <c r="J163" s="47">
        <v>42277</v>
      </c>
      <c r="K163" s="47">
        <v>42277</v>
      </c>
      <c r="L163" s="30">
        <v>630</v>
      </c>
      <c r="M163" s="67" t="s">
        <v>103</v>
      </c>
      <c r="N163" s="48">
        <v>778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62.5</v>
      </c>
      <c r="F164" s="1">
        <v>1336.2</v>
      </c>
      <c r="G164" s="37">
        <v>27709.8</v>
      </c>
      <c r="H164" s="37">
        <v>2770.98</v>
      </c>
      <c r="I164" s="47">
        <v>41499</v>
      </c>
      <c r="J164" s="47">
        <v>42277</v>
      </c>
      <c r="K164" s="47">
        <v>42277</v>
      </c>
      <c r="L164" s="30">
        <v>630</v>
      </c>
      <c r="M164" s="67" t="s">
        <v>103</v>
      </c>
      <c r="N164" s="48">
        <v>778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78</v>
      </c>
      <c r="F165" s="1">
        <v>1642</v>
      </c>
      <c r="G165" s="37">
        <v>85607.5</v>
      </c>
      <c r="H165" s="37">
        <v>8560.75</v>
      </c>
      <c r="I165" s="47">
        <v>41498</v>
      </c>
      <c r="J165" s="47">
        <v>42277</v>
      </c>
      <c r="K165" s="47">
        <v>42277</v>
      </c>
      <c r="L165" s="30">
        <v>630</v>
      </c>
      <c r="M165" s="67" t="s">
        <v>133</v>
      </c>
      <c r="N165" s="48">
        <v>779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57</v>
      </c>
      <c r="F166" s="1">
        <v>414.2</v>
      </c>
      <c r="G166" s="37">
        <v>5862.5</v>
      </c>
      <c r="H166" s="37">
        <v>586.25</v>
      </c>
      <c r="I166" s="47">
        <v>41424</v>
      </c>
      <c r="J166" s="47">
        <v>42368</v>
      </c>
      <c r="K166" s="47">
        <v>42368</v>
      </c>
      <c r="L166" s="30">
        <v>721</v>
      </c>
      <c r="M166" s="67" t="s">
        <v>359</v>
      </c>
      <c r="N166" s="48">
        <v>944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249</v>
      </c>
      <c r="F167" s="1">
        <v>3485.8</v>
      </c>
      <c r="G167" s="37">
        <v>149764.61</v>
      </c>
      <c r="H167" s="37">
        <v>14976.46</v>
      </c>
      <c r="I167" s="47">
        <v>41226</v>
      </c>
      <c r="J167" s="47">
        <v>42369</v>
      </c>
      <c r="K167" s="47">
        <v>42369</v>
      </c>
      <c r="L167" s="30">
        <v>722</v>
      </c>
      <c r="M167" s="67" t="s">
        <v>56</v>
      </c>
      <c r="N167" s="48">
        <v>1143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40</v>
      </c>
      <c r="F168" s="1">
        <v>444.4</v>
      </c>
      <c r="G168" s="37">
        <v>8059.4</v>
      </c>
      <c r="H168" s="37">
        <v>805.94</v>
      </c>
      <c r="I168" s="47">
        <v>41604</v>
      </c>
      <c r="J168" s="47">
        <v>42369</v>
      </c>
      <c r="K168" s="47">
        <v>42369</v>
      </c>
      <c r="L168" s="30">
        <v>722</v>
      </c>
      <c r="M168" s="67" t="s">
        <v>103</v>
      </c>
      <c r="N168" s="48">
        <v>765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40</v>
      </c>
      <c r="F169" s="1">
        <v>549.8</v>
      </c>
      <c r="G169" s="37">
        <v>7794.1</v>
      </c>
      <c r="H169" s="37">
        <v>779.41</v>
      </c>
      <c r="I169" s="47">
        <v>41604</v>
      </c>
      <c r="J169" s="47">
        <v>42369</v>
      </c>
      <c r="K169" s="47">
        <v>42369</v>
      </c>
      <c r="L169" s="30">
        <v>722</v>
      </c>
      <c r="M169" s="67" t="s">
        <v>103</v>
      </c>
      <c r="N169" s="48">
        <v>765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153</v>
      </c>
      <c r="F170" s="1">
        <v>1216.8</v>
      </c>
      <c r="G170" s="37">
        <v>17052</v>
      </c>
      <c r="H170" s="37">
        <v>1705.2</v>
      </c>
      <c r="I170" s="47">
        <v>41617</v>
      </c>
      <c r="J170" s="47">
        <v>42369</v>
      </c>
      <c r="K170" s="47">
        <v>42369</v>
      </c>
      <c r="L170" s="30">
        <v>722</v>
      </c>
      <c r="M170" s="67" t="s">
        <v>94</v>
      </c>
      <c r="N170" s="48">
        <v>752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65.5</v>
      </c>
      <c r="F171" s="1">
        <v>976.4</v>
      </c>
      <c r="G171" s="37">
        <v>28717.92</v>
      </c>
      <c r="H171" s="37">
        <v>2871.79</v>
      </c>
      <c r="I171" s="47">
        <v>41341</v>
      </c>
      <c r="J171" s="47">
        <v>42369</v>
      </c>
      <c r="K171" s="47">
        <v>42369</v>
      </c>
      <c r="L171" s="30">
        <v>722</v>
      </c>
      <c r="M171" s="67" t="s">
        <v>69</v>
      </c>
      <c r="N171" s="48">
        <v>1028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59</v>
      </c>
      <c r="F172" s="1">
        <v>976.4</v>
      </c>
      <c r="G172" s="37">
        <v>27455.6</v>
      </c>
      <c r="H172" s="37">
        <v>2745.56</v>
      </c>
      <c r="I172" s="47">
        <v>41341</v>
      </c>
      <c r="J172" s="47">
        <v>42369</v>
      </c>
      <c r="K172" s="47">
        <v>42369</v>
      </c>
      <c r="L172" s="30">
        <v>722</v>
      </c>
      <c r="M172" s="67" t="s">
        <v>69</v>
      </c>
      <c r="N172" s="48">
        <v>1028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84</v>
      </c>
      <c r="F173" s="1">
        <v>2216.2</v>
      </c>
      <c r="G173" s="37">
        <v>32805.05</v>
      </c>
      <c r="H173" s="37">
        <v>3280.51</v>
      </c>
      <c r="I173" s="47">
        <v>41341</v>
      </c>
      <c r="J173" s="47">
        <v>42369</v>
      </c>
      <c r="K173" s="47">
        <v>42369</v>
      </c>
      <c r="L173" s="30">
        <v>722</v>
      </c>
      <c r="M173" s="67" t="s">
        <v>69</v>
      </c>
      <c r="N173" s="48">
        <v>1028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70.7</v>
      </c>
      <c r="F174" s="1">
        <v>767</v>
      </c>
      <c r="G174" s="37">
        <v>15874.39</v>
      </c>
      <c r="H174" s="37">
        <v>1587.44</v>
      </c>
      <c r="I174" s="47">
        <v>41334</v>
      </c>
      <c r="J174" s="47">
        <v>42369</v>
      </c>
      <c r="K174" s="47">
        <v>42369</v>
      </c>
      <c r="L174" s="30">
        <v>722</v>
      </c>
      <c r="M174" s="67" t="s">
        <v>69</v>
      </c>
      <c r="N174" s="48">
        <v>1035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83</v>
      </c>
      <c r="F175" s="1">
        <v>2307</v>
      </c>
      <c r="G175" s="37">
        <v>45099.41</v>
      </c>
      <c r="H175" s="37">
        <v>4509.94</v>
      </c>
      <c r="I175" s="47">
        <v>41221</v>
      </c>
      <c r="J175" s="47">
        <v>42369</v>
      </c>
      <c r="K175" s="47">
        <v>42369</v>
      </c>
      <c r="L175" s="30">
        <v>722</v>
      </c>
      <c r="M175" s="67" t="s">
        <v>56</v>
      </c>
      <c r="N175" s="48">
        <v>1148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131</v>
      </c>
      <c r="F176" s="1">
        <v>3758.6</v>
      </c>
      <c r="G176" s="37">
        <v>529842.45</v>
      </c>
      <c r="H176" s="37">
        <v>52984.25</v>
      </c>
      <c r="I176" s="47">
        <v>41550</v>
      </c>
      <c r="J176" s="47">
        <v>42460</v>
      </c>
      <c r="K176" s="47">
        <v>42460</v>
      </c>
      <c r="L176" s="30">
        <v>813</v>
      </c>
      <c r="M176" s="67" t="s">
        <v>174</v>
      </c>
      <c r="N176" s="48">
        <v>910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312</v>
      </c>
      <c r="F177" s="1">
        <v>3699</v>
      </c>
      <c r="G177" s="37">
        <v>145499.3</v>
      </c>
      <c r="H177" s="37">
        <v>14549.93</v>
      </c>
      <c r="I177" s="47">
        <v>41330</v>
      </c>
      <c r="J177" s="47">
        <v>42460</v>
      </c>
      <c r="K177" s="47">
        <v>42460</v>
      </c>
      <c r="L177" s="30">
        <v>813</v>
      </c>
      <c r="M177" s="67" t="s">
        <v>120</v>
      </c>
      <c r="N177" s="48">
        <v>1130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114.3</v>
      </c>
      <c r="F178" s="1">
        <v>1923.2</v>
      </c>
      <c r="G178" s="37">
        <v>103414.75</v>
      </c>
      <c r="H178" s="37">
        <v>10341.48</v>
      </c>
      <c r="I178" s="47">
        <v>41451</v>
      </c>
      <c r="J178" s="47">
        <v>42551</v>
      </c>
      <c r="K178" s="47">
        <v>42551</v>
      </c>
      <c r="L178" s="30">
        <v>904</v>
      </c>
      <c r="M178" s="67" t="s">
        <v>120</v>
      </c>
      <c r="N178" s="48">
        <v>1100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111</v>
      </c>
      <c r="F179" s="1">
        <v>1378.4</v>
      </c>
      <c r="G179" s="37">
        <v>80347.95</v>
      </c>
      <c r="H179" s="37">
        <v>8034.8</v>
      </c>
      <c r="I179" s="47">
        <v>41463</v>
      </c>
      <c r="J179" s="47">
        <v>42551</v>
      </c>
      <c r="K179" s="47">
        <v>42551</v>
      </c>
      <c r="L179" s="30">
        <v>904</v>
      </c>
      <c r="M179" s="67" t="s">
        <v>133</v>
      </c>
      <c r="N179" s="48">
        <v>1088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148</v>
      </c>
      <c r="F180" s="1">
        <v>2377.4</v>
      </c>
      <c r="G180" s="37">
        <v>59458</v>
      </c>
      <c r="H180" s="37">
        <v>5945.8</v>
      </c>
      <c r="I180" s="47">
        <v>41424</v>
      </c>
      <c r="J180" s="47">
        <v>42551</v>
      </c>
      <c r="K180" s="47">
        <v>42551</v>
      </c>
      <c r="L180" s="30">
        <v>904</v>
      </c>
      <c r="M180" s="67" t="s">
        <v>94</v>
      </c>
      <c r="N180" s="48">
        <v>1127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165</v>
      </c>
      <c r="F181" s="1">
        <v>2597.4</v>
      </c>
      <c r="G181" s="37">
        <v>115016</v>
      </c>
      <c r="H181" s="37">
        <v>11501.6</v>
      </c>
      <c r="I181" s="47">
        <v>41463</v>
      </c>
      <c r="J181" s="47">
        <v>42551</v>
      </c>
      <c r="K181" s="47">
        <v>42551</v>
      </c>
      <c r="L181" s="30">
        <v>904</v>
      </c>
      <c r="M181" s="67" t="s">
        <v>133</v>
      </c>
      <c r="N181" s="48">
        <v>1088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52</v>
      </c>
      <c r="F182" s="1">
        <v>820.8</v>
      </c>
      <c r="G182" s="37">
        <v>18866.09</v>
      </c>
      <c r="H182" s="37">
        <v>1886.61</v>
      </c>
      <c r="I182" s="47">
        <v>41400</v>
      </c>
      <c r="J182" s="47">
        <v>42551</v>
      </c>
      <c r="K182" s="47">
        <v>42551</v>
      </c>
      <c r="L182" s="30">
        <v>904</v>
      </c>
      <c r="M182" s="67" t="s">
        <v>392</v>
      </c>
      <c r="N182" s="48">
        <v>1151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160.9</v>
      </c>
      <c r="F183" s="1">
        <v>2150</v>
      </c>
      <c r="G183" s="37">
        <v>77051.75</v>
      </c>
      <c r="H183" s="37">
        <v>7705.18</v>
      </c>
      <c r="I183" s="47">
        <v>41451</v>
      </c>
      <c r="J183" s="47">
        <v>42551</v>
      </c>
      <c r="K183" s="47">
        <v>42551</v>
      </c>
      <c r="L183" s="30">
        <v>904</v>
      </c>
      <c r="M183" s="67" t="s">
        <v>103</v>
      </c>
      <c r="N183" s="48">
        <v>1100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64</v>
      </c>
      <c r="F184" s="1">
        <v>1056.4</v>
      </c>
      <c r="G184" s="37">
        <v>30977.95</v>
      </c>
      <c r="H184" s="37">
        <v>3097.8</v>
      </c>
      <c r="I184" s="47">
        <v>41395</v>
      </c>
      <c r="J184" s="47">
        <v>42551</v>
      </c>
      <c r="K184" s="47">
        <v>42551</v>
      </c>
      <c r="L184" s="30">
        <v>904</v>
      </c>
      <c r="M184" s="67" t="s">
        <v>53</v>
      </c>
      <c r="N184" s="48">
        <v>1156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64</v>
      </c>
      <c r="F185" s="1">
        <v>1191</v>
      </c>
      <c r="G185" s="37">
        <v>59332.12</v>
      </c>
      <c r="H185" s="37">
        <v>5933.21</v>
      </c>
      <c r="I185" s="47">
        <v>41401</v>
      </c>
      <c r="J185" s="47">
        <v>42551</v>
      </c>
      <c r="K185" s="47">
        <v>42551</v>
      </c>
      <c r="L185" s="30">
        <v>904</v>
      </c>
      <c r="M185" s="67" t="s">
        <v>103</v>
      </c>
      <c r="N185" s="48">
        <v>1150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62</v>
      </c>
      <c r="F186" s="1">
        <v>799.8</v>
      </c>
      <c r="G186" s="37">
        <v>20174.01</v>
      </c>
      <c r="H186" s="37">
        <v>2017.4</v>
      </c>
      <c r="I186" s="47">
        <v>41400</v>
      </c>
      <c r="J186" s="47">
        <v>42551</v>
      </c>
      <c r="K186" s="47">
        <v>42551</v>
      </c>
      <c r="L186" s="30">
        <v>904</v>
      </c>
      <c r="M186" s="67" t="s">
        <v>392</v>
      </c>
      <c r="N186" s="48">
        <v>1151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173</v>
      </c>
      <c r="F187" s="1">
        <v>2274</v>
      </c>
      <c r="G187" s="37">
        <v>45159.6</v>
      </c>
      <c r="H187" s="37">
        <v>4515.96</v>
      </c>
      <c r="I187" s="47">
        <v>41428</v>
      </c>
      <c r="J187" s="47">
        <v>42551</v>
      </c>
      <c r="K187" s="47">
        <v>42551</v>
      </c>
      <c r="L187" s="30">
        <v>904</v>
      </c>
      <c r="M187" s="67" t="s">
        <v>205</v>
      </c>
      <c r="N187" s="48">
        <v>1123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128</v>
      </c>
      <c r="F188" s="1">
        <v>1478</v>
      </c>
      <c r="G188" s="37">
        <v>28300.1</v>
      </c>
      <c r="H188" s="37">
        <v>2830.01</v>
      </c>
      <c r="I188" s="47">
        <v>41428</v>
      </c>
      <c r="J188" s="47">
        <v>42551</v>
      </c>
      <c r="K188" s="47">
        <v>42551</v>
      </c>
      <c r="L188" s="30">
        <v>904</v>
      </c>
      <c r="M188" s="67" t="s">
        <v>205</v>
      </c>
      <c r="N188" s="48">
        <v>1123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175</v>
      </c>
      <c r="F189" s="1">
        <v>1987.4</v>
      </c>
      <c r="G189" s="37">
        <v>101677.85</v>
      </c>
      <c r="H189" s="37">
        <v>10167.79</v>
      </c>
      <c r="I189" s="47">
        <v>41499</v>
      </c>
      <c r="J189" s="47">
        <v>42643</v>
      </c>
      <c r="K189" s="47">
        <v>42643</v>
      </c>
      <c r="L189" s="30">
        <v>996</v>
      </c>
      <c r="M189" s="67" t="s">
        <v>117</v>
      </c>
      <c r="N189" s="48">
        <v>1144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68</v>
      </c>
      <c r="F190" s="1">
        <v>1798.6</v>
      </c>
      <c r="G190" s="37">
        <v>65811.8</v>
      </c>
      <c r="H190" s="37">
        <v>6581.18</v>
      </c>
      <c r="I190" s="47">
        <v>41484</v>
      </c>
      <c r="J190" s="47">
        <v>42643</v>
      </c>
      <c r="K190" s="47">
        <v>42643</v>
      </c>
      <c r="L190" s="30">
        <v>996</v>
      </c>
      <c r="M190" s="67" t="s">
        <v>61</v>
      </c>
      <c r="N190" s="48">
        <v>1159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14.2</v>
      </c>
      <c r="F191" s="1">
        <v>148.4</v>
      </c>
      <c r="G191" s="37">
        <v>2723.94</v>
      </c>
      <c r="H191" s="37">
        <v>272.39</v>
      </c>
      <c r="I191" s="47">
        <v>41487</v>
      </c>
      <c r="J191" s="47">
        <v>42643</v>
      </c>
      <c r="K191" s="47">
        <v>42643</v>
      </c>
      <c r="L191" s="30">
        <v>996</v>
      </c>
      <c r="M191" s="67" t="s">
        <v>100</v>
      </c>
      <c r="N191" s="48">
        <v>1156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264</v>
      </c>
      <c r="F192" s="1">
        <v>3404.5</v>
      </c>
      <c r="G192" s="37">
        <v>164509.08</v>
      </c>
      <c r="H192" s="37">
        <v>16450.91</v>
      </c>
      <c r="I192" s="47">
        <v>41610</v>
      </c>
      <c r="J192" s="47">
        <v>42735</v>
      </c>
      <c r="K192" s="47">
        <v>42735</v>
      </c>
      <c r="L192" s="30">
        <v>1088</v>
      </c>
      <c r="M192" s="67" t="s">
        <v>74</v>
      </c>
      <c r="N192" s="48">
        <v>1125</v>
      </c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2014-01-10T01:52:25Z</dcterms:modified>
  <cp:category/>
  <cp:version/>
  <cp:contentType/>
  <cp:contentStatus/>
</cp:coreProperties>
</file>