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952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<sst xmlns="http://schemas.openxmlformats.org/spreadsheetml/2006/main" count="700" uniqueCount="400">
  <si>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</si>
  <si>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</si>
  <si>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</si>
  <si>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</si>
  <si>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</si>
  <si>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</si>
  <si>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</si>
  <si>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</si>
  <si>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</si>
  <si>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</si>
  <si>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</si>
  <si>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</si>
  <si>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</si>
  <si>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</si>
  <si>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</si>
  <si>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</si>
  <si>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</si>
  <si>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</si>
  <si>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</si>
  <si>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</si>
  <si>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</si>
  <si>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</si>
  <si>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</si>
  <si>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</si>
  <si>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</si>
  <si>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</si>
  <si>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</si>
  <si>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</si>
  <si>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</si>
  <si>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</si>
  <si>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</si>
  <si>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</si>
  <si>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</si>
  <si>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</si>
  <si>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</si>
  <si>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</si>
  <si>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</si>
  <si>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</si>
  <si>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</si>
  <si>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</si>
  <si>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</si>
  <si>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</si>
  <si>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</si>
  <si>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</si>
  <si>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</si>
  <si>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</si>
  <si>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</si>
  <si>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</si>
  <si>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</si>
  <si>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</si>
  <si>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610541301</t>
  </si>
  <si>
    <t>1</t>
  </si>
  <si>
    <t>251 SHAKEN SALE</t>
  </si>
  <si>
    <t>PRECISION FORESTRY INC</t>
  </si>
  <si>
    <t>610261401</t>
  </si>
  <si>
    <t>TRIPLE CROSS MIX</t>
  </si>
  <si>
    <t>PACKAGING CORP OF AMERICA</t>
  </si>
  <si>
    <t>610531201</t>
  </si>
  <si>
    <t>BROOMHEAD OAK 2</t>
  </si>
  <si>
    <t>REX RENWICK TRUCKING</t>
  </si>
  <si>
    <t>610531401</t>
  </si>
  <si>
    <t>243 NORTHERN BLEND</t>
  </si>
  <si>
    <t>610561301</t>
  </si>
  <si>
    <t>56 OAKPINE</t>
  </si>
  <si>
    <t>AJD FOR/PRO</t>
  </si>
  <si>
    <t>610761401</t>
  </si>
  <si>
    <t>WEST BLUE LAKE ASPEN</t>
  </si>
  <si>
    <t>610071201</t>
  </si>
  <si>
    <t>HILLAMA MIX</t>
  </si>
  <si>
    <t>BISBALLE FOREST PRODUCTS</t>
  </si>
  <si>
    <t>610271401</t>
  </si>
  <si>
    <t>5320 OAK 2</t>
  </si>
  <si>
    <t>HALLETT FOREST PRODUCTS</t>
  </si>
  <si>
    <t>610701201</t>
  </si>
  <si>
    <t>CREEKSIDE HARDWOODS</t>
  </si>
  <si>
    <t>PHILHELSEL WOODSTAR FORESTRY</t>
  </si>
  <si>
    <t>611251501</t>
  </si>
  <si>
    <t>BEAR TRACKS MIX</t>
  </si>
  <si>
    <t>TERRY FREVER-MID MICH LOGGING</t>
  </si>
  <si>
    <t>610041401</t>
  </si>
  <si>
    <t>DIFFERENTIAL ADVANTAGE PINE</t>
  </si>
  <si>
    <t>610201401</t>
  </si>
  <si>
    <t>LIME LAKE MIX</t>
  </si>
  <si>
    <t>610361401</t>
  </si>
  <si>
    <t>BEATTIE SIGN PINE</t>
  </si>
  <si>
    <t>610371401</t>
  </si>
  <si>
    <t>F2 ASPEN</t>
  </si>
  <si>
    <t>DAN BUNDY LOGGING INC.</t>
  </si>
  <si>
    <t>610431501</t>
  </si>
  <si>
    <t>PURINA MIX</t>
  </si>
  <si>
    <t>610561401</t>
  </si>
  <si>
    <t>243 WAY BACK RIDGES</t>
  </si>
  <si>
    <t>610571401</t>
  </si>
  <si>
    <t>243 NOT HALF BAD</t>
  </si>
  <si>
    <t>610651401</t>
  </si>
  <si>
    <t>REMOTE ASPEN</t>
  </si>
  <si>
    <t>JASON LUTKE FOREST PRODUCTS</t>
  </si>
  <si>
    <t>610741301</t>
  </si>
  <si>
    <t>HAYSTACK OAK</t>
  </si>
  <si>
    <t>KITCHEN FOREST PRODUCTS</t>
  </si>
  <si>
    <t>610781401</t>
  </si>
  <si>
    <t>TURTLE SALVAGE</t>
  </si>
  <si>
    <t>WHEELER'S WOLF LAKE SAWMILL</t>
  </si>
  <si>
    <t>611341501</t>
  </si>
  <si>
    <t>149 COUNTY LINE OAK</t>
  </si>
  <si>
    <t>611441501</t>
  </si>
  <si>
    <t>CLAUSTROPHOBIC ASPEN</t>
  </si>
  <si>
    <t>E.H. TULGESTKA &amp; SONS INC.</t>
  </si>
  <si>
    <t>611481501</t>
  </si>
  <si>
    <t>BADGER PASS HARDWOODS</t>
  </si>
  <si>
    <t>J &amp; S LOGGING</t>
  </si>
  <si>
    <t>611611501</t>
  </si>
  <si>
    <t>LAKESIDE HARDWOOD SALVAGE</t>
  </si>
  <si>
    <t>MYERS LOGGING</t>
  </si>
  <si>
    <t>616711601</t>
  </si>
  <si>
    <t>QUERCUS MAXIMUS</t>
  </si>
  <si>
    <t>SHAWN MUMA LOGGING</t>
  </si>
  <si>
    <t>610161701</t>
  </si>
  <si>
    <t>GLEANER SALVAGE</t>
  </si>
  <si>
    <t>WEBER BROTHERS SAWMILL INC</t>
  </si>
  <si>
    <t>610051501</t>
  </si>
  <si>
    <t>TOO LATE HARDWOOD</t>
  </si>
  <si>
    <t>NORTHWEST HARDWOODS, INC.</t>
  </si>
  <si>
    <t>610101501</t>
  </si>
  <si>
    <t>FAR AWAY HARDWOOD</t>
  </si>
  <si>
    <t>610131301</t>
  </si>
  <si>
    <t>C56 RED PINE &amp; OAK</t>
  </si>
  <si>
    <t>WOODSTAR FORESTRY</t>
  </si>
  <si>
    <t>610171401</t>
  </si>
  <si>
    <t>SNOWSHOE PINE</t>
  </si>
  <si>
    <t>BIEWER FOREST MANAGEMENT, LLC</t>
  </si>
  <si>
    <t>610201501</t>
  </si>
  <si>
    <t>BIG HOSS OAK</t>
  </si>
  <si>
    <t>610311501</t>
  </si>
  <si>
    <t>MODLIN OF THE ROAD MIX</t>
  </si>
  <si>
    <t>610351501</t>
  </si>
  <si>
    <t>TURTLE CROSSING MIX</t>
  </si>
  <si>
    <t>610361501</t>
  </si>
  <si>
    <t>HEADQUARTERS MIX</t>
  </si>
  <si>
    <t>610401501</t>
  </si>
  <si>
    <t>SOUPCAN OAK &amp; PINE</t>
  </si>
  <si>
    <t>610441401</t>
  </si>
  <si>
    <t>VISUAL VORTEX MIX</t>
  </si>
  <si>
    <t>610461501</t>
  </si>
  <si>
    <t>TULIP TREE RED PINE</t>
  </si>
  <si>
    <t>CHERRY CREEK FORESTRY LLC</t>
  </si>
  <si>
    <t>610481401</t>
  </si>
  <si>
    <t>117 BLUE LAKE ASPEN</t>
  </si>
  <si>
    <t>610541401</t>
  </si>
  <si>
    <t>243 TIN CAN MIX</t>
  </si>
  <si>
    <t>610551401</t>
  </si>
  <si>
    <t>243 SAND BANKS MIX</t>
  </si>
  <si>
    <t>610601401</t>
  </si>
  <si>
    <t>SOUTH OF DA RIVER REDO</t>
  </si>
  <si>
    <t>610621501</t>
  </si>
  <si>
    <t>OLD GRADE PINE</t>
  </si>
  <si>
    <t>610631401</t>
  </si>
  <si>
    <t>BLUE LAKE ROAD RED-JACK</t>
  </si>
  <si>
    <t>610671401</t>
  </si>
  <si>
    <t>HENRY JUNCTION HARDWOODS</t>
  </si>
  <si>
    <t>F.J.FLEES &amp; SONS</t>
  </si>
  <si>
    <t>610791201</t>
  </si>
  <si>
    <t>ALLYN HARDWOOD</t>
  </si>
  <si>
    <t>611231501</t>
  </si>
  <si>
    <t>MIDDLIN MIX</t>
  </si>
  <si>
    <t>611371501</t>
  </si>
  <si>
    <t>COON BEAR HARDWOODS</t>
  </si>
  <si>
    <t>PARK FOREST PRODUCTS, LLC</t>
  </si>
  <si>
    <t>611471501</t>
  </si>
  <si>
    <t>MMS FINAL PROJECT</t>
  </si>
  <si>
    <t>611511501</t>
  </si>
  <si>
    <t>RIDGE &amp; SWALE PINE</t>
  </si>
  <si>
    <t>610091701</t>
  </si>
  <si>
    <t>MWR C41</t>
  </si>
  <si>
    <t>610101701</t>
  </si>
  <si>
    <t>MWR COMP 2 &amp; 4</t>
  </si>
  <si>
    <t>610111701</t>
  </si>
  <si>
    <t>MWR COMP 3 &amp; 8</t>
  </si>
  <si>
    <t>QUALITY HARDWOODS</t>
  </si>
  <si>
    <t>610121401</t>
  </si>
  <si>
    <t>TOP-OFF MIX</t>
  </si>
  <si>
    <t>ROBERT OUTMAN</t>
  </si>
  <si>
    <t>610131701</t>
  </si>
  <si>
    <t>MWR-COMP16</t>
  </si>
  <si>
    <t>610141401</t>
  </si>
  <si>
    <t>RE-CREATION MIX</t>
  </si>
  <si>
    <t>610141701</t>
  </si>
  <si>
    <t>MWR-COMP27</t>
  </si>
  <si>
    <t>610191401</t>
  </si>
  <si>
    <t>MERITA PINE</t>
  </si>
  <si>
    <t>610221401</t>
  </si>
  <si>
    <t>WILCE HARDWOOD</t>
  </si>
  <si>
    <t>610411501</t>
  </si>
  <si>
    <t>CROSS THE LINE HARDWOODS</t>
  </si>
  <si>
    <t>BILLSBY LUMBER COMPANY</t>
  </si>
  <si>
    <t>610491501</t>
  </si>
  <si>
    <t>SOGGY ASPEN</t>
  </si>
  <si>
    <t>FJ FLEES AND SON PULPWOOD</t>
  </si>
  <si>
    <t>610601501</t>
  </si>
  <si>
    <t>BUGGER HARDWOODS</t>
  </si>
  <si>
    <t>WILL ZOSCSAK</t>
  </si>
  <si>
    <t>610631501</t>
  </si>
  <si>
    <t>BACK 40 MIX</t>
  </si>
  <si>
    <t>610691301</t>
  </si>
  <si>
    <t>RAIN OR SHINE PINE</t>
  </si>
  <si>
    <t>610701501</t>
  </si>
  <si>
    <t>OIL LAMP MIX</t>
  </si>
  <si>
    <t>610721401</t>
  </si>
  <si>
    <t>BLUE LAKE HARDWOODS</t>
  </si>
  <si>
    <t>610731501</t>
  </si>
  <si>
    <t>OCTOBERFEST PINE</t>
  </si>
  <si>
    <t>610741501</t>
  </si>
  <si>
    <t>BROOMHEAD WEAVE</t>
  </si>
  <si>
    <t>610861301</t>
  </si>
  <si>
    <t>DEWARD PI JACK</t>
  </si>
  <si>
    <t>610930901</t>
  </si>
  <si>
    <t>HOLIDAY RELEASE</t>
  </si>
  <si>
    <t>611011601</t>
  </si>
  <si>
    <t>GONZO NOSE HARDWOODS</t>
  </si>
  <si>
    <t>611031501</t>
  </si>
  <si>
    <t>DUCK AND COVER OAK</t>
  </si>
  <si>
    <t>611081701</t>
  </si>
  <si>
    <t>MWR COMP 110 HARDWOODS</t>
  </si>
  <si>
    <t>NORTH WOODS LOGGING</t>
  </si>
  <si>
    <t>611241501</t>
  </si>
  <si>
    <t>WISHBONE WOODS</t>
  </si>
  <si>
    <t>611501501</t>
  </si>
  <si>
    <t>HOGNOSE JAW</t>
  </si>
  <si>
    <t>FAIRVIEW WOODYARD, LLC</t>
  </si>
  <si>
    <t>611641501</t>
  </si>
  <si>
    <t>TRANSITION OAK</t>
  </si>
  <si>
    <t>MICHIGAN LUMBER &amp; WOOD FIBER</t>
  </si>
  <si>
    <t>616851301</t>
  </si>
  <si>
    <t>STORM WARNING JACK</t>
  </si>
  <si>
    <t>610211601</t>
  </si>
  <si>
    <t>HEALY LAKE ASPEN</t>
  </si>
  <si>
    <t>610421501</t>
  </si>
  <si>
    <t>WOOD DUCK PINE</t>
  </si>
  <si>
    <t>611011501</t>
  </si>
  <si>
    <t>140 CONTRACT OAK</t>
  </si>
  <si>
    <t>611061601</t>
  </si>
  <si>
    <t>OLD GRADE OAK</t>
  </si>
  <si>
    <t>611181601</t>
  </si>
  <si>
    <t>PATIENCE POPPLE</t>
  </si>
  <si>
    <t>610261601</t>
  </si>
  <si>
    <t>NORTH SOUTH GLOVERS ASPEN</t>
  </si>
  <si>
    <t>CASEYS EXCAVATION LLC</t>
  </si>
  <si>
    <t>610461601</t>
  </si>
  <si>
    <t>HIGH GROUND MIX</t>
  </si>
  <si>
    <t>610561601</t>
  </si>
  <si>
    <t>FOLLOW THE LINES MIX</t>
  </si>
  <si>
    <t>610661601</t>
  </si>
  <si>
    <t>WRONG SIDE RED PINE</t>
  </si>
  <si>
    <t>610761601</t>
  </si>
  <si>
    <t>LITTLE LAMB HARDWOODS</t>
  </si>
  <si>
    <t>610781501</t>
  </si>
  <si>
    <t>SOUTH BRANCH BARRENS MIX</t>
  </si>
  <si>
    <t>610861601</t>
  </si>
  <si>
    <t>BOWERS BRIDGE HARDWOOD</t>
  </si>
  <si>
    <t>611281501</t>
  </si>
  <si>
    <t>141 NOTABLE ASPEN</t>
  </si>
  <si>
    <t>611331501</t>
  </si>
  <si>
    <t>8 WIDE HARDWOODS</t>
  </si>
  <si>
    <t>611441601</t>
  </si>
  <si>
    <t>THE HORNETS NEST</t>
  </si>
  <si>
    <t>611521601</t>
  </si>
  <si>
    <t>OBATA OAK</t>
  </si>
  <si>
    <t>611571601</t>
  </si>
  <si>
    <t>WWGD RED PINE</t>
  </si>
  <si>
    <t>611581601</t>
  </si>
  <si>
    <t>OCCIDENTAL MIX</t>
  </si>
  <si>
    <t>611681601</t>
  </si>
  <si>
    <t>WORN OUT OAK</t>
  </si>
  <si>
    <t>616701601</t>
  </si>
  <si>
    <t>231 DEADISH OAK</t>
  </si>
  <si>
    <t>610051701</t>
  </si>
  <si>
    <t>MONTANA ASPEN</t>
  </si>
  <si>
    <t>610241601</t>
  </si>
  <si>
    <t>TRAILSIDE ASPEN</t>
  </si>
  <si>
    <t>610251601</t>
  </si>
  <si>
    <t>LOST TRAIL ASPEN PIECES</t>
  </si>
  <si>
    <t>610451601</t>
  </si>
  <si>
    <t>ELLIOTT ROAD MIX</t>
  </si>
  <si>
    <t>610591601</t>
  </si>
  <si>
    <t>OFF TARGET MIX</t>
  </si>
  <si>
    <t>610731601</t>
  </si>
  <si>
    <t>DRY GULCH ASPEN</t>
  </si>
  <si>
    <t>610741601</t>
  </si>
  <si>
    <t>ROCKING HORSE ASPEN</t>
  </si>
  <si>
    <t>610751501</t>
  </si>
  <si>
    <t>RAVEN PINE</t>
  </si>
  <si>
    <t>610751601</t>
  </si>
  <si>
    <t>CINDER CURVE CUT</t>
  </si>
  <si>
    <t>610831601</t>
  </si>
  <si>
    <t>CINDER RED PINE</t>
  </si>
  <si>
    <t>610841601</t>
  </si>
  <si>
    <t>ISOLATION MIXTURE</t>
  </si>
  <si>
    <t>611021701</t>
  </si>
  <si>
    <t>117 ROLLIN OAK</t>
  </si>
  <si>
    <t>UP FOREST MANAGEMENT</t>
  </si>
  <si>
    <t>611031701</t>
  </si>
  <si>
    <t>EARLY OAK SALVAGE</t>
  </si>
  <si>
    <t>611171501</t>
  </si>
  <si>
    <t>124 RURAL ROUTE MUDDLE</t>
  </si>
  <si>
    <t>611261501</t>
  </si>
  <si>
    <t>141 CENTRAL BLEND</t>
  </si>
  <si>
    <t>611601601</t>
  </si>
  <si>
    <t>168 EPICENTER</t>
  </si>
  <si>
    <t>611611601</t>
  </si>
  <si>
    <t>MIDSTERN MIX</t>
  </si>
  <si>
    <t>FAHL FOREST PRODUCTS</t>
  </si>
  <si>
    <t>611681501</t>
  </si>
  <si>
    <t>124 KNISS ASSORTMENT</t>
  </si>
  <si>
    <t>611311701</t>
  </si>
  <si>
    <t>OXBOW LEFT BEHIND HARDWOODS</t>
  </si>
  <si>
    <t>610061701</t>
  </si>
  <si>
    <t>STEAM HAULER ASPEN</t>
  </si>
  <si>
    <t>610121701</t>
  </si>
  <si>
    <t>3 SCOOP ASPEN</t>
  </si>
  <si>
    <t>610201601</t>
  </si>
  <si>
    <t>ISLAND TIME OAK</t>
  </si>
  <si>
    <t>610361601</t>
  </si>
  <si>
    <t>TANAGER  WEAVE</t>
  </si>
  <si>
    <t>610391601</t>
  </si>
  <si>
    <t>RED START MIX</t>
  </si>
  <si>
    <t>610511601</t>
  </si>
  <si>
    <t>TOWHEE MIX</t>
  </si>
  <si>
    <t>610631601</t>
  </si>
  <si>
    <t>LVBA OAK</t>
  </si>
  <si>
    <t>610651601</t>
  </si>
  <si>
    <t>MAKING THE GRADE</t>
  </si>
  <si>
    <t>610771601</t>
  </si>
  <si>
    <t>FRUITFUL HARVEST</t>
  </si>
  <si>
    <t>610781601</t>
  </si>
  <si>
    <t>SPLITTER OAK</t>
  </si>
  <si>
    <t>610821601</t>
  </si>
  <si>
    <t>DAIR RED</t>
  </si>
  <si>
    <t>610991301</t>
  </si>
  <si>
    <t>LITTLE GOOSE MIX</t>
  </si>
  <si>
    <t>611071701</t>
  </si>
  <si>
    <t>SALVAGE STRIPS</t>
  </si>
  <si>
    <t>611131601</t>
  </si>
  <si>
    <t>KING RED ADD-ON</t>
  </si>
  <si>
    <t>JASON HELSEL</t>
  </si>
  <si>
    <t>611171701</t>
  </si>
  <si>
    <t>153 CLASS ASPEN</t>
  </si>
  <si>
    <t>611201701</t>
  </si>
  <si>
    <t>COYOTE MIX</t>
  </si>
  <si>
    <t>611211701</t>
  </si>
  <si>
    <t>FEBRUARY MONSOON RED PINE</t>
  </si>
  <si>
    <t>611241701</t>
  </si>
  <si>
    <t>PIPE LINE DREAM</t>
  </si>
  <si>
    <t>CHRIS MUMA FOR/PRO</t>
  </si>
  <si>
    <t>611561501</t>
  </si>
  <si>
    <t>GARTER RED</t>
  </si>
  <si>
    <t>611651501</t>
  </si>
  <si>
    <t>CAPE COD COPYCAT</t>
  </si>
  <si>
    <t>611671501</t>
  </si>
  <si>
    <t>CADUCEUS MIX</t>
  </si>
  <si>
    <t>610321601</t>
  </si>
  <si>
    <t>PINK PINE</t>
  </si>
  <si>
    <t>610431601</t>
  </si>
  <si>
    <t>WHIPOORWILL WEAVE</t>
  </si>
  <si>
    <t>610811601</t>
  </si>
  <si>
    <t>C7 HIGH VIS OAK SALVAGE</t>
  </si>
  <si>
    <t>611051601</t>
  </si>
  <si>
    <t>SLOW START RED PINE</t>
  </si>
  <si>
    <t>611261701</t>
  </si>
  <si>
    <t>FRIGID MARCH ASPEN</t>
  </si>
  <si>
    <t>611351601</t>
  </si>
  <si>
    <t>BRUIN POND RESTART</t>
  </si>
  <si>
    <t>611721501</t>
  </si>
  <si>
    <t>166 WHITE PINE</t>
  </si>
  <si>
    <t>616191701</t>
  </si>
  <si>
    <t>231 FORGOTTEN</t>
  </si>
  <si>
    <t>610031601</t>
  </si>
  <si>
    <t>LUCKY BREAK ASPEN</t>
  </si>
  <si>
    <t>611021601</t>
  </si>
  <si>
    <t>DEJA VU HARDWOODS</t>
  </si>
  <si>
    <t>611151701</t>
  </si>
  <si>
    <t>SOP SOPS KW JACK PINE</t>
  </si>
  <si>
    <t>611191601</t>
  </si>
  <si>
    <t>119 EPIC BEAST</t>
  </si>
  <si>
    <t>611341601</t>
  </si>
  <si>
    <t>BRUIN POND RP</t>
  </si>
  <si>
    <t>611411601</t>
  </si>
  <si>
    <t>CULICIDAE PINE</t>
  </si>
  <si>
    <t>611471601</t>
  </si>
  <si>
    <t>HONEYMOON CABIN MIX</t>
  </si>
  <si>
    <t>611531601</t>
  </si>
  <si>
    <t>245 HILL TOP OAK</t>
  </si>
  <si>
    <t>611621601</t>
  </si>
  <si>
    <t>DOWN STREAM MIX</t>
  </si>
  <si>
    <t>611671601</t>
  </si>
  <si>
    <t>149 OLE SALVAGE</t>
  </si>
  <si>
    <t>616691601</t>
  </si>
  <si>
    <t>SAUNTERING SALVAGE</t>
  </si>
  <si>
    <t>611041701</t>
  </si>
  <si>
    <t>LAKE EFFECT HARDWOODS</t>
  </si>
  <si>
    <t xml:space="preserve">                                  as of August 26,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</si>
</sst>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399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5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4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146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156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156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15827.999999999996</v>
      </c>
      <c r="L17" s="30"/>
    </row>
    <row r="18" spans="4:12" ht="12.75">
      <c r="D18" s="12" t="s">
        <v>37</v>
      </c>
      <c r="G18" s="21">
        <f>DSUM(DATABASE,5,U15:U16)</f>
        <v>288315.3</v>
      </c>
      <c r="L18" s="30"/>
    </row>
    <row r="19" spans="4:12" ht="12.75">
      <c r="D19" s="12" t="s">
        <v>34</v>
      </c>
      <c r="G19" s="18">
        <f>DSUM(DATABASE,6,V15:V16)</f>
        <v>13792615.040000001</v>
      </c>
      <c r="L19" s="30"/>
    </row>
    <row r="20" spans="4:12" ht="12.75">
      <c r="D20" s="12" t="s">
        <v>38</v>
      </c>
      <c r="G20" s="18">
        <f>DSUM(DATABASE,7,W15:W16)</f>
        <v>4799289.739999999</v>
      </c>
      <c r="L20" s="30"/>
    </row>
    <row r="21" spans="4:12" ht="12.75">
      <c r="D21" s="12" t="s">
        <v>35</v>
      </c>
      <c r="E21" s="22"/>
      <c r="F21" s="22"/>
      <c r="G21" s="18">
        <f>+G19-G20</f>
        <v>8993325.3</v>
      </c>
      <c r="L21" s="30"/>
    </row>
    <row r="22" spans="4:12" ht="12.75">
      <c r="D22" s="12" t="s">
        <v>44</v>
      </c>
      <c r="E22" s="22"/>
      <c r="F22" s="22"/>
      <c r="G22" s="45">
        <f>+G20/G19</f>
        <v>0.3479608273037104</v>
      </c>
      <c r="L22" s="30"/>
    </row>
    <row r="23" spans="4:12" ht="12.75">
      <c r="D23" s="12" t="s">
        <v>40</v>
      </c>
      <c r="E23" s="22"/>
      <c r="F23" s="22"/>
      <c r="G23" s="59">
        <v>42973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2.458658236740429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29.8</v>
      </c>
      <c r="F31" s="1">
        <v>482.4</v>
      </c>
      <c r="G31" s="37">
        <v>18952.3</v>
      </c>
      <c r="H31" s="37">
        <v>18952.3</v>
      </c>
      <c r="I31" s="47">
        <v>42142</v>
      </c>
      <c r="J31" s="47">
        <v>42916</v>
      </c>
      <c r="K31" s="47">
        <v>42916</v>
      </c>
      <c r="L31" s="30">
        <v>-57</v>
      </c>
      <c r="M31" s="67" t="s">
        <v>53</v>
      </c>
      <c r="N31" s="48">
        <v>774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190.6</v>
      </c>
      <c r="F32" s="1">
        <v>2425.8</v>
      </c>
      <c r="G32" s="37">
        <v>152138.31</v>
      </c>
      <c r="H32" s="37">
        <v>152138.31</v>
      </c>
      <c r="I32" s="47">
        <v>42145</v>
      </c>
      <c r="J32" s="47">
        <v>42916</v>
      </c>
      <c r="K32" s="47">
        <v>42977</v>
      </c>
      <c r="L32" s="30">
        <v>4</v>
      </c>
      <c r="M32" s="67" t="s">
        <v>56</v>
      </c>
      <c r="N32" s="48">
        <v>832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57</v>
      </c>
      <c r="F33" s="1">
        <v>414.2</v>
      </c>
      <c r="G33" s="37">
        <v>6395.6</v>
      </c>
      <c r="H33" s="37">
        <v>6395.6</v>
      </c>
      <c r="I33" s="47">
        <v>41424</v>
      </c>
      <c r="J33" s="47">
        <v>42368</v>
      </c>
      <c r="K33" s="47">
        <v>42977</v>
      </c>
      <c r="L33" s="30">
        <v>4</v>
      </c>
      <c r="M33" s="67" t="s">
        <v>59</v>
      </c>
      <c r="N33" s="48">
        <v>1553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80.7</v>
      </c>
      <c r="F34" s="1">
        <v>1393.2</v>
      </c>
      <c r="G34" s="37">
        <v>54274.85</v>
      </c>
      <c r="H34" s="37">
        <v>54274.85</v>
      </c>
      <c r="I34" s="47">
        <v>42075</v>
      </c>
      <c r="J34" s="47">
        <v>42825</v>
      </c>
      <c r="K34" s="47">
        <v>42977</v>
      </c>
      <c r="L34" s="30">
        <v>4</v>
      </c>
      <c r="M34" s="67" t="s">
        <v>53</v>
      </c>
      <c r="N34" s="48">
        <v>902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81</v>
      </c>
      <c r="F35" s="1">
        <v>925.2</v>
      </c>
      <c r="G35" s="37">
        <v>50636.78</v>
      </c>
      <c r="H35" s="37">
        <v>50636.78</v>
      </c>
      <c r="I35" s="47">
        <v>41820</v>
      </c>
      <c r="J35" s="47">
        <v>42551</v>
      </c>
      <c r="K35" s="47">
        <v>42977</v>
      </c>
      <c r="L35" s="30">
        <v>4</v>
      </c>
      <c r="M35" s="67" t="s">
        <v>64</v>
      </c>
      <c r="N35" s="48">
        <v>1157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86.5</v>
      </c>
      <c r="F36" s="1">
        <v>1062.2</v>
      </c>
      <c r="G36" s="37">
        <v>41206.35</v>
      </c>
      <c r="H36" s="37">
        <v>41206.35</v>
      </c>
      <c r="I36" s="47">
        <v>42142</v>
      </c>
      <c r="J36" s="47">
        <v>42916</v>
      </c>
      <c r="K36" s="47">
        <v>42978</v>
      </c>
      <c r="L36" s="30">
        <v>5</v>
      </c>
      <c r="M36" s="67" t="s">
        <v>53</v>
      </c>
      <c r="N36" s="48">
        <v>836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82.3</v>
      </c>
      <c r="F37" s="1">
        <v>837.8</v>
      </c>
      <c r="G37" s="37">
        <v>20358.99</v>
      </c>
      <c r="H37" s="37">
        <v>21936.4</v>
      </c>
      <c r="I37" s="47">
        <v>41218</v>
      </c>
      <c r="J37" s="47">
        <v>42277</v>
      </c>
      <c r="K37" s="47">
        <v>43008</v>
      </c>
      <c r="L37" s="30">
        <v>35</v>
      </c>
      <c r="M37" s="67" t="s">
        <v>69</v>
      </c>
      <c r="N37" s="48">
        <v>1790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17</v>
      </c>
      <c r="F38" s="1">
        <v>146.8</v>
      </c>
      <c r="G38" s="37">
        <v>1535.52</v>
      </c>
      <c r="H38" s="37">
        <v>1535.52</v>
      </c>
      <c r="I38" s="47">
        <v>42110</v>
      </c>
      <c r="J38" s="47">
        <v>42643</v>
      </c>
      <c r="K38" s="47">
        <v>43008</v>
      </c>
      <c r="L38" s="30">
        <v>35</v>
      </c>
      <c r="M38" s="67" t="s">
        <v>72</v>
      </c>
      <c r="N38" s="48">
        <v>898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24</v>
      </c>
      <c r="F39" s="1">
        <v>344</v>
      </c>
      <c r="G39" s="37">
        <v>9430.6</v>
      </c>
      <c r="H39" s="37">
        <v>9430.6</v>
      </c>
      <c r="I39" s="47">
        <v>41732</v>
      </c>
      <c r="J39" s="47">
        <v>42277</v>
      </c>
      <c r="K39" s="47">
        <v>43008</v>
      </c>
      <c r="L39" s="30">
        <v>35</v>
      </c>
      <c r="M39" s="67" t="s">
        <v>75</v>
      </c>
      <c r="N39" s="48">
        <v>1276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84.2</v>
      </c>
      <c r="F40" s="1">
        <v>1243.2</v>
      </c>
      <c r="G40" s="37">
        <v>34464.45</v>
      </c>
      <c r="H40" s="37">
        <v>21023.31</v>
      </c>
      <c r="I40" s="47">
        <v>42262</v>
      </c>
      <c r="J40" s="47">
        <v>43008</v>
      </c>
      <c r="K40" s="47">
        <v>43008</v>
      </c>
      <c r="L40" s="30">
        <v>35</v>
      </c>
      <c r="M40" s="67" t="s">
        <v>78</v>
      </c>
      <c r="N40" s="48">
        <v>746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143.4</v>
      </c>
      <c r="F41" s="1">
        <v>1728.5</v>
      </c>
      <c r="G41" s="37">
        <v>93774.48</v>
      </c>
      <c r="H41" s="37">
        <v>17049.9</v>
      </c>
      <c r="I41" s="47">
        <v>41800</v>
      </c>
      <c r="J41" s="47">
        <v>42551</v>
      </c>
      <c r="K41" s="47">
        <v>43100</v>
      </c>
      <c r="L41" s="5">
        <v>127</v>
      </c>
      <c r="M41" s="46" t="s">
        <v>53</v>
      </c>
      <c r="N41" s="2">
        <v>1300</v>
      </c>
    </row>
    <row r="42" spans="2:18" s="2" customFormat="1" ht="9.75">
      <c r="B42" s="65" t="s">
        <v>81</v>
      </c>
      <c r="C42" s="65" t="s">
        <v>51</v>
      </c>
      <c r="D42" s="2" t="s">
        <v>82</v>
      </c>
      <c r="E42" s="1">
        <v>83.5</v>
      </c>
      <c r="F42" s="1">
        <v>855.8</v>
      </c>
      <c r="G42" s="37">
        <v>47376.27</v>
      </c>
      <c r="H42" s="37">
        <v>31079.06</v>
      </c>
      <c r="I42" s="47">
        <v>42012</v>
      </c>
      <c r="J42" s="47">
        <v>42735</v>
      </c>
      <c r="K42" s="47">
        <v>43100</v>
      </c>
      <c r="L42" s="30">
        <v>127</v>
      </c>
      <c r="M42" s="67" t="s">
        <v>56</v>
      </c>
      <c r="N42" s="48">
        <v>1088</v>
      </c>
      <c r="O42" s="48"/>
      <c r="P42" s="48"/>
      <c r="Q42" s="48"/>
      <c r="R42" s="48"/>
    </row>
    <row r="43" spans="2:18" s="2" customFormat="1" ht="9.75">
      <c r="B43" s="65" t="s">
        <v>83</v>
      </c>
      <c r="C43" s="65" t="s">
        <v>51</v>
      </c>
      <c r="D43" s="2" t="s">
        <v>84</v>
      </c>
      <c r="E43" s="1">
        <v>181.2</v>
      </c>
      <c r="F43" s="1">
        <v>3728</v>
      </c>
      <c r="G43" s="37">
        <v>325746.1</v>
      </c>
      <c r="H43" s="37">
        <v>32574.61</v>
      </c>
      <c r="I43" s="47">
        <v>41969</v>
      </c>
      <c r="J43" s="47">
        <v>43100</v>
      </c>
      <c r="K43" s="47">
        <v>43100</v>
      </c>
      <c r="L43" s="30">
        <v>127</v>
      </c>
      <c r="M43" s="67" t="s">
        <v>53</v>
      </c>
      <c r="N43" s="48">
        <v>1131</v>
      </c>
      <c r="O43" s="48"/>
      <c r="P43" s="48"/>
      <c r="Q43" s="48"/>
      <c r="R43" s="48"/>
    </row>
    <row r="44" spans="2:18" s="2" customFormat="1" ht="9.75">
      <c r="B44" s="65" t="s">
        <v>85</v>
      </c>
      <c r="C44" s="65" t="s">
        <v>51</v>
      </c>
      <c r="D44" s="2" t="s">
        <v>86</v>
      </c>
      <c r="E44" s="1">
        <v>50</v>
      </c>
      <c r="F44" s="1">
        <v>1559.2</v>
      </c>
      <c r="G44" s="37">
        <v>84435.08</v>
      </c>
      <c r="H44" s="37">
        <v>61940.87</v>
      </c>
      <c r="I44" s="47">
        <v>41898</v>
      </c>
      <c r="J44" s="47">
        <v>42735</v>
      </c>
      <c r="K44" s="47">
        <v>43100</v>
      </c>
      <c r="L44" s="30">
        <v>127</v>
      </c>
      <c r="M44" s="67" t="s">
        <v>87</v>
      </c>
      <c r="N44" s="48">
        <v>1202</v>
      </c>
      <c r="O44" s="48"/>
      <c r="P44" s="48"/>
      <c r="Q44" s="48"/>
      <c r="R44" s="48"/>
    </row>
    <row r="45" spans="2:18" s="2" customFormat="1" ht="9.75">
      <c r="B45" s="65" t="s">
        <v>88</v>
      </c>
      <c r="C45" s="65" t="s">
        <v>51</v>
      </c>
      <c r="D45" s="2" t="s">
        <v>89</v>
      </c>
      <c r="E45" s="1">
        <v>68.1</v>
      </c>
      <c r="F45" s="1">
        <v>829.4</v>
      </c>
      <c r="G45" s="37">
        <v>37119.5</v>
      </c>
      <c r="H45" s="37">
        <v>25612.45</v>
      </c>
      <c r="I45" s="47">
        <v>42375</v>
      </c>
      <c r="J45" s="47">
        <v>43100</v>
      </c>
      <c r="K45" s="47">
        <v>43100</v>
      </c>
      <c r="L45" s="30">
        <v>127</v>
      </c>
      <c r="M45" s="67" t="s">
        <v>75</v>
      </c>
      <c r="N45" s="48">
        <v>725</v>
      </c>
      <c r="O45" s="48"/>
      <c r="P45" s="48"/>
      <c r="Q45" s="48"/>
      <c r="R45" s="48"/>
    </row>
    <row r="46" spans="2:18" s="2" customFormat="1" ht="9.75">
      <c r="B46" s="65" t="s">
        <v>90</v>
      </c>
      <c r="C46" s="65" t="s">
        <v>51</v>
      </c>
      <c r="D46" s="2" t="s">
        <v>91</v>
      </c>
      <c r="E46" s="1">
        <v>197.5</v>
      </c>
      <c r="F46" s="1">
        <v>3545.6</v>
      </c>
      <c r="G46" s="37">
        <v>144378.1</v>
      </c>
      <c r="H46" s="37">
        <v>14437.81</v>
      </c>
      <c r="I46" s="47">
        <v>42030</v>
      </c>
      <c r="J46" s="47">
        <v>43100</v>
      </c>
      <c r="K46" s="47">
        <v>43100</v>
      </c>
      <c r="L46" s="30">
        <v>127</v>
      </c>
      <c r="M46" s="67" t="s">
        <v>53</v>
      </c>
      <c r="N46" s="48">
        <v>1070</v>
      </c>
      <c r="O46" s="48"/>
      <c r="P46" s="48"/>
      <c r="Q46" s="48"/>
      <c r="R46" s="48"/>
    </row>
    <row r="47" spans="2:18" s="2" customFormat="1" ht="9.75">
      <c r="B47" s="65" t="s">
        <v>92</v>
      </c>
      <c r="C47" s="65" t="s">
        <v>51</v>
      </c>
      <c r="D47" s="2" t="s">
        <v>93</v>
      </c>
      <c r="E47" s="1">
        <v>71.9</v>
      </c>
      <c r="F47" s="1">
        <v>1587.4</v>
      </c>
      <c r="G47" s="37">
        <v>46319.18</v>
      </c>
      <c r="H47" s="37">
        <v>20380.39</v>
      </c>
      <c r="I47" s="47">
        <v>42024</v>
      </c>
      <c r="J47" s="47">
        <v>43100</v>
      </c>
      <c r="K47" s="47">
        <v>43100</v>
      </c>
      <c r="L47" s="30">
        <v>127</v>
      </c>
      <c r="M47" s="67" t="s">
        <v>75</v>
      </c>
      <c r="N47" s="48">
        <v>1076</v>
      </c>
      <c r="O47" s="48"/>
      <c r="P47" s="48"/>
      <c r="Q47" s="48"/>
      <c r="R47" s="48"/>
    </row>
    <row r="48" spans="2:18" s="2" customFormat="1" ht="9.75">
      <c r="B48" s="65" t="s">
        <v>94</v>
      </c>
      <c r="C48" s="65" t="s">
        <v>51</v>
      </c>
      <c r="D48" s="2" t="s">
        <v>95</v>
      </c>
      <c r="E48" s="1">
        <v>88</v>
      </c>
      <c r="F48" s="1">
        <v>979.5</v>
      </c>
      <c r="G48" s="37">
        <v>35520.02</v>
      </c>
      <c r="H48" s="37">
        <v>3552</v>
      </c>
      <c r="I48" s="47">
        <v>42152</v>
      </c>
      <c r="J48" s="47">
        <v>43100</v>
      </c>
      <c r="K48" s="47">
        <v>43100</v>
      </c>
      <c r="L48" s="30">
        <v>127</v>
      </c>
      <c r="M48" s="67" t="s">
        <v>96</v>
      </c>
      <c r="N48" s="48">
        <v>948</v>
      </c>
      <c r="O48" s="48"/>
      <c r="P48" s="48"/>
      <c r="Q48" s="48"/>
      <c r="R48" s="48"/>
    </row>
    <row r="49" spans="2:18" s="2" customFormat="1" ht="9.75">
      <c r="B49" s="65" t="s">
        <v>97</v>
      </c>
      <c r="C49" s="65" t="s">
        <v>51</v>
      </c>
      <c r="D49" s="2" t="s">
        <v>98</v>
      </c>
      <c r="E49" s="1">
        <v>73</v>
      </c>
      <c r="F49" s="1">
        <v>1100.4</v>
      </c>
      <c r="G49" s="37">
        <v>39797.82</v>
      </c>
      <c r="H49" s="37">
        <v>39797.82</v>
      </c>
      <c r="I49" s="47">
        <v>41802</v>
      </c>
      <c r="J49" s="47">
        <v>42735</v>
      </c>
      <c r="K49" s="47">
        <v>43100</v>
      </c>
      <c r="L49" s="30">
        <v>127</v>
      </c>
      <c r="M49" s="67" t="s">
        <v>99</v>
      </c>
      <c r="N49" s="48">
        <v>1298</v>
      </c>
      <c r="O49" s="48"/>
      <c r="P49" s="48"/>
      <c r="Q49" s="48"/>
      <c r="R49" s="48"/>
    </row>
    <row r="50" spans="2:18" s="2" customFormat="1" ht="9.75">
      <c r="B50" s="65" t="s">
        <v>100</v>
      </c>
      <c r="C50" s="65" t="s">
        <v>51</v>
      </c>
      <c r="D50" s="2" t="s">
        <v>101</v>
      </c>
      <c r="E50" s="1">
        <v>14.8</v>
      </c>
      <c r="F50" s="1">
        <v>375.6</v>
      </c>
      <c r="G50" s="37">
        <v>26588.92</v>
      </c>
      <c r="H50" s="37">
        <v>2658.89</v>
      </c>
      <c r="I50" s="47">
        <v>42165</v>
      </c>
      <c r="J50" s="47">
        <v>43100</v>
      </c>
      <c r="K50" s="47">
        <v>43100</v>
      </c>
      <c r="L50" s="30">
        <v>127</v>
      </c>
      <c r="M50" s="67" t="s">
        <v>102</v>
      </c>
      <c r="N50" s="48">
        <v>935</v>
      </c>
      <c r="O50" s="48"/>
      <c r="P50" s="48"/>
      <c r="Q50" s="48"/>
      <c r="R50" s="48"/>
    </row>
    <row r="51" spans="2:18" s="2" customFormat="1" ht="9.75">
      <c r="B51" s="65" t="s">
        <v>103</v>
      </c>
      <c r="C51" s="65" t="s">
        <v>51</v>
      </c>
      <c r="D51" s="2" t="s">
        <v>104</v>
      </c>
      <c r="E51" s="1">
        <v>93</v>
      </c>
      <c r="F51" s="1">
        <v>2014</v>
      </c>
      <c r="G51" s="37">
        <v>84960.36</v>
      </c>
      <c r="H51" s="37">
        <v>84960.36</v>
      </c>
      <c r="I51" s="47">
        <v>42366</v>
      </c>
      <c r="J51" s="47">
        <v>43100</v>
      </c>
      <c r="K51" s="47">
        <v>43100</v>
      </c>
      <c r="L51" s="30">
        <v>127</v>
      </c>
      <c r="M51" s="67" t="s">
        <v>78</v>
      </c>
      <c r="N51" s="48">
        <v>734</v>
      </c>
      <c r="O51" s="48"/>
      <c r="P51" s="48"/>
      <c r="Q51" s="48"/>
      <c r="R51" s="48"/>
    </row>
    <row r="52" spans="2:18" s="2" customFormat="1" ht="9.75">
      <c r="B52" s="65" t="s">
        <v>105</v>
      </c>
      <c r="C52" s="65" t="s">
        <v>51</v>
      </c>
      <c r="D52" s="2" t="s">
        <v>106</v>
      </c>
      <c r="E52" s="1">
        <v>62</v>
      </c>
      <c r="F52" s="1">
        <v>810.2</v>
      </c>
      <c r="G52" s="37">
        <v>40864.79</v>
      </c>
      <c r="H52" s="37">
        <v>4086.48</v>
      </c>
      <c r="I52" s="47">
        <v>42306</v>
      </c>
      <c r="J52" s="47">
        <v>43100</v>
      </c>
      <c r="K52" s="47">
        <v>43100</v>
      </c>
      <c r="L52" s="30">
        <v>127</v>
      </c>
      <c r="M52" s="67" t="s">
        <v>107</v>
      </c>
      <c r="N52" s="48">
        <v>794</v>
      </c>
      <c r="O52" s="48"/>
      <c r="P52" s="48"/>
      <c r="Q52" s="48"/>
      <c r="R52" s="48"/>
    </row>
    <row r="53" spans="2:18" s="2" customFormat="1" ht="9.75">
      <c r="B53" s="65" t="s">
        <v>108</v>
      </c>
      <c r="C53" s="65" t="s">
        <v>51</v>
      </c>
      <c r="D53" s="2" t="s">
        <v>109</v>
      </c>
      <c r="E53" s="1">
        <v>121.4</v>
      </c>
      <c r="F53" s="1">
        <v>2058.8</v>
      </c>
      <c r="G53" s="37">
        <v>73022.19</v>
      </c>
      <c r="H53" s="37">
        <v>45201.22</v>
      </c>
      <c r="I53" s="47">
        <v>42317</v>
      </c>
      <c r="J53" s="47">
        <v>43100</v>
      </c>
      <c r="K53" s="47">
        <v>43100</v>
      </c>
      <c r="L53" s="30">
        <v>127</v>
      </c>
      <c r="M53" s="67" t="s">
        <v>110</v>
      </c>
      <c r="N53" s="48">
        <v>783</v>
      </c>
      <c r="O53" s="48"/>
      <c r="P53" s="48"/>
      <c r="Q53" s="48"/>
      <c r="R53" s="48"/>
    </row>
    <row r="54" spans="2:18" s="2" customFormat="1" ht="9.75">
      <c r="B54" s="65" t="s">
        <v>111</v>
      </c>
      <c r="C54" s="65" t="s">
        <v>51</v>
      </c>
      <c r="D54" s="2" t="s">
        <v>112</v>
      </c>
      <c r="E54" s="1">
        <v>60.4</v>
      </c>
      <c r="F54" s="1">
        <v>272.4</v>
      </c>
      <c r="G54" s="37">
        <v>17149.75</v>
      </c>
      <c r="H54" s="37">
        <v>10600.83</v>
      </c>
      <c r="I54" s="47">
        <v>42317</v>
      </c>
      <c r="J54" s="47">
        <v>42735</v>
      </c>
      <c r="K54" s="47">
        <v>43100</v>
      </c>
      <c r="L54" s="30">
        <v>127</v>
      </c>
      <c r="M54" s="67" t="s">
        <v>113</v>
      </c>
      <c r="N54" s="48">
        <v>783</v>
      </c>
      <c r="O54" s="48"/>
      <c r="P54" s="48"/>
      <c r="Q54" s="48"/>
      <c r="R54" s="48"/>
    </row>
    <row r="55" spans="2:18" s="2" customFormat="1" ht="9.75">
      <c r="B55" s="65" t="s">
        <v>114</v>
      </c>
      <c r="C55" s="65" t="s">
        <v>51</v>
      </c>
      <c r="D55" s="2" t="s">
        <v>115</v>
      </c>
      <c r="E55" s="1">
        <v>117.6</v>
      </c>
      <c r="F55" s="1">
        <v>2288</v>
      </c>
      <c r="G55" s="37">
        <v>66215.74</v>
      </c>
      <c r="H55" s="37">
        <v>66215.74</v>
      </c>
      <c r="I55" s="47">
        <v>42738</v>
      </c>
      <c r="J55" s="47">
        <v>43100</v>
      </c>
      <c r="K55" s="47">
        <v>43100</v>
      </c>
      <c r="L55" s="30">
        <v>127</v>
      </c>
      <c r="M55" s="67" t="s">
        <v>116</v>
      </c>
      <c r="N55" s="48">
        <v>362</v>
      </c>
      <c r="O55" s="48"/>
      <c r="P55" s="48"/>
      <c r="Q55" s="48"/>
      <c r="R55" s="48"/>
    </row>
    <row r="56" spans="2:18" s="2" customFormat="1" ht="9.75">
      <c r="B56" s="65" t="s">
        <v>117</v>
      </c>
      <c r="C56" s="65" t="s">
        <v>51</v>
      </c>
      <c r="D56" s="2" t="s">
        <v>118</v>
      </c>
      <c r="E56" s="1">
        <v>39.9</v>
      </c>
      <c r="F56" s="1">
        <v>835</v>
      </c>
      <c r="G56" s="37">
        <v>88209.5</v>
      </c>
      <c r="H56" s="37">
        <v>8820.95</v>
      </c>
      <c r="I56" s="47">
        <v>42880</v>
      </c>
      <c r="J56" s="47">
        <v>43160</v>
      </c>
      <c r="K56" s="47">
        <v>43160</v>
      </c>
      <c r="L56" s="30">
        <v>187</v>
      </c>
      <c r="M56" s="67" t="s">
        <v>119</v>
      </c>
      <c r="N56" s="48">
        <v>280</v>
      </c>
      <c r="O56" s="48"/>
      <c r="P56" s="48"/>
      <c r="Q56" s="48"/>
      <c r="R56" s="48"/>
    </row>
    <row r="57" spans="2:18" s="2" customFormat="1" ht="9.75">
      <c r="B57" s="65" t="s">
        <v>120</v>
      </c>
      <c r="C57" s="65" t="s">
        <v>51</v>
      </c>
      <c r="D57" s="2" t="s">
        <v>121</v>
      </c>
      <c r="E57" s="1">
        <v>165.7</v>
      </c>
      <c r="F57" s="1">
        <v>3556</v>
      </c>
      <c r="G57" s="37">
        <v>223514.65</v>
      </c>
      <c r="H57" s="37">
        <v>216809.21</v>
      </c>
      <c r="I57" s="47">
        <v>42417</v>
      </c>
      <c r="J57" s="47">
        <v>43190</v>
      </c>
      <c r="K57" s="47">
        <v>43190</v>
      </c>
      <c r="L57" s="30">
        <v>217</v>
      </c>
      <c r="M57" s="67" t="s">
        <v>122</v>
      </c>
      <c r="N57" s="48">
        <v>773</v>
      </c>
      <c r="O57" s="48"/>
      <c r="P57" s="48"/>
      <c r="Q57" s="48"/>
      <c r="R57" s="48"/>
    </row>
    <row r="58" spans="2:18" s="2" customFormat="1" ht="9.75">
      <c r="B58" s="65" t="s">
        <v>123</v>
      </c>
      <c r="C58" s="65" t="s">
        <v>51</v>
      </c>
      <c r="D58" s="2" t="s">
        <v>124</v>
      </c>
      <c r="E58" s="1">
        <v>65</v>
      </c>
      <c r="F58" s="1">
        <v>1861.2</v>
      </c>
      <c r="G58" s="37">
        <v>139827.75</v>
      </c>
      <c r="H58" s="37">
        <v>74108.71</v>
      </c>
      <c r="I58" s="47">
        <v>42417</v>
      </c>
      <c r="J58" s="47">
        <v>43190</v>
      </c>
      <c r="K58" s="47">
        <v>43190</v>
      </c>
      <c r="L58" s="30">
        <v>217</v>
      </c>
      <c r="M58" s="67" t="s">
        <v>69</v>
      </c>
      <c r="N58" s="48">
        <v>773</v>
      </c>
      <c r="O58" s="48"/>
      <c r="P58" s="48"/>
      <c r="Q58" s="48"/>
      <c r="R58" s="48"/>
    </row>
    <row r="59" spans="2:18" s="2" customFormat="1" ht="9.75">
      <c r="B59" s="65" t="s">
        <v>125</v>
      </c>
      <c r="C59" s="65" t="s">
        <v>51</v>
      </c>
      <c r="D59" s="2" t="s">
        <v>126</v>
      </c>
      <c r="E59" s="1">
        <v>79</v>
      </c>
      <c r="F59" s="1">
        <v>682</v>
      </c>
      <c r="G59" s="37">
        <v>35235.16</v>
      </c>
      <c r="H59" s="37">
        <v>13804.11</v>
      </c>
      <c r="I59" s="47">
        <v>41753</v>
      </c>
      <c r="J59" s="47">
        <v>42460</v>
      </c>
      <c r="K59" s="47">
        <v>43190</v>
      </c>
      <c r="L59" s="30">
        <v>217</v>
      </c>
      <c r="M59" s="67" t="s">
        <v>127</v>
      </c>
      <c r="N59" s="48">
        <v>1437</v>
      </c>
      <c r="O59" s="48"/>
      <c r="P59" s="48"/>
      <c r="Q59" s="48"/>
      <c r="R59" s="48"/>
    </row>
    <row r="60" spans="2:18" s="2" customFormat="1" ht="9.75">
      <c r="B60" s="65" t="s">
        <v>128</v>
      </c>
      <c r="C60" s="65" t="s">
        <v>51</v>
      </c>
      <c r="D60" s="2" t="s">
        <v>129</v>
      </c>
      <c r="E60" s="1">
        <v>80</v>
      </c>
      <c r="F60" s="1">
        <v>1178.6</v>
      </c>
      <c r="G60" s="37">
        <v>50066.2</v>
      </c>
      <c r="H60" s="37">
        <v>39171.48</v>
      </c>
      <c r="I60" s="47">
        <v>42083</v>
      </c>
      <c r="J60" s="47">
        <v>42825</v>
      </c>
      <c r="K60" s="47">
        <v>43190</v>
      </c>
      <c r="L60" s="30">
        <v>217</v>
      </c>
      <c r="M60" s="67" t="s">
        <v>130</v>
      </c>
      <c r="N60" s="48">
        <v>1107</v>
      </c>
      <c r="O60" s="48"/>
      <c r="P60" s="48"/>
      <c r="Q60" s="48"/>
      <c r="R60" s="48"/>
    </row>
    <row r="61" spans="2:18" s="2" customFormat="1" ht="9.75">
      <c r="B61" s="65" t="s">
        <v>131</v>
      </c>
      <c r="C61" s="65" t="s">
        <v>51</v>
      </c>
      <c r="D61" s="2" t="s">
        <v>132</v>
      </c>
      <c r="E61" s="1">
        <v>52</v>
      </c>
      <c r="F61" s="1">
        <v>722.2</v>
      </c>
      <c r="G61" s="37">
        <v>37073.6</v>
      </c>
      <c r="H61" s="37">
        <v>37073.6</v>
      </c>
      <c r="I61" s="47">
        <v>42271</v>
      </c>
      <c r="J61" s="47">
        <v>43190</v>
      </c>
      <c r="K61" s="47">
        <v>43190</v>
      </c>
      <c r="L61" s="30">
        <v>217</v>
      </c>
      <c r="M61" s="67" t="s">
        <v>64</v>
      </c>
      <c r="N61" s="48">
        <v>919</v>
      </c>
      <c r="O61" s="48"/>
      <c r="P61" s="48"/>
      <c r="Q61" s="48"/>
      <c r="R61" s="48"/>
    </row>
    <row r="62" spans="2:18" s="2" customFormat="1" ht="9.75">
      <c r="B62" s="65" t="s">
        <v>133</v>
      </c>
      <c r="C62" s="65" t="s">
        <v>51</v>
      </c>
      <c r="D62" s="2" t="s">
        <v>134</v>
      </c>
      <c r="E62" s="1">
        <v>53</v>
      </c>
      <c r="F62" s="1">
        <v>1501.5</v>
      </c>
      <c r="G62" s="37">
        <v>122758.6</v>
      </c>
      <c r="H62" s="37">
        <v>12275.8</v>
      </c>
      <c r="I62" s="47">
        <v>42417</v>
      </c>
      <c r="J62" s="47">
        <v>43190</v>
      </c>
      <c r="K62" s="47">
        <v>43190</v>
      </c>
      <c r="L62" s="30">
        <v>217</v>
      </c>
      <c r="M62" s="67" t="s">
        <v>69</v>
      </c>
      <c r="N62" s="48">
        <v>773</v>
      </c>
      <c r="O62" s="48"/>
      <c r="P62" s="48"/>
      <c r="Q62" s="48"/>
      <c r="R62" s="48"/>
    </row>
    <row r="63" spans="2:18" s="2" customFormat="1" ht="9.75">
      <c r="B63" s="65" t="s">
        <v>135</v>
      </c>
      <c r="C63" s="65" t="s">
        <v>51</v>
      </c>
      <c r="D63" s="2" t="s">
        <v>136</v>
      </c>
      <c r="E63" s="1">
        <v>49</v>
      </c>
      <c r="F63" s="1">
        <v>1778.2</v>
      </c>
      <c r="G63" s="37">
        <v>125222</v>
      </c>
      <c r="H63" s="37">
        <v>12522.2</v>
      </c>
      <c r="I63" s="47">
        <v>42417</v>
      </c>
      <c r="J63" s="47">
        <v>43190</v>
      </c>
      <c r="K63" s="47">
        <v>43190</v>
      </c>
      <c r="L63" s="30">
        <v>217</v>
      </c>
      <c r="M63" s="67" t="s">
        <v>69</v>
      </c>
      <c r="N63" s="48">
        <v>773</v>
      </c>
      <c r="O63" s="48"/>
      <c r="P63" s="48"/>
      <c r="Q63" s="48"/>
      <c r="R63" s="48"/>
    </row>
    <row r="64" spans="2:18" s="2" customFormat="1" ht="9.75">
      <c r="B64" s="65" t="s">
        <v>137</v>
      </c>
      <c r="C64" s="65" t="s">
        <v>51</v>
      </c>
      <c r="D64" s="2" t="s">
        <v>138</v>
      </c>
      <c r="E64" s="1">
        <v>165</v>
      </c>
      <c r="F64" s="1">
        <v>1769.3</v>
      </c>
      <c r="G64" s="37">
        <v>36498.2</v>
      </c>
      <c r="H64" s="37">
        <v>3649.82</v>
      </c>
      <c r="I64" s="47">
        <v>42433</v>
      </c>
      <c r="J64" s="47">
        <v>43190</v>
      </c>
      <c r="K64" s="47">
        <v>43190</v>
      </c>
      <c r="L64" s="30">
        <v>217</v>
      </c>
      <c r="M64" s="67" t="s">
        <v>53</v>
      </c>
      <c r="N64" s="48">
        <v>757</v>
      </c>
      <c r="O64" s="48"/>
      <c r="P64" s="48"/>
      <c r="Q64" s="48"/>
      <c r="R64" s="48"/>
    </row>
    <row r="65" spans="2:18" s="2" customFormat="1" ht="9.75">
      <c r="B65" s="65" t="s">
        <v>139</v>
      </c>
      <c r="C65" s="65" t="s">
        <v>51</v>
      </c>
      <c r="D65" s="2" t="s">
        <v>140</v>
      </c>
      <c r="E65" s="1">
        <v>37</v>
      </c>
      <c r="F65" s="1">
        <v>848.8</v>
      </c>
      <c r="G65" s="37">
        <v>32071.85</v>
      </c>
      <c r="H65" s="37">
        <v>3207.19</v>
      </c>
      <c r="I65" s="47">
        <v>42417</v>
      </c>
      <c r="J65" s="47">
        <v>43190</v>
      </c>
      <c r="K65" s="47">
        <v>43190</v>
      </c>
      <c r="L65" s="30">
        <v>217</v>
      </c>
      <c r="M65" s="67" t="s">
        <v>69</v>
      </c>
      <c r="N65" s="48">
        <v>773</v>
      </c>
      <c r="O65" s="48"/>
      <c r="P65" s="48"/>
      <c r="Q65" s="48"/>
      <c r="R65" s="48"/>
    </row>
    <row r="66" spans="2:18" s="2" customFormat="1" ht="9.75">
      <c r="B66" s="65" t="s">
        <v>141</v>
      </c>
      <c r="C66" s="65" t="s">
        <v>51</v>
      </c>
      <c r="D66" s="2" t="s">
        <v>142</v>
      </c>
      <c r="E66" s="1">
        <v>99.5</v>
      </c>
      <c r="F66" s="1">
        <v>2066.8</v>
      </c>
      <c r="G66" s="37">
        <v>138299.65</v>
      </c>
      <c r="H66" s="37">
        <v>19757.1</v>
      </c>
      <c r="I66" s="47">
        <v>42033</v>
      </c>
      <c r="J66" s="47">
        <v>42825</v>
      </c>
      <c r="K66" s="47">
        <v>43190</v>
      </c>
      <c r="L66" s="30">
        <v>217</v>
      </c>
      <c r="M66" s="67" t="s">
        <v>53</v>
      </c>
      <c r="N66" s="48">
        <v>1157</v>
      </c>
      <c r="O66" s="48"/>
      <c r="P66" s="48"/>
      <c r="Q66" s="48"/>
      <c r="R66" s="48"/>
    </row>
    <row r="67" spans="2:18" s="2" customFormat="1" ht="9.75">
      <c r="B67" s="65" t="s">
        <v>143</v>
      </c>
      <c r="C67" s="65" t="s">
        <v>51</v>
      </c>
      <c r="D67" s="2" t="s">
        <v>144</v>
      </c>
      <c r="E67" s="1">
        <v>68.1</v>
      </c>
      <c r="F67" s="1">
        <v>1233.1</v>
      </c>
      <c r="G67" s="37">
        <v>66617.43</v>
      </c>
      <c r="H67" s="37">
        <v>6661.74</v>
      </c>
      <c r="I67" s="47">
        <v>42417</v>
      </c>
      <c r="J67" s="47">
        <v>43190</v>
      </c>
      <c r="K67" s="47">
        <v>43190</v>
      </c>
      <c r="L67" s="30">
        <v>217</v>
      </c>
      <c r="M67" s="67" t="s">
        <v>145</v>
      </c>
      <c r="N67" s="48">
        <v>773</v>
      </c>
      <c r="O67" s="48"/>
      <c r="P67" s="48"/>
      <c r="Q67" s="48"/>
      <c r="R67" s="48"/>
    </row>
    <row r="68" spans="2:18" s="2" customFormat="1" ht="9.75">
      <c r="B68" s="65" t="s">
        <v>146</v>
      </c>
      <c r="C68" s="65" t="s">
        <v>51</v>
      </c>
      <c r="D68" s="2" t="s">
        <v>147</v>
      </c>
      <c r="E68" s="1">
        <v>65.6</v>
      </c>
      <c r="F68" s="1">
        <v>964.2</v>
      </c>
      <c r="G68" s="37">
        <v>42080.17</v>
      </c>
      <c r="H68" s="37">
        <v>42080.17</v>
      </c>
      <c r="I68" s="47">
        <v>42058</v>
      </c>
      <c r="J68" s="47">
        <v>42825</v>
      </c>
      <c r="K68" s="47">
        <v>43190</v>
      </c>
      <c r="L68" s="30">
        <v>217</v>
      </c>
      <c r="M68" s="67" t="s">
        <v>69</v>
      </c>
      <c r="N68" s="48">
        <v>1132</v>
      </c>
      <c r="O68" s="48"/>
      <c r="P68" s="48"/>
      <c r="Q68" s="48"/>
      <c r="R68" s="48"/>
    </row>
    <row r="69" spans="2:18" s="2" customFormat="1" ht="9.75">
      <c r="B69" s="65" t="s">
        <v>148</v>
      </c>
      <c r="C69" s="65" t="s">
        <v>51</v>
      </c>
      <c r="D69" s="2" t="s">
        <v>149</v>
      </c>
      <c r="E69" s="1">
        <v>106.6</v>
      </c>
      <c r="F69" s="1">
        <v>1885.6</v>
      </c>
      <c r="G69" s="37">
        <v>62450.2</v>
      </c>
      <c r="H69" s="37">
        <v>41841.63</v>
      </c>
      <c r="I69" s="47">
        <v>42075</v>
      </c>
      <c r="J69" s="47">
        <v>43190</v>
      </c>
      <c r="K69" s="47">
        <v>43190</v>
      </c>
      <c r="L69" s="30">
        <v>217</v>
      </c>
      <c r="M69" s="67" t="s">
        <v>53</v>
      </c>
      <c r="N69" s="48">
        <v>1115</v>
      </c>
      <c r="O69" s="48"/>
      <c r="P69" s="48"/>
      <c r="Q69" s="48"/>
      <c r="R69" s="48"/>
    </row>
    <row r="70" spans="2:18" s="2" customFormat="1" ht="9.75">
      <c r="B70" s="65" t="s">
        <v>150</v>
      </c>
      <c r="C70" s="65" t="s">
        <v>51</v>
      </c>
      <c r="D70" s="2" t="s">
        <v>151</v>
      </c>
      <c r="E70" s="1">
        <v>56.9</v>
      </c>
      <c r="F70" s="1">
        <v>865.4</v>
      </c>
      <c r="G70" s="37">
        <v>33880.46</v>
      </c>
      <c r="H70" s="37">
        <v>4840.07</v>
      </c>
      <c r="I70" s="47">
        <v>42075</v>
      </c>
      <c r="J70" s="47">
        <v>42825</v>
      </c>
      <c r="K70" s="47">
        <v>43190</v>
      </c>
      <c r="L70" s="30">
        <v>217</v>
      </c>
      <c r="M70" s="67" t="s">
        <v>53</v>
      </c>
      <c r="N70" s="48">
        <v>1115</v>
      </c>
      <c r="O70" s="48"/>
      <c r="P70" s="48"/>
      <c r="Q70" s="48"/>
      <c r="R70" s="48"/>
    </row>
    <row r="71" spans="2:18" s="2" customFormat="1" ht="9.75">
      <c r="B71" s="65" t="s">
        <v>152</v>
      </c>
      <c r="C71" s="65" t="s">
        <v>51</v>
      </c>
      <c r="D71" s="2" t="s">
        <v>153</v>
      </c>
      <c r="E71" s="1">
        <v>101</v>
      </c>
      <c r="F71" s="1">
        <v>1875.6</v>
      </c>
      <c r="G71" s="37">
        <v>81048.17</v>
      </c>
      <c r="H71" s="37">
        <v>8104.82</v>
      </c>
      <c r="I71" s="47">
        <v>42083</v>
      </c>
      <c r="J71" s="47">
        <v>42825</v>
      </c>
      <c r="K71" s="47">
        <v>43190</v>
      </c>
      <c r="L71" s="30">
        <v>217</v>
      </c>
      <c r="M71" s="67" t="s">
        <v>87</v>
      </c>
      <c r="N71" s="48">
        <v>1107</v>
      </c>
      <c r="O71" s="48"/>
      <c r="P71" s="48"/>
      <c r="Q71" s="48"/>
      <c r="R71" s="48"/>
    </row>
    <row r="72" spans="2:18" s="2" customFormat="1" ht="9.75">
      <c r="B72" s="65" t="s">
        <v>154</v>
      </c>
      <c r="C72" s="65" t="s">
        <v>51</v>
      </c>
      <c r="D72" s="2" t="s">
        <v>155</v>
      </c>
      <c r="E72" s="1">
        <v>90.3</v>
      </c>
      <c r="F72" s="1">
        <v>1343.2</v>
      </c>
      <c r="G72" s="37">
        <v>62704.1</v>
      </c>
      <c r="H72" s="37">
        <v>6270.41</v>
      </c>
      <c r="I72" s="47">
        <v>42417</v>
      </c>
      <c r="J72" s="47">
        <v>43190</v>
      </c>
      <c r="K72" s="47">
        <v>43190</v>
      </c>
      <c r="L72" s="30">
        <v>217</v>
      </c>
      <c r="M72" s="67" t="s">
        <v>145</v>
      </c>
      <c r="N72" s="48">
        <v>773</v>
      </c>
      <c r="O72" s="48"/>
      <c r="P72" s="48"/>
      <c r="Q72" s="48"/>
      <c r="R72" s="48"/>
    </row>
    <row r="73" spans="2:18" s="2" customFormat="1" ht="9.75">
      <c r="B73" s="65" t="s">
        <v>156</v>
      </c>
      <c r="C73" s="65" t="s">
        <v>51</v>
      </c>
      <c r="D73" s="2" t="s">
        <v>157</v>
      </c>
      <c r="E73" s="1">
        <v>36.8</v>
      </c>
      <c r="F73" s="1">
        <v>427</v>
      </c>
      <c r="G73" s="37">
        <v>24108.13</v>
      </c>
      <c r="H73" s="37">
        <v>18155.51</v>
      </c>
      <c r="I73" s="47">
        <v>42058</v>
      </c>
      <c r="J73" s="47">
        <v>42825</v>
      </c>
      <c r="K73" s="47">
        <v>43190</v>
      </c>
      <c r="L73" s="30">
        <v>217</v>
      </c>
      <c r="M73" s="67" t="s">
        <v>69</v>
      </c>
      <c r="N73" s="48">
        <v>1132</v>
      </c>
      <c r="O73" s="48"/>
      <c r="P73" s="48"/>
      <c r="Q73" s="48"/>
      <c r="R73" s="48"/>
    </row>
    <row r="74" spans="2:18" s="2" customFormat="1" ht="9.75">
      <c r="B74" s="65" t="s">
        <v>158</v>
      </c>
      <c r="C74" s="65" t="s">
        <v>51</v>
      </c>
      <c r="D74" s="2" t="s">
        <v>159</v>
      </c>
      <c r="E74" s="1">
        <v>12.5</v>
      </c>
      <c r="F74" s="1">
        <v>159</v>
      </c>
      <c r="G74" s="37">
        <v>16335.43</v>
      </c>
      <c r="H74" s="37">
        <v>2333.64</v>
      </c>
      <c r="I74" s="47">
        <v>42076</v>
      </c>
      <c r="J74" s="47">
        <v>42825</v>
      </c>
      <c r="K74" s="47">
        <v>43190</v>
      </c>
      <c r="L74" s="30">
        <v>217</v>
      </c>
      <c r="M74" s="67" t="s">
        <v>160</v>
      </c>
      <c r="N74" s="48">
        <v>1114</v>
      </c>
      <c r="O74" s="48"/>
      <c r="P74" s="48"/>
      <c r="Q74" s="48"/>
      <c r="R74" s="48"/>
    </row>
    <row r="75" spans="2:18" s="2" customFormat="1" ht="9.75">
      <c r="B75" s="65" t="s">
        <v>161</v>
      </c>
      <c r="C75" s="65" t="s">
        <v>51</v>
      </c>
      <c r="D75" s="2" t="s">
        <v>162</v>
      </c>
      <c r="E75" s="1">
        <v>13.4</v>
      </c>
      <c r="F75" s="1">
        <v>55.6</v>
      </c>
      <c r="G75" s="37">
        <v>1298.33</v>
      </c>
      <c r="H75" s="37">
        <v>1298.33</v>
      </c>
      <c r="I75" s="47">
        <v>42041</v>
      </c>
      <c r="J75" s="47">
        <v>42825</v>
      </c>
      <c r="K75" s="47">
        <v>43190</v>
      </c>
      <c r="L75" s="30">
        <v>217</v>
      </c>
      <c r="M75" s="67" t="s">
        <v>160</v>
      </c>
      <c r="N75" s="48">
        <v>1149</v>
      </c>
      <c r="O75" s="48"/>
      <c r="P75" s="48"/>
      <c r="Q75" s="48"/>
      <c r="R75" s="48"/>
    </row>
    <row r="76" spans="2:18" s="2" customFormat="1" ht="9.75">
      <c r="B76" s="65" t="s">
        <v>163</v>
      </c>
      <c r="C76" s="65" t="s">
        <v>51</v>
      </c>
      <c r="D76" s="2" t="s">
        <v>164</v>
      </c>
      <c r="E76" s="1">
        <v>13</v>
      </c>
      <c r="F76" s="1">
        <v>193.8</v>
      </c>
      <c r="G76" s="37">
        <v>8128.3</v>
      </c>
      <c r="H76" s="37">
        <v>812.93</v>
      </c>
      <c r="I76" s="47">
        <v>42479</v>
      </c>
      <c r="J76" s="47">
        <v>43190</v>
      </c>
      <c r="K76" s="47">
        <v>43190</v>
      </c>
      <c r="L76" s="30">
        <v>217</v>
      </c>
      <c r="M76" s="67" t="s">
        <v>69</v>
      </c>
      <c r="N76" s="48">
        <v>711</v>
      </c>
      <c r="O76" s="48"/>
      <c r="P76" s="48"/>
      <c r="Q76" s="48"/>
      <c r="R76" s="48"/>
    </row>
    <row r="77" spans="2:18" s="2" customFormat="1" ht="9.75">
      <c r="B77" s="65" t="s">
        <v>165</v>
      </c>
      <c r="C77" s="65" t="s">
        <v>51</v>
      </c>
      <c r="D77" s="2" t="s">
        <v>166</v>
      </c>
      <c r="E77" s="1">
        <v>82.3</v>
      </c>
      <c r="F77" s="1">
        <v>1425</v>
      </c>
      <c r="G77" s="37">
        <v>78870.05</v>
      </c>
      <c r="H77" s="37">
        <v>70983.04</v>
      </c>
      <c r="I77" s="47">
        <v>42412</v>
      </c>
      <c r="J77" s="47">
        <v>43190</v>
      </c>
      <c r="K77" s="47">
        <v>43190</v>
      </c>
      <c r="L77" s="30">
        <v>217</v>
      </c>
      <c r="M77" s="67" t="s">
        <v>167</v>
      </c>
      <c r="N77" s="48">
        <v>778</v>
      </c>
      <c r="O77" s="48"/>
      <c r="P77" s="48"/>
      <c r="Q77" s="48"/>
      <c r="R77" s="48"/>
    </row>
    <row r="78" spans="2:18" s="2" customFormat="1" ht="9.75">
      <c r="B78" s="65" t="s">
        <v>168</v>
      </c>
      <c r="C78" s="65" t="s">
        <v>51</v>
      </c>
      <c r="D78" s="2" t="s">
        <v>169</v>
      </c>
      <c r="E78" s="1">
        <v>32.1</v>
      </c>
      <c r="F78" s="1">
        <v>550.2</v>
      </c>
      <c r="G78" s="37">
        <v>21321.9</v>
      </c>
      <c r="H78" s="37">
        <v>2132.19</v>
      </c>
      <c r="I78" s="47">
        <v>42418</v>
      </c>
      <c r="J78" s="47">
        <v>43190</v>
      </c>
      <c r="K78" s="47">
        <v>43190</v>
      </c>
      <c r="L78" s="30">
        <v>217</v>
      </c>
      <c r="M78" s="67" t="s">
        <v>110</v>
      </c>
      <c r="N78" s="48">
        <v>772</v>
      </c>
      <c r="O78" s="48"/>
      <c r="P78" s="48"/>
      <c r="Q78" s="48"/>
      <c r="R78" s="48"/>
    </row>
    <row r="79" spans="2:18" s="2" customFormat="1" ht="9.75">
      <c r="B79" s="65" t="s">
        <v>170</v>
      </c>
      <c r="C79" s="65" t="s">
        <v>51</v>
      </c>
      <c r="D79" s="2" t="s">
        <v>171</v>
      </c>
      <c r="E79" s="1">
        <v>87.8</v>
      </c>
      <c r="F79" s="1">
        <v>1551.2</v>
      </c>
      <c r="G79" s="37">
        <v>66580.8</v>
      </c>
      <c r="H79" s="37">
        <v>6658.08</v>
      </c>
      <c r="I79" s="47">
        <v>42432</v>
      </c>
      <c r="J79" s="47">
        <v>43190</v>
      </c>
      <c r="K79" s="47">
        <v>43190</v>
      </c>
      <c r="L79" s="30">
        <v>217</v>
      </c>
      <c r="M79" s="67" t="s">
        <v>69</v>
      </c>
      <c r="N79" s="48">
        <v>758</v>
      </c>
      <c r="O79" s="48"/>
      <c r="P79" s="48"/>
      <c r="Q79" s="48"/>
      <c r="R79" s="48"/>
    </row>
    <row r="80" spans="2:18" s="2" customFormat="1" ht="9.75">
      <c r="B80" s="65" t="s">
        <v>172</v>
      </c>
      <c r="C80" s="65" t="s">
        <v>51</v>
      </c>
      <c r="D80" s="2" t="s">
        <v>173</v>
      </c>
      <c r="E80" s="1">
        <v>29.7</v>
      </c>
      <c r="F80" s="1">
        <v>179</v>
      </c>
      <c r="G80" s="37">
        <v>35143.22</v>
      </c>
      <c r="H80" s="37">
        <v>3514.32</v>
      </c>
      <c r="I80" s="47">
        <v>42880</v>
      </c>
      <c r="J80" s="47">
        <v>43281</v>
      </c>
      <c r="K80" s="47">
        <v>43281</v>
      </c>
      <c r="L80" s="30">
        <v>308</v>
      </c>
      <c r="M80" s="67" t="s">
        <v>122</v>
      </c>
      <c r="N80" s="48">
        <v>401</v>
      </c>
      <c r="O80" s="48"/>
      <c r="P80" s="48"/>
      <c r="Q80" s="48"/>
      <c r="R80" s="48"/>
    </row>
    <row r="81" spans="2:18" s="2" customFormat="1" ht="9.75">
      <c r="B81" s="65" t="s">
        <v>174</v>
      </c>
      <c r="C81" s="65" t="s">
        <v>51</v>
      </c>
      <c r="D81" s="2" t="s">
        <v>175</v>
      </c>
      <c r="E81" s="1">
        <v>58.1</v>
      </c>
      <c r="F81" s="1">
        <v>1712</v>
      </c>
      <c r="G81" s="37">
        <v>97111.92</v>
      </c>
      <c r="H81" s="37">
        <v>9711.19</v>
      </c>
      <c r="I81" s="47">
        <v>42880</v>
      </c>
      <c r="J81" s="47">
        <v>43281</v>
      </c>
      <c r="K81" s="47">
        <v>43281</v>
      </c>
      <c r="L81" s="30">
        <v>308</v>
      </c>
      <c r="M81" s="67" t="s">
        <v>122</v>
      </c>
      <c r="N81" s="48">
        <v>401</v>
      </c>
      <c r="O81" s="48"/>
      <c r="P81" s="48"/>
      <c r="Q81" s="48"/>
      <c r="R81" s="48"/>
    </row>
    <row r="82" spans="2:18" s="2" customFormat="1" ht="9.75">
      <c r="B82" s="65" t="s">
        <v>176</v>
      </c>
      <c r="C82" s="65" t="s">
        <v>51</v>
      </c>
      <c r="D82" s="2" t="s">
        <v>177</v>
      </c>
      <c r="E82" s="1">
        <v>57.9</v>
      </c>
      <c r="F82" s="1">
        <v>1027</v>
      </c>
      <c r="G82" s="37">
        <v>104107</v>
      </c>
      <c r="H82" s="37">
        <v>10410.07</v>
      </c>
      <c r="I82" s="47">
        <v>42880</v>
      </c>
      <c r="J82" s="47">
        <v>43281</v>
      </c>
      <c r="K82" s="47">
        <v>43281</v>
      </c>
      <c r="L82" s="30">
        <v>308</v>
      </c>
      <c r="M82" s="67" t="s">
        <v>178</v>
      </c>
      <c r="N82" s="48">
        <v>401</v>
      </c>
      <c r="O82" s="48"/>
      <c r="P82" s="48"/>
      <c r="Q82" s="48"/>
      <c r="R82" s="48"/>
    </row>
    <row r="83" spans="2:18" s="2" customFormat="1" ht="9.75">
      <c r="B83" s="65" t="s">
        <v>179</v>
      </c>
      <c r="C83" s="65" t="s">
        <v>51</v>
      </c>
      <c r="D83" s="2" t="s">
        <v>180</v>
      </c>
      <c r="E83" s="1">
        <v>142.4</v>
      </c>
      <c r="F83" s="1">
        <v>1927</v>
      </c>
      <c r="G83" s="37">
        <v>119547.83</v>
      </c>
      <c r="H83" s="37">
        <v>11385.51</v>
      </c>
      <c r="I83" s="47">
        <v>42152</v>
      </c>
      <c r="J83" s="47">
        <v>42916</v>
      </c>
      <c r="K83" s="47">
        <v>43281</v>
      </c>
      <c r="L83" s="30">
        <v>308</v>
      </c>
      <c r="M83" s="67" t="s">
        <v>181</v>
      </c>
      <c r="N83" s="48">
        <v>1129</v>
      </c>
      <c r="O83" s="48"/>
      <c r="P83" s="48"/>
      <c r="Q83" s="48"/>
      <c r="R83" s="48"/>
    </row>
    <row r="84" spans="2:18" s="2" customFormat="1" ht="9.75">
      <c r="B84" s="65" t="s">
        <v>182</v>
      </c>
      <c r="C84" s="65" t="s">
        <v>51</v>
      </c>
      <c r="D84" s="2" t="s">
        <v>183</v>
      </c>
      <c r="E84" s="1">
        <v>58.8</v>
      </c>
      <c r="F84" s="1">
        <v>742</v>
      </c>
      <c r="G84" s="37">
        <v>58881.13</v>
      </c>
      <c r="H84" s="37">
        <v>5888.11</v>
      </c>
      <c r="I84" s="47">
        <v>42880</v>
      </c>
      <c r="J84" s="47">
        <v>43281</v>
      </c>
      <c r="K84" s="47">
        <v>43281</v>
      </c>
      <c r="L84" s="30">
        <v>308</v>
      </c>
      <c r="M84" s="67" t="s">
        <v>122</v>
      </c>
      <c r="N84" s="48">
        <v>401</v>
      </c>
      <c r="O84" s="48"/>
      <c r="P84" s="48"/>
      <c r="Q84" s="48"/>
      <c r="R84" s="48"/>
    </row>
    <row r="85" spans="2:18" s="2" customFormat="1" ht="9.75">
      <c r="B85" s="65" t="s">
        <v>184</v>
      </c>
      <c r="C85" s="65" t="s">
        <v>51</v>
      </c>
      <c r="D85" s="2" t="s">
        <v>185</v>
      </c>
      <c r="E85" s="1">
        <v>89.3</v>
      </c>
      <c r="F85" s="1">
        <v>1728.4</v>
      </c>
      <c r="G85" s="37">
        <v>75666.2</v>
      </c>
      <c r="H85" s="37">
        <v>7341.39</v>
      </c>
      <c r="I85" s="47">
        <v>42145</v>
      </c>
      <c r="J85" s="47">
        <v>42916</v>
      </c>
      <c r="K85" s="47">
        <v>43281</v>
      </c>
      <c r="L85" s="30">
        <v>308</v>
      </c>
      <c r="M85" s="67" t="s">
        <v>181</v>
      </c>
      <c r="N85" s="48">
        <v>1136</v>
      </c>
      <c r="O85" s="48"/>
      <c r="P85" s="48"/>
      <c r="Q85" s="48"/>
      <c r="R85" s="48"/>
    </row>
    <row r="86" spans="2:18" s="2" customFormat="1" ht="9.75">
      <c r="B86" s="65" t="s">
        <v>186</v>
      </c>
      <c r="C86" s="65" t="s">
        <v>51</v>
      </c>
      <c r="D86" s="2" t="s">
        <v>187</v>
      </c>
      <c r="E86" s="1">
        <v>29.4</v>
      </c>
      <c r="F86" s="1">
        <v>1151</v>
      </c>
      <c r="G86" s="37">
        <v>66969.68</v>
      </c>
      <c r="H86" s="37">
        <v>6696.97</v>
      </c>
      <c r="I86" s="47">
        <v>42943</v>
      </c>
      <c r="J86" s="47">
        <v>43281</v>
      </c>
      <c r="K86" s="47">
        <v>43281</v>
      </c>
      <c r="L86" s="30">
        <v>308</v>
      </c>
      <c r="M86" s="67" t="s">
        <v>122</v>
      </c>
      <c r="N86" s="48">
        <v>338</v>
      </c>
      <c r="O86" s="48"/>
      <c r="P86" s="48"/>
      <c r="Q86" s="48"/>
      <c r="R86" s="48"/>
    </row>
    <row r="87" spans="2:18" s="2" customFormat="1" ht="9.75">
      <c r="B87" s="65" t="s">
        <v>188</v>
      </c>
      <c r="C87" s="65" t="s">
        <v>51</v>
      </c>
      <c r="D87" s="2" t="s">
        <v>189</v>
      </c>
      <c r="E87" s="1">
        <v>142.1</v>
      </c>
      <c r="F87" s="1">
        <v>1885.2</v>
      </c>
      <c r="G87" s="37">
        <v>168198.7</v>
      </c>
      <c r="H87" s="37">
        <v>168199.06</v>
      </c>
      <c r="I87" s="47">
        <v>42131</v>
      </c>
      <c r="J87" s="47">
        <v>42916</v>
      </c>
      <c r="K87" s="47">
        <v>43281</v>
      </c>
      <c r="L87" s="30">
        <v>308</v>
      </c>
      <c r="M87" s="67" t="s">
        <v>130</v>
      </c>
      <c r="N87" s="48">
        <v>1150</v>
      </c>
      <c r="O87" s="48"/>
      <c r="P87" s="48"/>
      <c r="Q87" s="48"/>
      <c r="R87" s="48"/>
    </row>
    <row r="88" spans="2:18" s="2" customFormat="1" ht="9.75">
      <c r="B88" s="65" t="s">
        <v>190</v>
      </c>
      <c r="C88" s="65" t="s">
        <v>51</v>
      </c>
      <c r="D88" s="2" t="s">
        <v>191</v>
      </c>
      <c r="E88" s="1">
        <v>167.6</v>
      </c>
      <c r="F88" s="1">
        <v>1473</v>
      </c>
      <c r="G88" s="37">
        <v>108795.78</v>
      </c>
      <c r="H88" s="37">
        <v>109199.67</v>
      </c>
      <c r="I88" s="47">
        <v>42145</v>
      </c>
      <c r="J88" s="47">
        <v>43281</v>
      </c>
      <c r="K88" s="47">
        <v>43281</v>
      </c>
      <c r="L88" s="30">
        <v>308</v>
      </c>
      <c r="M88" s="67" t="s">
        <v>56</v>
      </c>
      <c r="N88" s="48">
        <v>1136</v>
      </c>
      <c r="O88" s="48"/>
      <c r="P88" s="48"/>
      <c r="Q88" s="48"/>
      <c r="R88" s="48"/>
    </row>
    <row r="89" spans="2:18" s="2" customFormat="1" ht="9.75">
      <c r="B89" s="65" t="s">
        <v>192</v>
      </c>
      <c r="C89" s="65" t="s">
        <v>51</v>
      </c>
      <c r="D89" s="2" t="s">
        <v>193</v>
      </c>
      <c r="E89" s="1">
        <v>50</v>
      </c>
      <c r="F89" s="1">
        <v>1016.4</v>
      </c>
      <c r="G89" s="37">
        <v>87174.5</v>
      </c>
      <c r="H89" s="37">
        <v>87174.5</v>
      </c>
      <c r="I89" s="47">
        <v>42433</v>
      </c>
      <c r="J89" s="47">
        <v>43281</v>
      </c>
      <c r="K89" s="47">
        <v>43281</v>
      </c>
      <c r="L89" s="30">
        <v>308</v>
      </c>
      <c r="M89" s="67" t="s">
        <v>194</v>
      </c>
      <c r="N89" s="48">
        <v>848</v>
      </c>
      <c r="O89" s="48"/>
      <c r="P89" s="48"/>
      <c r="Q89" s="48"/>
      <c r="R89" s="48"/>
    </row>
    <row r="90" spans="2:18" s="2" customFormat="1" ht="9.75">
      <c r="B90" s="65" t="s">
        <v>195</v>
      </c>
      <c r="C90" s="65" t="s">
        <v>51</v>
      </c>
      <c r="D90" s="2" t="s">
        <v>196</v>
      </c>
      <c r="E90" s="1">
        <v>44</v>
      </c>
      <c r="F90" s="1">
        <v>865.6</v>
      </c>
      <c r="G90" s="37">
        <v>24220.75</v>
      </c>
      <c r="H90" s="37">
        <v>16712.32</v>
      </c>
      <c r="I90" s="47">
        <v>42433</v>
      </c>
      <c r="J90" s="47">
        <v>43281</v>
      </c>
      <c r="K90" s="47">
        <v>43281</v>
      </c>
      <c r="L90" s="30">
        <v>308</v>
      </c>
      <c r="M90" s="67" t="s">
        <v>197</v>
      </c>
      <c r="N90" s="48">
        <v>848</v>
      </c>
      <c r="O90" s="48"/>
      <c r="P90" s="48"/>
      <c r="Q90" s="48"/>
      <c r="R90" s="48"/>
    </row>
    <row r="91" spans="2:18" s="2" customFormat="1" ht="9.75">
      <c r="B91" s="65" t="s">
        <v>198</v>
      </c>
      <c r="C91" s="65" t="s">
        <v>51</v>
      </c>
      <c r="D91" s="2" t="s">
        <v>199</v>
      </c>
      <c r="E91" s="1">
        <v>64.9</v>
      </c>
      <c r="F91" s="1">
        <v>1625.3</v>
      </c>
      <c r="G91" s="37">
        <v>119853.19</v>
      </c>
      <c r="H91" s="37">
        <v>119853.19</v>
      </c>
      <c r="I91" s="47">
        <v>42445</v>
      </c>
      <c r="J91" s="47">
        <v>43281</v>
      </c>
      <c r="K91" s="47">
        <v>43281</v>
      </c>
      <c r="L91" s="30">
        <v>308</v>
      </c>
      <c r="M91" s="67" t="s">
        <v>200</v>
      </c>
      <c r="N91" s="48">
        <v>836</v>
      </c>
      <c r="O91" s="48"/>
      <c r="P91" s="48"/>
      <c r="Q91" s="48"/>
      <c r="R91" s="48"/>
    </row>
    <row r="92" spans="2:18" s="2" customFormat="1" ht="9.75">
      <c r="B92" s="65" t="s">
        <v>201</v>
      </c>
      <c r="C92" s="65" t="s">
        <v>51</v>
      </c>
      <c r="D92" s="2" t="s">
        <v>202</v>
      </c>
      <c r="E92" s="1">
        <v>95</v>
      </c>
      <c r="F92" s="1">
        <v>1704.2</v>
      </c>
      <c r="G92" s="37">
        <v>92611.03</v>
      </c>
      <c r="H92" s="37">
        <v>9261.1</v>
      </c>
      <c r="I92" s="47">
        <v>42445</v>
      </c>
      <c r="J92" s="47">
        <v>43281</v>
      </c>
      <c r="K92" s="47">
        <v>43281</v>
      </c>
      <c r="L92" s="30">
        <v>308</v>
      </c>
      <c r="M92" s="67" t="s">
        <v>200</v>
      </c>
      <c r="N92" s="48">
        <v>836</v>
      </c>
      <c r="O92" s="48"/>
      <c r="P92" s="48"/>
      <c r="Q92" s="48"/>
      <c r="R92" s="48"/>
    </row>
    <row r="93" spans="2:18" s="2" customFormat="1" ht="9.75">
      <c r="B93" s="65" t="s">
        <v>203</v>
      </c>
      <c r="C93" s="65" t="s">
        <v>51</v>
      </c>
      <c r="D93" s="2" t="s">
        <v>204</v>
      </c>
      <c r="E93" s="1">
        <v>169</v>
      </c>
      <c r="F93" s="1">
        <v>2029.2</v>
      </c>
      <c r="G93" s="37">
        <v>83364.46</v>
      </c>
      <c r="H93" s="37">
        <v>83364.46</v>
      </c>
      <c r="I93" s="47">
        <v>41815</v>
      </c>
      <c r="J93" s="47">
        <v>42916</v>
      </c>
      <c r="K93" s="47">
        <v>43281</v>
      </c>
      <c r="L93" s="30">
        <v>308</v>
      </c>
      <c r="M93" s="67" t="s">
        <v>130</v>
      </c>
      <c r="N93" s="48">
        <v>1466</v>
      </c>
      <c r="O93" s="48"/>
      <c r="P93" s="48"/>
      <c r="Q93" s="48"/>
      <c r="R93" s="48"/>
    </row>
    <row r="94" spans="2:18" s="2" customFormat="1" ht="9.75">
      <c r="B94" s="65" t="s">
        <v>205</v>
      </c>
      <c r="C94" s="65" t="s">
        <v>51</v>
      </c>
      <c r="D94" s="2" t="s">
        <v>206</v>
      </c>
      <c r="E94" s="1">
        <v>51.6</v>
      </c>
      <c r="F94" s="1">
        <v>764.9</v>
      </c>
      <c r="G94" s="37">
        <v>49031.71</v>
      </c>
      <c r="H94" s="37">
        <v>4903.17</v>
      </c>
      <c r="I94" s="47">
        <v>42445</v>
      </c>
      <c r="J94" s="47">
        <v>43281</v>
      </c>
      <c r="K94" s="47">
        <v>43281</v>
      </c>
      <c r="L94" s="30">
        <v>308</v>
      </c>
      <c r="M94" s="67" t="s">
        <v>200</v>
      </c>
      <c r="N94" s="48">
        <v>836</v>
      </c>
      <c r="O94" s="48"/>
      <c r="P94" s="48"/>
      <c r="Q94" s="48"/>
      <c r="R94" s="48"/>
    </row>
    <row r="95" spans="2:18" s="2" customFormat="1" ht="9.75">
      <c r="B95" s="65" t="s">
        <v>207</v>
      </c>
      <c r="C95" s="65" t="s">
        <v>51</v>
      </c>
      <c r="D95" s="2" t="s">
        <v>208</v>
      </c>
      <c r="E95" s="1">
        <v>71.3</v>
      </c>
      <c r="F95" s="1">
        <v>1225.2</v>
      </c>
      <c r="G95" s="37">
        <v>86291.18</v>
      </c>
      <c r="H95" s="37">
        <v>47489.67</v>
      </c>
      <c r="I95" s="47">
        <v>42132</v>
      </c>
      <c r="J95" s="47">
        <v>42916</v>
      </c>
      <c r="K95" s="47">
        <v>43281</v>
      </c>
      <c r="L95" s="30">
        <v>308</v>
      </c>
      <c r="M95" s="67" t="s">
        <v>167</v>
      </c>
      <c r="N95" s="48">
        <v>1149</v>
      </c>
      <c r="O95" s="48"/>
      <c r="P95" s="48"/>
      <c r="Q95" s="48"/>
      <c r="R95" s="48"/>
    </row>
    <row r="96" spans="2:18" s="2" customFormat="1" ht="9.75">
      <c r="B96" s="65" t="s">
        <v>209</v>
      </c>
      <c r="C96" s="65" t="s">
        <v>51</v>
      </c>
      <c r="D96" s="2" t="s">
        <v>210</v>
      </c>
      <c r="E96" s="1">
        <v>84.5</v>
      </c>
      <c r="F96" s="1">
        <v>1282.2</v>
      </c>
      <c r="G96" s="37">
        <v>65934.25</v>
      </c>
      <c r="H96" s="37">
        <v>23076.99</v>
      </c>
      <c r="I96" s="47">
        <v>42450</v>
      </c>
      <c r="J96" s="47">
        <v>43281</v>
      </c>
      <c r="K96" s="47">
        <v>43281</v>
      </c>
      <c r="L96" s="30">
        <v>308</v>
      </c>
      <c r="M96" s="67" t="s">
        <v>145</v>
      </c>
      <c r="N96" s="48">
        <v>831</v>
      </c>
      <c r="O96" s="48"/>
      <c r="P96" s="48"/>
      <c r="Q96" s="48"/>
      <c r="R96" s="48"/>
    </row>
    <row r="97" spans="2:18" s="2" customFormat="1" ht="9.75">
      <c r="B97" s="65" t="s">
        <v>211</v>
      </c>
      <c r="C97" s="65" t="s">
        <v>51</v>
      </c>
      <c r="D97" s="2" t="s">
        <v>212</v>
      </c>
      <c r="E97" s="1">
        <v>35.9</v>
      </c>
      <c r="F97" s="1">
        <v>560</v>
      </c>
      <c r="G97" s="37">
        <v>23912.6</v>
      </c>
      <c r="H97" s="37">
        <v>2391.26</v>
      </c>
      <c r="I97" s="47">
        <v>42574</v>
      </c>
      <c r="J97" s="47">
        <v>43281</v>
      </c>
      <c r="K97" s="47">
        <v>43281</v>
      </c>
      <c r="L97" s="30">
        <v>308</v>
      </c>
      <c r="M97" s="67" t="s">
        <v>64</v>
      </c>
      <c r="N97" s="48">
        <v>707</v>
      </c>
      <c r="O97" s="48"/>
      <c r="P97" s="48"/>
      <c r="Q97" s="48"/>
      <c r="R97" s="48"/>
    </row>
    <row r="98" spans="2:18" s="2" customFormat="1" ht="9.75">
      <c r="B98" s="65" t="s">
        <v>213</v>
      </c>
      <c r="C98" s="65" t="s">
        <v>51</v>
      </c>
      <c r="D98" s="2" t="s">
        <v>214</v>
      </c>
      <c r="E98" s="1">
        <v>111</v>
      </c>
      <c r="F98" s="1">
        <v>1699</v>
      </c>
      <c r="G98" s="37">
        <v>49844.55</v>
      </c>
      <c r="H98" s="37">
        <v>7120.65</v>
      </c>
      <c r="I98" s="47">
        <v>41830</v>
      </c>
      <c r="J98" s="47">
        <v>42916</v>
      </c>
      <c r="K98" s="47">
        <v>43281</v>
      </c>
      <c r="L98" s="30">
        <v>308</v>
      </c>
      <c r="M98" s="67" t="s">
        <v>53</v>
      </c>
      <c r="N98" s="48">
        <v>1451</v>
      </c>
      <c r="O98" s="48"/>
      <c r="P98" s="48"/>
      <c r="Q98" s="48"/>
      <c r="R98" s="48"/>
    </row>
    <row r="99" spans="2:18" s="2" customFormat="1" ht="9.75">
      <c r="B99" s="65" t="s">
        <v>215</v>
      </c>
      <c r="C99" s="65" t="s">
        <v>51</v>
      </c>
      <c r="D99" s="2" t="s">
        <v>216</v>
      </c>
      <c r="E99" s="1">
        <v>30.9</v>
      </c>
      <c r="F99" s="1">
        <v>335.2</v>
      </c>
      <c r="G99" s="37">
        <v>4334.2</v>
      </c>
      <c r="H99" s="37">
        <v>4334.2</v>
      </c>
      <c r="I99" s="47">
        <v>42502</v>
      </c>
      <c r="J99" s="47">
        <v>43281</v>
      </c>
      <c r="K99" s="47">
        <v>43281</v>
      </c>
      <c r="L99" s="30">
        <v>308</v>
      </c>
      <c r="M99" s="67" t="s">
        <v>87</v>
      </c>
      <c r="N99" s="48">
        <v>779</v>
      </c>
      <c r="O99" s="48"/>
      <c r="P99" s="48"/>
      <c r="Q99" s="48"/>
      <c r="R99" s="48"/>
    </row>
    <row r="100" spans="2:18" s="2" customFormat="1" ht="9.75">
      <c r="B100" s="65" t="s">
        <v>217</v>
      </c>
      <c r="C100" s="65" t="s">
        <v>51</v>
      </c>
      <c r="D100" s="2" t="s">
        <v>218</v>
      </c>
      <c r="E100" s="1">
        <v>136.7</v>
      </c>
      <c r="F100" s="1">
        <v>2490</v>
      </c>
      <c r="G100" s="37">
        <v>127655.2</v>
      </c>
      <c r="H100" s="37">
        <v>12765.52</v>
      </c>
      <c r="I100" s="47">
        <v>42482</v>
      </c>
      <c r="J100" s="47">
        <v>43281</v>
      </c>
      <c r="K100" s="47">
        <v>43281</v>
      </c>
      <c r="L100" s="30">
        <v>308</v>
      </c>
      <c r="M100" s="67" t="s">
        <v>167</v>
      </c>
      <c r="N100" s="48">
        <v>799</v>
      </c>
      <c r="O100" s="48"/>
      <c r="P100" s="48"/>
      <c r="Q100" s="48"/>
      <c r="R100" s="48"/>
    </row>
    <row r="101" spans="2:18" s="2" customFormat="1" ht="9.75">
      <c r="B101" s="65" t="s">
        <v>219</v>
      </c>
      <c r="C101" s="65" t="s">
        <v>51</v>
      </c>
      <c r="D101" s="2" t="s">
        <v>220</v>
      </c>
      <c r="E101" s="1">
        <v>129</v>
      </c>
      <c r="F101" s="1">
        <v>2094.4</v>
      </c>
      <c r="G101" s="37">
        <v>193496.25</v>
      </c>
      <c r="H101" s="37">
        <v>193496.25</v>
      </c>
      <c r="I101" s="47">
        <v>42150</v>
      </c>
      <c r="J101" s="47">
        <v>43281</v>
      </c>
      <c r="K101" s="47">
        <v>43281</v>
      </c>
      <c r="L101" s="30">
        <v>308</v>
      </c>
      <c r="M101" s="67" t="s">
        <v>64</v>
      </c>
      <c r="N101" s="48">
        <v>1131</v>
      </c>
      <c r="O101" s="48"/>
      <c r="P101" s="48"/>
      <c r="Q101" s="48"/>
      <c r="R101" s="48"/>
    </row>
    <row r="102" spans="2:18" s="2" customFormat="1" ht="9.75">
      <c r="B102" s="65" t="s">
        <v>221</v>
      </c>
      <c r="C102" s="65" t="s">
        <v>51</v>
      </c>
      <c r="D102" s="2" t="s">
        <v>222</v>
      </c>
      <c r="E102" s="1">
        <v>30.7</v>
      </c>
      <c r="F102" s="1">
        <v>734</v>
      </c>
      <c r="G102" s="37">
        <v>99748.2</v>
      </c>
      <c r="H102" s="37">
        <v>9974.82</v>
      </c>
      <c r="I102" s="47">
        <v>42879</v>
      </c>
      <c r="J102" s="47">
        <v>43281</v>
      </c>
      <c r="K102" s="47">
        <v>43281</v>
      </c>
      <c r="L102" s="30">
        <v>308</v>
      </c>
      <c r="M102" s="67" t="s">
        <v>223</v>
      </c>
      <c r="N102" s="48">
        <v>402</v>
      </c>
      <c r="O102" s="48"/>
      <c r="P102" s="48"/>
      <c r="Q102" s="48"/>
      <c r="R102" s="48"/>
    </row>
    <row r="103" spans="2:18" s="2" customFormat="1" ht="9.75">
      <c r="B103" s="65" t="s">
        <v>224</v>
      </c>
      <c r="C103" s="65" t="s">
        <v>51</v>
      </c>
      <c r="D103" s="2" t="s">
        <v>225</v>
      </c>
      <c r="E103" s="1">
        <v>76.6</v>
      </c>
      <c r="F103" s="1">
        <v>1389</v>
      </c>
      <c r="G103" s="37">
        <v>51925.75</v>
      </c>
      <c r="H103" s="37">
        <v>5192.58</v>
      </c>
      <c r="I103" s="47">
        <v>42489</v>
      </c>
      <c r="J103" s="47">
        <v>43281</v>
      </c>
      <c r="K103" s="47">
        <v>43281</v>
      </c>
      <c r="L103" s="30">
        <v>308</v>
      </c>
      <c r="M103" s="67" t="s">
        <v>69</v>
      </c>
      <c r="N103" s="48">
        <v>792</v>
      </c>
      <c r="O103" s="48"/>
      <c r="P103" s="48"/>
      <c r="Q103" s="48"/>
      <c r="R103" s="48"/>
    </row>
    <row r="104" spans="2:18" s="2" customFormat="1" ht="9.75">
      <c r="B104" s="65" t="s">
        <v>226</v>
      </c>
      <c r="C104" s="65" t="s">
        <v>51</v>
      </c>
      <c r="D104" s="2" t="s">
        <v>227</v>
      </c>
      <c r="E104" s="1">
        <v>101</v>
      </c>
      <c r="F104" s="1">
        <v>1583.2</v>
      </c>
      <c r="G104" s="37">
        <v>55000.55</v>
      </c>
      <c r="H104" s="37">
        <v>5500.06</v>
      </c>
      <c r="I104" s="47">
        <v>42514</v>
      </c>
      <c r="J104" s="47">
        <v>43281</v>
      </c>
      <c r="K104" s="47">
        <v>43281</v>
      </c>
      <c r="L104" s="30">
        <v>308</v>
      </c>
      <c r="M104" s="67" t="s">
        <v>228</v>
      </c>
      <c r="N104" s="48">
        <v>767</v>
      </c>
      <c r="O104" s="48"/>
      <c r="P104" s="48"/>
      <c r="Q104" s="48"/>
      <c r="R104" s="48"/>
    </row>
    <row r="105" spans="2:18" s="2" customFormat="1" ht="9.75">
      <c r="B105" s="65" t="s">
        <v>229</v>
      </c>
      <c r="C105" s="65" t="s">
        <v>51</v>
      </c>
      <c r="D105" s="2" t="s">
        <v>230</v>
      </c>
      <c r="E105" s="1">
        <v>21.8</v>
      </c>
      <c r="F105" s="1">
        <v>496.4</v>
      </c>
      <c r="G105" s="37">
        <v>35171</v>
      </c>
      <c r="H105" s="37">
        <v>35171</v>
      </c>
      <c r="I105" s="47">
        <v>42501</v>
      </c>
      <c r="J105" s="47">
        <v>43281</v>
      </c>
      <c r="K105" s="47">
        <v>43281</v>
      </c>
      <c r="L105" s="30">
        <v>308</v>
      </c>
      <c r="M105" s="67" t="s">
        <v>231</v>
      </c>
      <c r="N105" s="48">
        <v>780</v>
      </c>
      <c r="O105" s="48"/>
      <c r="P105" s="48"/>
      <c r="Q105" s="48"/>
      <c r="R105" s="48"/>
    </row>
    <row r="106" spans="2:18" s="2" customFormat="1" ht="9.75">
      <c r="B106" s="65" t="s">
        <v>232</v>
      </c>
      <c r="C106" s="65" t="s">
        <v>51</v>
      </c>
      <c r="D106" s="2" t="s">
        <v>233</v>
      </c>
      <c r="E106" s="1">
        <v>41.4</v>
      </c>
      <c r="F106" s="1">
        <v>575</v>
      </c>
      <c r="G106" s="37">
        <v>5701.85</v>
      </c>
      <c r="H106" s="37">
        <v>570.19</v>
      </c>
      <c r="I106" s="47">
        <v>41764</v>
      </c>
      <c r="J106" s="47">
        <v>42916</v>
      </c>
      <c r="K106" s="47">
        <v>43281</v>
      </c>
      <c r="L106" s="30">
        <v>308</v>
      </c>
      <c r="M106" s="67" t="s">
        <v>96</v>
      </c>
      <c r="N106" s="48">
        <v>1517</v>
      </c>
      <c r="O106" s="48"/>
      <c r="P106" s="48"/>
      <c r="Q106" s="48"/>
      <c r="R106" s="48"/>
    </row>
    <row r="107" spans="2:18" s="2" customFormat="1" ht="9.75">
      <c r="B107" s="65" t="s">
        <v>234</v>
      </c>
      <c r="C107" s="65" t="s">
        <v>51</v>
      </c>
      <c r="D107" s="2" t="s">
        <v>235</v>
      </c>
      <c r="E107" s="1">
        <v>24</v>
      </c>
      <c r="F107" s="1">
        <v>737.8</v>
      </c>
      <c r="G107" s="37">
        <v>39469.75</v>
      </c>
      <c r="H107" s="37">
        <v>3946.98</v>
      </c>
      <c r="I107" s="47">
        <v>42647</v>
      </c>
      <c r="J107" s="47">
        <v>43373</v>
      </c>
      <c r="K107" s="47">
        <v>43373</v>
      </c>
      <c r="L107" s="30">
        <v>400</v>
      </c>
      <c r="M107" s="67" t="s">
        <v>69</v>
      </c>
      <c r="N107" s="48">
        <v>726</v>
      </c>
      <c r="O107" s="48"/>
      <c r="P107" s="48"/>
      <c r="Q107" s="48"/>
      <c r="R107" s="48"/>
    </row>
    <row r="108" spans="2:18" s="2" customFormat="1" ht="9.75">
      <c r="B108" s="65" t="s">
        <v>236</v>
      </c>
      <c r="C108" s="65" t="s">
        <v>51</v>
      </c>
      <c r="D108" s="2" t="s">
        <v>237</v>
      </c>
      <c r="E108" s="1">
        <v>75.3</v>
      </c>
      <c r="F108" s="1">
        <v>1668.6</v>
      </c>
      <c r="G108" s="37">
        <v>67237.2</v>
      </c>
      <c r="H108" s="37">
        <v>6723.72</v>
      </c>
      <c r="I108" s="47">
        <v>42590</v>
      </c>
      <c r="J108" s="47">
        <v>43373</v>
      </c>
      <c r="K108" s="47">
        <v>43373</v>
      </c>
      <c r="L108" s="30">
        <v>400</v>
      </c>
      <c r="M108" s="67" t="s">
        <v>69</v>
      </c>
      <c r="N108" s="48">
        <v>783</v>
      </c>
      <c r="O108" s="48"/>
      <c r="P108" s="48"/>
      <c r="Q108" s="48"/>
      <c r="R108" s="48"/>
    </row>
    <row r="109" spans="2:18" s="2" customFormat="1" ht="9.75">
      <c r="B109" s="65" t="s">
        <v>238</v>
      </c>
      <c r="C109" s="65" t="s">
        <v>51</v>
      </c>
      <c r="D109" s="2" t="s">
        <v>239</v>
      </c>
      <c r="E109" s="1">
        <v>212.2</v>
      </c>
      <c r="F109" s="1">
        <v>1964.2</v>
      </c>
      <c r="G109" s="37">
        <v>252630.31</v>
      </c>
      <c r="H109" s="37">
        <v>72702.8</v>
      </c>
      <c r="I109" s="47">
        <v>42265</v>
      </c>
      <c r="J109" s="47">
        <v>43373</v>
      </c>
      <c r="K109" s="47">
        <v>43373</v>
      </c>
      <c r="L109" s="30">
        <v>400</v>
      </c>
      <c r="M109" s="67" t="s">
        <v>64</v>
      </c>
      <c r="N109" s="48">
        <v>1108</v>
      </c>
      <c r="O109" s="48"/>
      <c r="P109" s="48"/>
      <c r="Q109" s="48"/>
      <c r="R109" s="48"/>
    </row>
    <row r="110" spans="2:18" s="2" customFormat="1" ht="9.75">
      <c r="B110" s="65" t="s">
        <v>240</v>
      </c>
      <c r="C110" s="65" t="s">
        <v>51</v>
      </c>
      <c r="D110" s="2" t="s">
        <v>241</v>
      </c>
      <c r="E110" s="1">
        <v>127.7</v>
      </c>
      <c r="F110" s="1">
        <v>3795.4</v>
      </c>
      <c r="G110" s="37">
        <v>191549.3</v>
      </c>
      <c r="H110" s="37">
        <v>19154.93</v>
      </c>
      <c r="I110" s="47">
        <v>42619</v>
      </c>
      <c r="J110" s="47">
        <v>43373</v>
      </c>
      <c r="K110" s="47">
        <v>43373</v>
      </c>
      <c r="L110" s="30">
        <v>400</v>
      </c>
      <c r="M110" s="67" t="s">
        <v>64</v>
      </c>
      <c r="N110" s="48">
        <v>754</v>
      </c>
      <c r="O110" s="48"/>
      <c r="P110" s="48"/>
      <c r="Q110" s="48"/>
      <c r="R110" s="48"/>
    </row>
    <row r="111" spans="2:18" s="2" customFormat="1" ht="9.75">
      <c r="B111" s="65" t="s">
        <v>242</v>
      </c>
      <c r="C111" s="65" t="s">
        <v>51</v>
      </c>
      <c r="D111" s="2" t="s">
        <v>243</v>
      </c>
      <c r="E111" s="1">
        <v>70.5</v>
      </c>
      <c r="F111" s="1">
        <v>2022</v>
      </c>
      <c r="G111" s="37">
        <v>99449</v>
      </c>
      <c r="H111" s="37">
        <v>9944.9</v>
      </c>
      <c r="I111" s="47">
        <v>42619</v>
      </c>
      <c r="J111" s="47">
        <v>43373</v>
      </c>
      <c r="K111" s="47">
        <v>43373</v>
      </c>
      <c r="L111" s="30">
        <v>400</v>
      </c>
      <c r="M111" s="67" t="s">
        <v>87</v>
      </c>
      <c r="N111" s="48">
        <v>754</v>
      </c>
      <c r="O111" s="48"/>
      <c r="P111" s="48"/>
      <c r="Q111" s="48"/>
      <c r="R111" s="48"/>
    </row>
    <row r="112" spans="2:18" s="2" customFormat="1" ht="9.75">
      <c r="B112" s="65" t="s">
        <v>244</v>
      </c>
      <c r="C112" s="65" t="s">
        <v>51</v>
      </c>
      <c r="D112" s="2" t="s">
        <v>245</v>
      </c>
      <c r="E112" s="1">
        <v>23</v>
      </c>
      <c r="F112" s="1">
        <v>698</v>
      </c>
      <c r="G112" s="37">
        <v>28899.45</v>
      </c>
      <c r="H112" s="37">
        <v>28899.45</v>
      </c>
      <c r="I112" s="47">
        <v>42649</v>
      </c>
      <c r="J112" s="47">
        <v>43465</v>
      </c>
      <c r="K112" s="47">
        <v>43465</v>
      </c>
      <c r="L112" s="30">
        <v>492</v>
      </c>
      <c r="M112" s="67" t="s">
        <v>246</v>
      </c>
      <c r="N112" s="48">
        <v>816</v>
      </c>
      <c r="O112" s="48"/>
      <c r="P112" s="48"/>
      <c r="Q112" s="48"/>
      <c r="R112" s="48"/>
    </row>
    <row r="113" spans="2:18" s="2" customFormat="1" ht="9.75">
      <c r="B113" s="65" t="s">
        <v>247</v>
      </c>
      <c r="C113" s="65" t="s">
        <v>51</v>
      </c>
      <c r="D113" s="2" t="s">
        <v>248</v>
      </c>
      <c r="E113" s="1">
        <v>10.5</v>
      </c>
      <c r="F113" s="1">
        <v>252</v>
      </c>
      <c r="G113" s="37">
        <v>9891.9</v>
      </c>
      <c r="H113" s="37">
        <v>9891.9</v>
      </c>
      <c r="I113" s="47">
        <v>42677</v>
      </c>
      <c r="J113" s="47">
        <v>43465</v>
      </c>
      <c r="K113" s="47">
        <v>43465</v>
      </c>
      <c r="L113" s="30">
        <v>492</v>
      </c>
      <c r="M113" s="67" t="s">
        <v>75</v>
      </c>
      <c r="N113" s="48">
        <v>788</v>
      </c>
      <c r="O113" s="48"/>
      <c r="P113" s="48"/>
      <c r="Q113" s="48"/>
      <c r="R113" s="48"/>
    </row>
    <row r="114" spans="2:18" s="2" customFormat="1" ht="9.75">
      <c r="B114" s="65" t="s">
        <v>249</v>
      </c>
      <c r="C114" s="65" t="s">
        <v>51</v>
      </c>
      <c r="D114" s="2" t="s">
        <v>250</v>
      </c>
      <c r="E114" s="1">
        <v>58.5</v>
      </c>
      <c r="F114" s="1">
        <v>1453</v>
      </c>
      <c r="G114" s="37">
        <v>81331.55</v>
      </c>
      <c r="H114" s="37">
        <v>81331.53</v>
      </c>
      <c r="I114" s="47">
        <v>42678</v>
      </c>
      <c r="J114" s="47">
        <v>43465</v>
      </c>
      <c r="K114" s="47">
        <v>43465</v>
      </c>
      <c r="L114" s="30">
        <v>492</v>
      </c>
      <c r="M114" s="67" t="s">
        <v>130</v>
      </c>
      <c r="N114" s="48">
        <v>787</v>
      </c>
      <c r="O114" s="48"/>
      <c r="P114" s="48"/>
      <c r="Q114" s="48"/>
      <c r="R114" s="48"/>
    </row>
    <row r="115" spans="2:18" s="2" customFormat="1" ht="9.75">
      <c r="B115" s="65" t="s">
        <v>251</v>
      </c>
      <c r="C115" s="65" t="s">
        <v>51</v>
      </c>
      <c r="D115" s="2" t="s">
        <v>252</v>
      </c>
      <c r="E115" s="1">
        <v>39.7</v>
      </c>
      <c r="F115" s="1">
        <v>1460</v>
      </c>
      <c r="G115" s="37">
        <v>92455.39</v>
      </c>
      <c r="H115" s="37">
        <v>25511.86</v>
      </c>
      <c r="I115" s="47">
        <v>42690</v>
      </c>
      <c r="J115" s="47">
        <v>43465</v>
      </c>
      <c r="K115" s="47">
        <v>43465</v>
      </c>
      <c r="L115" s="30">
        <v>492</v>
      </c>
      <c r="M115" s="67" t="s">
        <v>130</v>
      </c>
      <c r="N115" s="48">
        <v>775</v>
      </c>
      <c r="O115" s="48"/>
      <c r="P115" s="48"/>
      <c r="Q115" s="48"/>
      <c r="R115" s="48"/>
    </row>
    <row r="116" spans="2:18" s="2" customFormat="1" ht="9.75">
      <c r="B116" s="65" t="s">
        <v>253</v>
      </c>
      <c r="C116" s="65" t="s">
        <v>51</v>
      </c>
      <c r="D116" s="2" t="s">
        <v>254</v>
      </c>
      <c r="E116" s="1">
        <v>30.2</v>
      </c>
      <c r="F116" s="1">
        <v>809</v>
      </c>
      <c r="G116" s="37">
        <v>31433.15</v>
      </c>
      <c r="H116" s="37">
        <v>3143.32</v>
      </c>
      <c r="I116" s="47">
        <v>42754</v>
      </c>
      <c r="J116" s="47">
        <v>43465</v>
      </c>
      <c r="K116" s="47">
        <v>43465</v>
      </c>
      <c r="L116" s="30">
        <v>492</v>
      </c>
      <c r="M116" s="67" t="s">
        <v>75</v>
      </c>
      <c r="N116" s="48">
        <v>711</v>
      </c>
      <c r="O116" s="48"/>
      <c r="P116" s="48"/>
      <c r="Q116" s="48"/>
      <c r="R116" s="48"/>
    </row>
    <row r="117" spans="2:18" s="2" customFormat="1" ht="9.75">
      <c r="B117" s="65" t="s">
        <v>255</v>
      </c>
      <c r="C117" s="65" t="s">
        <v>51</v>
      </c>
      <c r="D117" s="2" t="s">
        <v>256</v>
      </c>
      <c r="E117" s="1">
        <v>99</v>
      </c>
      <c r="F117" s="1">
        <v>1010</v>
      </c>
      <c r="G117" s="37">
        <v>28270.28</v>
      </c>
      <c r="H117" s="37">
        <v>2827.03</v>
      </c>
      <c r="I117" s="47">
        <v>42690</v>
      </c>
      <c r="J117" s="47">
        <v>43465</v>
      </c>
      <c r="K117" s="47">
        <v>43465</v>
      </c>
      <c r="L117" s="30">
        <v>492</v>
      </c>
      <c r="M117" s="67" t="s">
        <v>96</v>
      </c>
      <c r="N117" s="48">
        <v>775</v>
      </c>
      <c r="O117" s="48"/>
      <c r="P117" s="48"/>
      <c r="Q117" s="48"/>
      <c r="R117" s="48"/>
    </row>
    <row r="118" spans="2:18" s="2" customFormat="1" ht="9.75">
      <c r="B118" s="65" t="s">
        <v>257</v>
      </c>
      <c r="C118" s="65" t="s">
        <v>51</v>
      </c>
      <c r="D118" s="2" t="s">
        <v>258</v>
      </c>
      <c r="E118" s="1">
        <v>74</v>
      </c>
      <c r="F118" s="1">
        <v>719</v>
      </c>
      <c r="G118" s="37">
        <v>62903.1</v>
      </c>
      <c r="H118" s="37">
        <v>6290.31</v>
      </c>
      <c r="I118" s="47">
        <v>42754</v>
      </c>
      <c r="J118" s="47">
        <v>43465</v>
      </c>
      <c r="K118" s="47">
        <v>43465</v>
      </c>
      <c r="L118" s="30">
        <v>492</v>
      </c>
      <c r="M118" s="67" t="s">
        <v>122</v>
      </c>
      <c r="N118" s="48">
        <v>711</v>
      </c>
      <c r="O118" s="48"/>
      <c r="P118" s="48"/>
      <c r="Q118" s="48"/>
      <c r="R118" s="48"/>
    </row>
    <row r="119" spans="2:18" s="2" customFormat="1" ht="9.75">
      <c r="B119" s="65" t="s">
        <v>259</v>
      </c>
      <c r="C119" s="65" t="s">
        <v>51</v>
      </c>
      <c r="D119" s="2" t="s">
        <v>260</v>
      </c>
      <c r="E119" s="1">
        <v>129.4</v>
      </c>
      <c r="F119" s="1">
        <v>3981.6</v>
      </c>
      <c r="G119" s="37">
        <v>193969.85</v>
      </c>
      <c r="H119" s="37">
        <v>21983.25</v>
      </c>
      <c r="I119" s="47">
        <v>42366</v>
      </c>
      <c r="J119" s="47">
        <v>43465</v>
      </c>
      <c r="K119" s="47">
        <v>43465</v>
      </c>
      <c r="L119" s="30">
        <v>492</v>
      </c>
      <c r="M119" s="67" t="s">
        <v>78</v>
      </c>
      <c r="N119" s="48">
        <v>1099</v>
      </c>
      <c r="O119" s="48"/>
      <c r="P119" s="48"/>
      <c r="Q119" s="48"/>
      <c r="R119" s="48"/>
    </row>
    <row r="120" spans="2:18" s="2" customFormat="1" ht="9.75">
      <c r="B120" s="65" t="s">
        <v>261</v>
      </c>
      <c r="C120" s="65" t="s">
        <v>51</v>
      </c>
      <c r="D120" s="2" t="s">
        <v>262</v>
      </c>
      <c r="E120" s="1">
        <v>276.2</v>
      </c>
      <c r="F120" s="1">
        <v>4892.4</v>
      </c>
      <c r="G120" s="37">
        <v>184725.1</v>
      </c>
      <c r="H120" s="37">
        <v>18472.51</v>
      </c>
      <c r="I120" s="47">
        <v>42312</v>
      </c>
      <c r="J120" s="47">
        <v>42735</v>
      </c>
      <c r="K120" s="47">
        <v>43465</v>
      </c>
      <c r="L120" s="30">
        <v>492</v>
      </c>
      <c r="M120" s="67" t="s">
        <v>223</v>
      </c>
      <c r="N120" s="48">
        <v>1153</v>
      </c>
      <c r="O120" s="48"/>
      <c r="P120" s="48"/>
      <c r="Q120" s="48"/>
      <c r="R120" s="48"/>
    </row>
    <row r="121" spans="2:18" s="2" customFormat="1" ht="9.75">
      <c r="B121" s="65" t="s">
        <v>263</v>
      </c>
      <c r="C121" s="65" t="s">
        <v>51</v>
      </c>
      <c r="D121" s="2" t="s">
        <v>264</v>
      </c>
      <c r="E121" s="1">
        <v>32.9</v>
      </c>
      <c r="F121" s="1">
        <v>601</v>
      </c>
      <c r="G121" s="37">
        <v>21186.9</v>
      </c>
      <c r="H121" s="37">
        <v>2118.69</v>
      </c>
      <c r="I121" s="47">
        <v>42748</v>
      </c>
      <c r="J121" s="47">
        <v>43465</v>
      </c>
      <c r="K121" s="47">
        <v>43465</v>
      </c>
      <c r="L121" s="30">
        <v>492</v>
      </c>
      <c r="M121" s="67" t="s">
        <v>69</v>
      </c>
      <c r="N121" s="48">
        <v>717</v>
      </c>
      <c r="O121" s="48"/>
      <c r="P121" s="48"/>
      <c r="Q121" s="48"/>
      <c r="R121" s="48"/>
    </row>
    <row r="122" spans="2:18" s="2" customFormat="1" ht="9.75">
      <c r="B122" s="65" t="s">
        <v>265</v>
      </c>
      <c r="C122" s="65" t="s">
        <v>51</v>
      </c>
      <c r="D122" s="2" t="s">
        <v>266</v>
      </c>
      <c r="E122" s="1">
        <v>54.5</v>
      </c>
      <c r="F122" s="1">
        <v>1653</v>
      </c>
      <c r="G122" s="37">
        <v>122838.8</v>
      </c>
      <c r="H122" s="37">
        <v>12283.88</v>
      </c>
      <c r="I122" s="47">
        <v>42657</v>
      </c>
      <c r="J122" s="47">
        <v>43465</v>
      </c>
      <c r="K122" s="47">
        <v>43465</v>
      </c>
      <c r="L122" s="30">
        <v>492</v>
      </c>
      <c r="M122" s="67" t="s">
        <v>167</v>
      </c>
      <c r="N122" s="48">
        <v>808</v>
      </c>
      <c r="O122" s="48"/>
      <c r="P122" s="48"/>
      <c r="Q122" s="48"/>
      <c r="R122" s="48"/>
    </row>
    <row r="123" spans="2:18" s="2" customFormat="1" ht="9.75">
      <c r="B123" s="65" t="s">
        <v>267</v>
      </c>
      <c r="C123" s="65" t="s">
        <v>51</v>
      </c>
      <c r="D123" s="2" t="s">
        <v>268</v>
      </c>
      <c r="E123" s="1">
        <v>99.8</v>
      </c>
      <c r="F123" s="1">
        <v>3623</v>
      </c>
      <c r="G123" s="37">
        <v>211500.6</v>
      </c>
      <c r="H123" s="37">
        <v>168898.04</v>
      </c>
      <c r="I123" s="47">
        <v>42725</v>
      </c>
      <c r="J123" s="47">
        <v>43465</v>
      </c>
      <c r="K123" s="47">
        <v>43465</v>
      </c>
      <c r="L123" s="30">
        <v>492</v>
      </c>
      <c r="M123" s="67" t="s">
        <v>130</v>
      </c>
      <c r="N123" s="48">
        <v>740</v>
      </c>
      <c r="O123" s="48"/>
      <c r="P123" s="48"/>
      <c r="Q123" s="48"/>
      <c r="R123" s="48"/>
    </row>
    <row r="124" spans="2:18" s="2" customFormat="1" ht="9.75">
      <c r="B124" s="65" t="s">
        <v>269</v>
      </c>
      <c r="C124" s="65" t="s">
        <v>51</v>
      </c>
      <c r="D124" s="2" t="s">
        <v>270</v>
      </c>
      <c r="E124" s="1">
        <v>191.9</v>
      </c>
      <c r="F124" s="1">
        <v>3058</v>
      </c>
      <c r="G124" s="37">
        <v>141871</v>
      </c>
      <c r="H124" s="37">
        <v>96489.3</v>
      </c>
      <c r="I124" s="47">
        <v>42718</v>
      </c>
      <c r="J124" s="47">
        <v>43465</v>
      </c>
      <c r="K124" s="47">
        <v>43465</v>
      </c>
      <c r="L124" s="30">
        <v>492</v>
      </c>
      <c r="M124" s="67" t="s">
        <v>130</v>
      </c>
      <c r="N124" s="48">
        <v>747</v>
      </c>
      <c r="O124" s="48"/>
      <c r="P124" s="48"/>
      <c r="Q124" s="48"/>
      <c r="R124" s="48"/>
    </row>
    <row r="125" spans="2:18" s="2" customFormat="1" ht="9.75">
      <c r="B125" s="65" t="s">
        <v>271</v>
      </c>
      <c r="C125" s="65" t="s">
        <v>51</v>
      </c>
      <c r="D125" s="2" t="s">
        <v>272</v>
      </c>
      <c r="E125" s="1">
        <v>297.4</v>
      </c>
      <c r="F125" s="1">
        <v>7389</v>
      </c>
      <c r="G125" s="37">
        <v>334229.21</v>
      </c>
      <c r="H125" s="37">
        <v>94121.65</v>
      </c>
      <c r="I125" s="47">
        <v>42738</v>
      </c>
      <c r="J125" s="47">
        <v>43465</v>
      </c>
      <c r="K125" s="47">
        <v>43465</v>
      </c>
      <c r="L125" s="30">
        <v>492</v>
      </c>
      <c r="M125" s="67" t="s">
        <v>78</v>
      </c>
      <c r="N125" s="48">
        <v>727</v>
      </c>
      <c r="O125" s="48"/>
      <c r="P125" s="48"/>
      <c r="Q125" s="48"/>
      <c r="R125" s="48"/>
    </row>
    <row r="126" spans="2:18" s="2" customFormat="1" ht="9.75">
      <c r="B126" s="65" t="s">
        <v>273</v>
      </c>
      <c r="C126" s="65" t="s">
        <v>51</v>
      </c>
      <c r="D126" s="2" t="s">
        <v>274</v>
      </c>
      <c r="E126" s="1">
        <v>399.3</v>
      </c>
      <c r="F126" s="1">
        <v>9642</v>
      </c>
      <c r="G126" s="37">
        <v>367771.3</v>
      </c>
      <c r="H126" s="37">
        <v>107045.35</v>
      </c>
      <c r="I126" s="47">
        <v>42738</v>
      </c>
      <c r="J126" s="47">
        <v>43465</v>
      </c>
      <c r="K126" s="47">
        <v>43465</v>
      </c>
      <c r="L126" s="30">
        <v>492</v>
      </c>
      <c r="M126" s="67" t="s">
        <v>78</v>
      </c>
      <c r="N126" s="48">
        <v>727</v>
      </c>
      <c r="O126" s="48"/>
      <c r="P126" s="48"/>
      <c r="Q126" s="48"/>
      <c r="R126" s="48"/>
    </row>
    <row r="127" spans="2:18" s="2" customFormat="1" ht="9.75">
      <c r="B127" s="65" t="s">
        <v>275</v>
      </c>
      <c r="C127" s="65" t="s">
        <v>51</v>
      </c>
      <c r="D127" s="2" t="s">
        <v>276</v>
      </c>
      <c r="E127" s="1">
        <v>87.2</v>
      </c>
      <c r="F127" s="1">
        <v>1972</v>
      </c>
      <c r="G127" s="37">
        <v>76056.85</v>
      </c>
      <c r="H127" s="37">
        <v>12964.65</v>
      </c>
      <c r="I127" s="47">
        <v>42761</v>
      </c>
      <c r="J127" s="47">
        <v>43555</v>
      </c>
      <c r="K127" s="47">
        <v>43555</v>
      </c>
      <c r="L127" s="30">
        <v>582</v>
      </c>
      <c r="M127" s="67" t="s">
        <v>75</v>
      </c>
      <c r="N127" s="48">
        <v>794</v>
      </c>
      <c r="O127" s="48"/>
      <c r="P127" s="48"/>
      <c r="Q127" s="48"/>
      <c r="R127" s="48"/>
    </row>
    <row r="128" spans="2:18" s="2" customFormat="1" ht="9.75">
      <c r="B128" s="65" t="s">
        <v>277</v>
      </c>
      <c r="C128" s="65" t="s">
        <v>51</v>
      </c>
      <c r="D128" s="2" t="s">
        <v>278</v>
      </c>
      <c r="E128" s="1">
        <v>16</v>
      </c>
      <c r="F128" s="1">
        <v>347.2</v>
      </c>
      <c r="G128" s="37">
        <v>12252.75</v>
      </c>
      <c r="H128" s="37">
        <v>1225.28</v>
      </c>
      <c r="I128" s="47">
        <v>42647</v>
      </c>
      <c r="J128" s="47">
        <v>43555</v>
      </c>
      <c r="K128" s="47">
        <v>43555</v>
      </c>
      <c r="L128" s="30">
        <v>582</v>
      </c>
      <c r="M128" s="67" t="s">
        <v>69</v>
      </c>
      <c r="N128" s="48">
        <v>908</v>
      </c>
      <c r="O128" s="48"/>
      <c r="P128" s="48"/>
      <c r="Q128" s="48"/>
      <c r="R128" s="48"/>
    </row>
    <row r="129" spans="2:18" s="2" customFormat="1" ht="9.75">
      <c r="B129" s="65" t="s">
        <v>279</v>
      </c>
      <c r="C129" s="65" t="s">
        <v>51</v>
      </c>
      <c r="D129" s="2" t="s">
        <v>280</v>
      </c>
      <c r="E129" s="1">
        <v>39</v>
      </c>
      <c r="F129" s="1">
        <v>780.6</v>
      </c>
      <c r="G129" s="37">
        <v>29424.6</v>
      </c>
      <c r="H129" s="37">
        <v>22362.7</v>
      </c>
      <c r="I129" s="47">
        <v>42647</v>
      </c>
      <c r="J129" s="47">
        <v>43555</v>
      </c>
      <c r="K129" s="47">
        <v>43555</v>
      </c>
      <c r="L129" s="30">
        <v>582</v>
      </c>
      <c r="M129" s="67" t="s">
        <v>69</v>
      </c>
      <c r="N129" s="48">
        <v>908</v>
      </c>
      <c r="O129" s="48"/>
      <c r="P129" s="48"/>
      <c r="Q129" s="48"/>
      <c r="R129" s="48"/>
    </row>
    <row r="130" spans="2:18" s="2" customFormat="1" ht="9.75">
      <c r="B130" s="65" t="s">
        <v>281</v>
      </c>
      <c r="C130" s="65" t="s">
        <v>51</v>
      </c>
      <c r="D130" s="2" t="s">
        <v>282</v>
      </c>
      <c r="E130" s="1">
        <v>84.2</v>
      </c>
      <c r="F130" s="1">
        <v>921</v>
      </c>
      <c r="G130" s="37">
        <v>26335.54</v>
      </c>
      <c r="H130" s="37">
        <v>26335.54</v>
      </c>
      <c r="I130" s="47">
        <v>42761</v>
      </c>
      <c r="J130" s="47">
        <v>43555</v>
      </c>
      <c r="K130" s="47">
        <v>43555</v>
      </c>
      <c r="L130" s="30">
        <v>582</v>
      </c>
      <c r="M130" s="67" t="s">
        <v>96</v>
      </c>
      <c r="N130" s="48">
        <v>794</v>
      </c>
      <c r="O130" s="48"/>
      <c r="P130" s="48"/>
      <c r="Q130" s="48"/>
      <c r="R130" s="48"/>
    </row>
    <row r="131" spans="2:18" s="2" customFormat="1" ht="9.75">
      <c r="B131" s="65" t="s">
        <v>283</v>
      </c>
      <c r="C131" s="65" t="s">
        <v>51</v>
      </c>
      <c r="D131" s="2" t="s">
        <v>284</v>
      </c>
      <c r="E131" s="1">
        <v>14.2</v>
      </c>
      <c r="F131" s="1">
        <v>469</v>
      </c>
      <c r="G131" s="37">
        <v>16440.06</v>
      </c>
      <c r="H131" s="37">
        <v>16440.07</v>
      </c>
      <c r="I131" s="47">
        <v>42783</v>
      </c>
      <c r="J131" s="47">
        <v>43555</v>
      </c>
      <c r="K131" s="47">
        <v>43555</v>
      </c>
      <c r="L131" s="30">
        <v>582</v>
      </c>
      <c r="M131" s="67" t="s">
        <v>96</v>
      </c>
      <c r="N131" s="48">
        <v>772</v>
      </c>
      <c r="O131" s="48"/>
      <c r="P131" s="48"/>
      <c r="Q131" s="48"/>
      <c r="R131" s="48"/>
    </row>
    <row r="132" spans="2:18" s="2" customFormat="1" ht="9.75">
      <c r="B132" s="65" t="s">
        <v>285</v>
      </c>
      <c r="C132" s="65" t="s">
        <v>51</v>
      </c>
      <c r="D132" s="2" t="s">
        <v>286</v>
      </c>
      <c r="E132" s="1">
        <v>82.6</v>
      </c>
      <c r="F132" s="1">
        <v>1456</v>
      </c>
      <c r="G132" s="37">
        <v>66549.85</v>
      </c>
      <c r="H132" s="37">
        <v>6654.99</v>
      </c>
      <c r="I132" s="47">
        <v>42761</v>
      </c>
      <c r="J132" s="47">
        <v>43555</v>
      </c>
      <c r="K132" s="47">
        <v>43555</v>
      </c>
      <c r="L132" s="30">
        <v>582</v>
      </c>
      <c r="M132" s="67" t="s">
        <v>75</v>
      </c>
      <c r="N132" s="48">
        <v>794</v>
      </c>
      <c r="O132" s="48"/>
      <c r="P132" s="48"/>
      <c r="Q132" s="48"/>
      <c r="R132" s="48"/>
    </row>
    <row r="133" spans="2:18" s="2" customFormat="1" ht="9.75">
      <c r="B133" s="65" t="s">
        <v>287</v>
      </c>
      <c r="C133" s="65" t="s">
        <v>51</v>
      </c>
      <c r="D133" s="2" t="s">
        <v>288</v>
      </c>
      <c r="E133" s="1">
        <v>43.2</v>
      </c>
      <c r="F133" s="1">
        <v>1254</v>
      </c>
      <c r="G133" s="37">
        <v>78258.25</v>
      </c>
      <c r="H133" s="37">
        <v>7825.83</v>
      </c>
      <c r="I133" s="47">
        <v>42761</v>
      </c>
      <c r="J133" s="47">
        <v>43555</v>
      </c>
      <c r="K133" s="47">
        <v>43555</v>
      </c>
      <c r="L133" s="30">
        <v>582</v>
      </c>
      <c r="M133" s="67" t="s">
        <v>75</v>
      </c>
      <c r="N133" s="48">
        <v>794</v>
      </c>
      <c r="O133" s="48"/>
      <c r="P133" s="48"/>
      <c r="Q133" s="48"/>
      <c r="R133" s="48"/>
    </row>
    <row r="134" spans="2:18" s="2" customFormat="1" ht="9.75">
      <c r="B134" s="65" t="s">
        <v>289</v>
      </c>
      <c r="C134" s="65" t="s">
        <v>51</v>
      </c>
      <c r="D134" s="2" t="s">
        <v>290</v>
      </c>
      <c r="E134" s="1">
        <v>70.4</v>
      </c>
      <c r="F134" s="1">
        <v>1967</v>
      </c>
      <c r="G134" s="37">
        <v>71999.94</v>
      </c>
      <c r="H134" s="37">
        <v>7199.99</v>
      </c>
      <c r="I134" s="47">
        <v>42832</v>
      </c>
      <c r="J134" s="47">
        <v>43555</v>
      </c>
      <c r="K134" s="47">
        <v>43555</v>
      </c>
      <c r="L134" s="30">
        <v>582</v>
      </c>
      <c r="M134" s="67" t="s">
        <v>96</v>
      </c>
      <c r="N134" s="48">
        <v>723</v>
      </c>
      <c r="O134" s="48"/>
      <c r="P134" s="48"/>
      <c r="Q134" s="48"/>
      <c r="R134" s="48"/>
    </row>
    <row r="135" spans="2:18" s="2" customFormat="1" ht="9.75">
      <c r="B135" s="65" t="s">
        <v>291</v>
      </c>
      <c r="C135" s="65" t="s">
        <v>51</v>
      </c>
      <c r="D135" s="2" t="s">
        <v>292</v>
      </c>
      <c r="E135" s="1">
        <v>97.5</v>
      </c>
      <c r="F135" s="1">
        <v>1540</v>
      </c>
      <c r="G135" s="37">
        <v>93366.68</v>
      </c>
      <c r="H135" s="37">
        <v>9336.69</v>
      </c>
      <c r="I135" s="47">
        <v>42783</v>
      </c>
      <c r="J135" s="47">
        <v>43555</v>
      </c>
      <c r="K135" s="47">
        <v>43555</v>
      </c>
      <c r="L135" s="30">
        <v>582</v>
      </c>
      <c r="M135" s="67" t="s">
        <v>200</v>
      </c>
      <c r="N135" s="48">
        <v>772</v>
      </c>
      <c r="O135" s="48"/>
      <c r="P135" s="48"/>
      <c r="Q135" s="48"/>
      <c r="R135" s="48"/>
    </row>
    <row r="136" spans="2:18" s="2" customFormat="1" ht="9.75">
      <c r="B136" s="65" t="s">
        <v>293</v>
      </c>
      <c r="C136" s="65" t="s">
        <v>51</v>
      </c>
      <c r="D136" s="2" t="s">
        <v>294</v>
      </c>
      <c r="E136" s="1">
        <v>31.2</v>
      </c>
      <c r="F136" s="1">
        <v>596</v>
      </c>
      <c r="G136" s="37">
        <v>33700.14</v>
      </c>
      <c r="H136" s="37">
        <v>3370.01</v>
      </c>
      <c r="I136" s="47">
        <v>42815</v>
      </c>
      <c r="J136" s="47">
        <v>43555</v>
      </c>
      <c r="K136" s="47">
        <v>43555</v>
      </c>
      <c r="L136" s="30">
        <v>582</v>
      </c>
      <c r="M136" s="67" t="s">
        <v>75</v>
      </c>
      <c r="N136" s="48">
        <v>740</v>
      </c>
      <c r="O136" s="48"/>
      <c r="P136" s="48"/>
      <c r="Q136" s="48"/>
      <c r="R136" s="48"/>
    </row>
    <row r="137" spans="2:18" s="2" customFormat="1" ht="9.75">
      <c r="B137" s="65" t="s">
        <v>295</v>
      </c>
      <c r="C137" s="65" t="s">
        <v>51</v>
      </c>
      <c r="D137" s="2" t="s">
        <v>296</v>
      </c>
      <c r="E137" s="1">
        <v>18.8</v>
      </c>
      <c r="F137" s="1">
        <v>1129</v>
      </c>
      <c r="G137" s="37">
        <v>30569.8</v>
      </c>
      <c r="H137" s="37">
        <v>3056.98</v>
      </c>
      <c r="I137" s="47">
        <v>42832</v>
      </c>
      <c r="J137" s="47">
        <v>43555</v>
      </c>
      <c r="K137" s="47">
        <v>43555</v>
      </c>
      <c r="L137" s="30">
        <v>582</v>
      </c>
      <c r="M137" s="67" t="s">
        <v>69</v>
      </c>
      <c r="N137" s="48">
        <v>723</v>
      </c>
      <c r="O137" s="48"/>
      <c r="P137" s="48"/>
      <c r="Q137" s="48"/>
      <c r="R137" s="48"/>
    </row>
    <row r="138" spans="2:18" s="2" customFormat="1" ht="9.75">
      <c r="B138" s="65" t="s">
        <v>297</v>
      </c>
      <c r="C138" s="65" t="s">
        <v>51</v>
      </c>
      <c r="D138" s="2" t="s">
        <v>298</v>
      </c>
      <c r="E138" s="1">
        <v>84.6</v>
      </c>
      <c r="F138" s="1">
        <v>1930</v>
      </c>
      <c r="G138" s="37">
        <v>93936</v>
      </c>
      <c r="H138" s="37">
        <v>29067.56</v>
      </c>
      <c r="I138" s="47">
        <v>42790</v>
      </c>
      <c r="J138" s="47">
        <v>43555</v>
      </c>
      <c r="K138" s="47">
        <v>43555</v>
      </c>
      <c r="L138" s="30">
        <v>582</v>
      </c>
      <c r="M138" s="67" t="s">
        <v>299</v>
      </c>
      <c r="N138" s="48">
        <v>765</v>
      </c>
      <c r="O138" s="48"/>
      <c r="P138" s="48"/>
      <c r="Q138" s="48"/>
      <c r="R138" s="48"/>
    </row>
    <row r="139" spans="2:18" s="2" customFormat="1" ht="9.75">
      <c r="B139" s="65" t="s">
        <v>300</v>
      </c>
      <c r="C139" s="65" t="s">
        <v>51</v>
      </c>
      <c r="D139" s="2" t="s">
        <v>301</v>
      </c>
      <c r="E139" s="1">
        <v>441</v>
      </c>
      <c r="F139" s="1">
        <v>8671</v>
      </c>
      <c r="G139" s="37">
        <v>424899.82</v>
      </c>
      <c r="H139" s="37">
        <v>398880.08</v>
      </c>
      <c r="I139" s="47">
        <v>42755</v>
      </c>
      <c r="J139" s="47">
        <v>43555</v>
      </c>
      <c r="K139" s="47">
        <v>43555</v>
      </c>
      <c r="L139" s="30">
        <v>582</v>
      </c>
      <c r="M139" s="67" t="s">
        <v>122</v>
      </c>
      <c r="N139" s="48">
        <v>800</v>
      </c>
      <c r="O139" s="48"/>
      <c r="P139" s="48"/>
      <c r="Q139" s="48"/>
      <c r="R139" s="48"/>
    </row>
    <row r="140" spans="2:18" s="2" customFormat="1" ht="9.75">
      <c r="B140" s="65" t="s">
        <v>302</v>
      </c>
      <c r="C140" s="65" t="s">
        <v>51</v>
      </c>
      <c r="D140" s="2" t="s">
        <v>303</v>
      </c>
      <c r="E140" s="1">
        <v>119.9</v>
      </c>
      <c r="F140" s="1">
        <v>1797.4</v>
      </c>
      <c r="G140" s="37">
        <v>47782.15</v>
      </c>
      <c r="H140" s="37">
        <v>4778.22</v>
      </c>
      <c r="I140" s="47">
        <v>42444</v>
      </c>
      <c r="J140" s="47">
        <v>43555</v>
      </c>
      <c r="K140" s="47">
        <v>43555</v>
      </c>
      <c r="L140" s="30">
        <v>582</v>
      </c>
      <c r="M140" s="67" t="s">
        <v>110</v>
      </c>
      <c r="N140" s="48">
        <v>1111</v>
      </c>
      <c r="O140" s="48"/>
      <c r="P140" s="48"/>
      <c r="Q140" s="48"/>
      <c r="R140" s="48"/>
    </row>
    <row r="141" spans="2:18" s="2" customFormat="1" ht="9.75">
      <c r="B141" s="65" t="s">
        <v>304</v>
      </c>
      <c r="C141" s="65" t="s">
        <v>51</v>
      </c>
      <c r="D141" s="2" t="s">
        <v>305</v>
      </c>
      <c r="E141" s="1">
        <v>157.3</v>
      </c>
      <c r="F141" s="1">
        <v>3846.2</v>
      </c>
      <c r="G141" s="37">
        <v>267758.35</v>
      </c>
      <c r="H141" s="37">
        <v>26775.84</v>
      </c>
      <c r="I141" s="47">
        <v>42432</v>
      </c>
      <c r="J141" s="47">
        <v>43555</v>
      </c>
      <c r="K141" s="47">
        <v>43555</v>
      </c>
      <c r="L141" s="30">
        <v>582</v>
      </c>
      <c r="M141" s="67" t="s">
        <v>69</v>
      </c>
      <c r="N141" s="48">
        <v>1123</v>
      </c>
      <c r="O141" s="48"/>
      <c r="P141" s="48"/>
      <c r="Q141" s="48"/>
      <c r="R141" s="48"/>
    </row>
    <row r="142" spans="2:18" s="2" customFormat="1" ht="9.75">
      <c r="B142" s="65" t="s">
        <v>306</v>
      </c>
      <c r="C142" s="65" t="s">
        <v>51</v>
      </c>
      <c r="D142" s="2" t="s">
        <v>307</v>
      </c>
      <c r="E142" s="1">
        <v>116.6</v>
      </c>
      <c r="F142" s="1">
        <v>2138</v>
      </c>
      <c r="G142" s="37">
        <v>65015.95</v>
      </c>
      <c r="H142" s="37">
        <v>36308.4</v>
      </c>
      <c r="I142" s="47">
        <v>42810</v>
      </c>
      <c r="J142" s="47">
        <v>43555</v>
      </c>
      <c r="K142" s="47">
        <v>43555</v>
      </c>
      <c r="L142" s="30">
        <v>582</v>
      </c>
      <c r="M142" s="67" t="s">
        <v>56</v>
      </c>
      <c r="N142" s="48">
        <v>745</v>
      </c>
      <c r="O142" s="48"/>
      <c r="P142" s="48"/>
      <c r="Q142" s="48"/>
      <c r="R142" s="48"/>
    </row>
    <row r="143" spans="2:18" s="2" customFormat="1" ht="9.75">
      <c r="B143" s="65" t="s">
        <v>308</v>
      </c>
      <c r="C143" s="65" t="s">
        <v>51</v>
      </c>
      <c r="D143" s="2" t="s">
        <v>309</v>
      </c>
      <c r="E143" s="1">
        <v>264.1</v>
      </c>
      <c r="F143" s="1">
        <v>3169</v>
      </c>
      <c r="G143" s="37">
        <v>111044.1</v>
      </c>
      <c r="H143" s="37">
        <v>31309.3</v>
      </c>
      <c r="I143" s="47">
        <v>42754</v>
      </c>
      <c r="J143" s="47">
        <v>43555</v>
      </c>
      <c r="K143" s="47">
        <v>43555</v>
      </c>
      <c r="L143" s="30">
        <v>582</v>
      </c>
      <c r="M143" s="67" t="s">
        <v>310</v>
      </c>
      <c r="N143" s="48">
        <v>801</v>
      </c>
      <c r="O143" s="48"/>
      <c r="P143" s="48"/>
      <c r="Q143" s="48"/>
      <c r="R143" s="48"/>
    </row>
    <row r="144" spans="2:18" s="2" customFormat="1" ht="9.75">
      <c r="B144" s="65" t="s">
        <v>311</v>
      </c>
      <c r="C144" s="65" t="s">
        <v>51</v>
      </c>
      <c r="D144" s="2" t="s">
        <v>312</v>
      </c>
      <c r="E144" s="1">
        <v>157.1</v>
      </c>
      <c r="F144" s="1">
        <v>2488</v>
      </c>
      <c r="G144" s="37">
        <v>72575.8</v>
      </c>
      <c r="H144" s="37">
        <v>7257.58</v>
      </c>
      <c r="I144" s="47">
        <v>42444</v>
      </c>
      <c r="J144" s="47">
        <v>43555</v>
      </c>
      <c r="K144" s="47">
        <v>43555</v>
      </c>
      <c r="L144" s="30">
        <v>582</v>
      </c>
      <c r="M144" s="67" t="s">
        <v>110</v>
      </c>
      <c r="N144" s="48">
        <v>1111</v>
      </c>
      <c r="O144" s="48"/>
      <c r="P144" s="48"/>
      <c r="Q144" s="48"/>
      <c r="R144" s="48"/>
    </row>
    <row r="145" spans="2:18" s="2" customFormat="1" ht="9.75">
      <c r="B145" s="65" t="s">
        <v>313</v>
      </c>
      <c r="C145" s="65" t="s">
        <v>51</v>
      </c>
      <c r="D145" s="2" t="s">
        <v>314</v>
      </c>
      <c r="E145" s="1">
        <v>37.1</v>
      </c>
      <c r="F145" s="1">
        <v>655</v>
      </c>
      <c r="G145" s="37">
        <v>21869.72</v>
      </c>
      <c r="H145" s="37">
        <v>2186.97</v>
      </c>
      <c r="I145" s="47">
        <v>42949</v>
      </c>
      <c r="J145" s="47">
        <v>43569</v>
      </c>
      <c r="K145" s="47">
        <v>43569</v>
      </c>
      <c r="L145" s="30">
        <v>596</v>
      </c>
      <c r="M145" s="67" t="s">
        <v>122</v>
      </c>
      <c r="N145" s="48">
        <v>620</v>
      </c>
      <c r="O145" s="48"/>
      <c r="P145" s="48"/>
      <c r="Q145" s="48"/>
      <c r="R145" s="48"/>
    </row>
    <row r="146" spans="2:18" s="2" customFormat="1" ht="9.75">
      <c r="B146" s="65" t="s">
        <v>315</v>
      </c>
      <c r="C146" s="65" t="s">
        <v>51</v>
      </c>
      <c r="D146" s="2" t="s">
        <v>316</v>
      </c>
      <c r="E146" s="1">
        <v>49.6</v>
      </c>
      <c r="F146" s="1">
        <v>681</v>
      </c>
      <c r="G146" s="37">
        <v>28796.05</v>
      </c>
      <c r="H146" s="37">
        <v>16396.65</v>
      </c>
      <c r="I146" s="47">
        <v>42893</v>
      </c>
      <c r="J146" s="47">
        <v>43646</v>
      </c>
      <c r="K146" s="47">
        <v>43646</v>
      </c>
      <c r="L146" s="30">
        <v>673</v>
      </c>
      <c r="M146" s="67" t="s">
        <v>197</v>
      </c>
      <c r="N146" s="48">
        <v>753</v>
      </c>
      <c r="O146" s="48"/>
      <c r="P146" s="48"/>
      <c r="Q146" s="48"/>
      <c r="R146" s="48"/>
    </row>
    <row r="147" spans="2:18" s="2" customFormat="1" ht="9.75">
      <c r="B147" s="65" t="s">
        <v>317</v>
      </c>
      <c r="C147" s="65" t="s">
        <v>51</v>
      </c>
      <c r="D147" s="2" t="s">
        <v>318</v>
      </c>
      <c r="E147" s="1">
        <v>13.6</v>
      </c>
      <c r="F147" s="1">
        <v>583</v>
      </c>
      <c r="G147" s="37">
        <v>18541.75</v>
      </c>
      <c r="H147" s="37">
        <v>1854.18</v>
      </c>
      <c r="I147" s="47">
        <v>42893</v>
      </c>
      <c r="J147" s="47">
        <v>43646</v>
      </c>
      <c r="K147" s="47">
        <v>43646</v>
      </c>
      <c r="L147" s="30">
        <v>673</v>
      </c>
      <c r="M147" s="67" t="s">
        <v>197</v>
      </c>
      <c r="N147" s="48">
        <v>753</v>
      </c>
      <c r="O147" s="48"/>
      <c r="P147" s="48"/>
      <c r="Q147" s="48"/>
      <c r="R147" s="48"/>
    </row>
    <row r="148" spans="2:18" s="2" customFormat="1" ht="9.75">
      <c r="B148" s="65" t="s">
        <v>319</v>
      </c>
      <c r="C148" s="65" t="s">
        <v>51</v>
      </c>
      <c r="D148" s="2" t="s">
        <v>320</v>
      </c>
      <c r="E148" s="1">
        <v>42.3</v>
      </c>
      <c r="F148" s="1">
        <v>457</v>
      </c>
      <c r="G148" s="37">
        <v>13624.99</v>
      </c>
      <c r="H148" s="37">
        <v>1362.5</v>
      </c>
      <c r="I148" s="47">
        <v>42943</v>
      </c>
      <c r="J148" s="47">
        <v>43646</v>
      </c>
      <c r="K148" s="47">
        <v>43646</v>
      </c>
      <c r="L148" s="30">
        <v>673</v>
      </c>
      <c r="M148" s="67" t="s">
        <v>96</v>
      </c>
      <c r="N148" s="48">
        <v>703</v>
      </c>
      <c r="O148" s="48"/>
      <c r="P148" s="48"/>
      <c r="Q148" s="48"/>
      <c r="R148" s="48"/>
    </row>
    <row r="149" spans="2:18" s="2" customFormat="1" ht="9.75">
      <c r="B149" s="65" t="s">
        <v>321</v>
      </c>
      <c r="C149" s="65" t="s">
        <v>51</v>
      </c>
      <c r="D149" s="2" t="s">
        <v>322</v>
      </c>
      <c r="E149" s="1">
        <v>46.2</v>
      </c>
      <c r="F149" s="1">
        <v>1022</v>
      </c>
      <c r="G149" s="37">
        <v>32615.45</v>
      </c>
      <c r="H149" s="37">
        <v>16292.72</v>
      </c>
      <c r="I149" s="47">
        <v>42930</v>
      </c>
      <c r="J149" s="47">
        <v>43646</v>
      </c>
      <c r="K149" s="47">
        <v>43646</v>
      </c>
      <c r="L149" s="30">
        <v>673</v>
      </c>
      <c r="M149" s="67" t="s">
        <v>246</v>
      </c>
      <c r="N149" s="48">
        <v>716</v>
      </c>
      <c r="O149" s="48"/>
      <c r="P149" s="48"/>
      <c r="Q149" s="48"/>
      <c r="R149" s="48"/>
    </row>
    <row r="150" spans="2:18" s="2" customFormat="1" ht="9.75">
      <c r="B150" s="65" t="s">
        <v>323</v>
      </c>
      <c r="C150" s="65" t="s">
        <v>51</v>
      </c>
      <c r="D150" s="2" t="s">
        <v>324</v>
      </c>
      <c r="E150" s="1">
        <v>31.9</v>
      </c>
      <c r="F150" s="1">
        <v>726</v>
      </c>
      <c r="G150" s="37">
        <v>24144.3</v>
      </c>
      <c r="H150" s="37">
        <v>2414.43</v>
      </c>
      <c r="I150" s="47">
        <v>42943</v>
      </c>
      <c r="J150" s="47">
        <v>43646</v>
      </c>
      <c r="K150" s="47">
        <v>43646</v>
      </c>
      <c r="L150" s="30">
        <v>673</v>
      </c>
      <c r="M150" s="67" t="s">
        <v>231</v>
      </c>
      <c r="N150" s="48">
        <v>703</v>
      </c>
      <c r="O150" s="48"/>
      <c r="P150" s="48"/>
      <c r="Q150" s="48"/>
      <c r="R150" s="48"/>
    </row>
    <row r="151" spans="2:18" s="2" customFormat="1" ht="9.75">
      <c r="B151" s="65" t="s">
        <v>325</v>
      </c>
      <c r="C151" s="65" t="s">
        <v>51</v>
      </c>
      <c r="D151" s="2" t="s">
        <v>326</v>
      </c>
      <c r="E151" s="1">
        <v>27</v>
      </c>
      <c r="F151" s="1">
        <v>1115</v>
      </c>
      <c r="G151" s="37">
        <v>41866.95</v>
      </c>
      <c r="H151" s="37">
        <v>4186.7</v>
      </c>
      <c r="I151" s="47">
        <v>42950</v>
      </c>
      <c r="J151" s="47">
        <v>43646</v>
      </c>
      <c r="K151" s="47">
        <v>43646</v>
      </c>
      <c r="L151" s="30">
        <v>673</v>
      </c>
      <c r="M151" s="67" t="s">
        <v>122</v>
      </c>
      <c r="N151" s="48">
        <v>696</v>
      </c>
      <c r="O151" s="48"/>
      <c r="P151" s="48"/>
      <c r="Q151" s="48"/>
      <c r="R151" s="48"/>
    </row>
    <row r="152" spans="2:18" s="2" customFormat="1" ht="9.75">
      <c r="B152" s="65" t="s">
        <v>327</v>
      </c>
      <c r="C152" s="65" t="s">
        <v>51</v>
      </c>
      <c r="D152" s="2" t="s">
        <v>328</v>
      </c>
      <c r="E152" s="1">
        <v>215.8</v>
      </c>
      <c r="F152" s="1">
        <v>2727</v>
      </c>
      <c r="G152" s="37">
        <v>82805.3</v>
      </c>
      <c r="H152" s="37">
        <v>8280.53</v>
      </c>
      <c r="I152" s="47">
        <v>42690</v>
      </c>
      <c r="J152" s="47">
        <v>43646</v>
      </c>
      <c r="K152" s="47">
        <v>43646</v>
      </c>
      <c r="L152" s="30">
        <v>673</v>
      </c>
      <c r="M152" s="67" t="s">
        <v>96</v>
      </c>
      <c r="N152" s="48">
        <v>956</v>
      </c>
      <c r="O152" s="48"/>
      <c r="P152" s="48"/>
      <c r="Q152" s="48"/>
      <c r="R152" s="48"/>
    </row>
    <row r="153" spans="2:18" s="2" customFormat="1" ht="9.75">
      <c r="B153" s="65" t="s">
        <v>329</v>
      </c>
      <c r="C153" s="65" t="s">
        <v>51</v>
      </c>
      <c r="D153" s="2" t="s">
        <v>330</v>
      </c>
      <c r="E153" s="1">
        <v>30.1</v>
      </c>
      <c r="F153" s="1">
        <v>642</v>
      </c>
      <c r="G153" s="37">
        <v>26430.8</v>
      </c>
      <c r="H153" s="37">
        <v>2643.08</v>
      </c>
      <c r="I153" s="47">
        <v>42950</v>
      </c>
      <c r="J153" s="47">
        <v>43646</v>
      </c>
      <c r="K153" s="47">
        <v>43646</v>
      </c>
      <c r="L153" s="30">
        <v>673</v>
      </c>
      <c r="M153" s="67" t="s">
        <v>122</v>
      </c>
      <c r="N153" s="48">
        <v>696</v>
      </c>
      <c r="O153" s="48"/>
      <c r="P153" s="48"/>
      <c r="Q153" s="48"/>
      <c r="R153" s="48"/>
    </row>
    <row r="154" spans="2:18" s="2" customFormat="1" ht="9.75">
      <c r="B154" s="65" t="s">
        <v>331</v>
      </c>
      <c r="C154" s="65" t="s">
        <v>51</v>
      </c>
      <c r="D154" s="2" t="s">
        <v>332</v>
      </c>
      <c r="E154" s="1">
        <v>92.6</v>
      </c>
      <c r="F154" s="1">
        <v>1767</v>
      </c>
      <c r="G154" s="37">
        <v>72775.55</v>
      </c>
      <c r="H154" s="37">
        <v>7277.56</v>
      </c>
      <c r="I154" s="47">
        <v>42880</v>
      </c>
      <c r="J154" s="47">
        <v>43646</v>
      </c>
      <c r="K154" s="47">
        <v>43646</v>
      </c>
      <c r="L154" s="30">
        <v>673</v>
      </c>
      <c r="M154" s="67" t="s">
        <v>200</v>
      </c>
      <c r="N154" s="48">
        <v>766</v>
      </c>
      <c r="O154" s="48"/>
      <c r="P154" s="48"/>
      <c r="Q154" s="48"/>
      <c r="R154" s="48"/>
    </row>
    <row r="155" spans="2:18" s="2" customFormat="1" ht="9.75">
      <c r="B155" s="65" t="s">
        <v>333</v>
      </c>
      <c r="C155" s="65" t="s">
        <v>51</v>
      </c>
      <c r="D155" s="2" t="s">
        <v>334</v>
      </c>
      <c r="E155" s="1">
        <v>219.5</v>
      </c>
      <c r="F155" s="1">
        <v>2788</v>
      </c>
      <c r="G155" s="37">
        <v>68787.6</v>
      </c>
      <c r="H155" s="37">
        <v>6878.86</v>
      </c>
      <c r="I155" s="47">
        <v>42747</v>
      </c>
      <c r="J155" s="47">
        <v>43646</v>
      </c>
      <c r="K155" s="47">
        <v>43646</v>
      </c>
      <c r="L155" s="30">
        <v>673</v>
      </c>
      <c r="M155" s="67" t="s">
        <v>231</v>
      </c>
      <c r="N155" s="48">
        <v>899</v>
      </c>
      <c r="O155" s="48"/>
      <c r="P155" s="48"/>
      <c r="Q155" s="48"/>
      <c r="R155" s="48"/>
    </row>
    <row r="156" spans="2:18" s="2" customFormat="1" ht="9.75">
      <c r="B156" s="65" t="s">
        <v>335</v>
      </c>
      <c r="C156" s="65" t="s">
        <v>51</v>
      </c>
      <c r="D156" s="2" t="s">
        <v>336</v>
      </c>
      <c r="E156" s="1">
        <v>25.4</v>
      </c>
      <c r="F156" s="1">
        <v>346</v>
      </c>
      <c r="G156" s="37">
        <v>18758.1</v>
      </c>
      <c r="H156" s="37">
        <v>1875.81</v>
      </c>
      <c r="I156" s="47">
        <v>42879</v>
      </c>
      <c r="J156" s="47">
        <v>43646</v>
      </c>
      <c r="K156" s="47">
        <v>43646</v>
      </c>
      <c r="L156" s="30">
        <v>673</v>
      </c>
      <c r="M156" s="67" t="s">
        <v>145</v>
      </c>
      <c r="N156" s="48">
        <v>767</v>
      </c>
      <c r="O156" s="48"/>
      <c r="P156" s="48"/>
      <c r="Q156" s="48"/>
      <c r="R156" s="48"/>
    </row>
    <row r="157" spans="2:18" s="2" customFormat="1" ht="9.75">
      <c r="B157" s="65" t="s">
        <v>337</v>
      </c>
      <c r="C157" s="65" t="s">
        <v>51</v>
      </c>
      <c r="D157" s="2" t="s">
        <v>338</v>
      </c>
      <c r="E157" s="1">
        <v>3.8</v>
      </c>
      <c r="F157" s="1">
        <v>82</v>
      </c>
      <c r="G157" s="37">
        <v>1592.05</v>
      </c>
      <c r="H157" s="37">
        <v>159.21</v>
      </c>
      <c r="I157" s="47">
        <v>42887</v>
      </c>
      <c r="J157" s="47">
        <v>43646</v>
      </c>
      <c r="K157" s="47">
        <v>43646</v>
      </c>
      <c r="L157" s="30">
        <v>673</v>
      </c>
      <c r="M157" s="67" t="s">
        <v>75</v>
      </c>
      <c r="N157" s="48">
        <v>759</v>
      </c>
      <c r="O157" s="48"/>
      <c r="P157" s="48"/>
      <c r="Q157" s="48"/>
      <c r="R157" s="48"/>
    </row>
    <row r="158" spans="2:18" s="2" customFormat="1" ht="9.75">
      <c r="B158" s="65" t="s">
        <v>339</v>
      </c>
      <c r="C158" s="65" t="s">
        <v>51</v>
      </c>
      <c r="D158" s="2" t="s">
        <v>340</v>
      </c>
      <c r="E158" s="1">
        <v>42.5</v>
      </c>
      <c r="F158" s="1">
        <v>555</v>
      </c>
      <c r="G158" s="37">
        <v>34835.54</v>
      </c>
      <c r="H158" s="37">
        <v>34835.54</v>
      </c>
      <c r="I158" s="47">
        <v>42877</v>
      </c>
      <c r="J158" s="47">
        <v>43646</v>
      </c>
      <c r="K158" s="47">
        <v>43646</v>
      </c>
      <c r="L158" s="30">
        <v>673</v>
      </c>
      <c r="M158" s="67" t="s">
        <v>122</v>
      </c>
      <c r="N158" s="48">
        <v>769</v>
      </c>
      <c r="O158" s="48"/>
      <c r="P158" s="48"/>
      <c r="Q158" s="48"/>
      <c r="R158" s="48"/>
    </row>
    <row r="159" spans="2:18" s="2" customFormat="1" ht="9.75">
      <c r="B159" s="65" t="s">
        <v>341</v>
      </c>
      <c r="C159" s="65" t="s">
        <v>51</v>
      </c>
      <c r="D159" s="2" t="s">
        <v>342</v>
      </c>
      <c r="E159" s="1">
        <v>20</v>
      </c>
      <c r="F159" s="1">
        <v>336</v>
      </c>
      <c r="G159" s="37">
        <v>11232.4</v>
      </c>
      <c r="H159" s="37">
        <v>11232.4</v>
      </c>
      <c r="I159" s="47">
        <v>42879</v>
      </c>
      <c r="J159" s="47">
        <v>43646</v>
      </c>
      <c r="K159" s="47">
        <v>43646</v>
      </c>
      <c r="L159" s="30">
        <v>673</v>
      </c>
      <c r="M159" s="67" t="s">
        <v>343</v>
      </c>
      <c r="N159" s="48">
        <v>767</v>
      </c>
      <c r="O159" s="48"/>
      <c r="P159" s="48"/>
      <c r="Q159" s="48"/>
      <c r="R159" s="48"/>
    </row>
    <row r="160" spans="2:18" s="2" customFormat="1" ht="9.75">
      <c r="B160" s="65" t="s">
        <v>344</v>
      </c>
      <c r="C160" s="65" t="s">
        <v>51</v>
      </c>
      <c r="D160" s="2" t="s">
        <v>345</v>
      </c>
      <c r="E160" s="1">
        <v>31.5</v>
      </c>
      <c r="F160" s="1">
        <v>856</v>
      </c>
      <c r="G160" s="37">
        <v>26452.85</v>
      </c>
      <c r="H160" s="37">
        <v>2645.29</v>
      </c>
      <c r="I160" s="47">
        <v>42898</v>
      </c>
      <c r="J160" s="47">
        <v>43646</v>
      </c>
      <c r="K160" s="47">
        <v>43646</v>
      </c>
      <c r="L160" s="30">
        <v>673</v>
      </c>
      <c r="M160" s="67" t="s">
        <v>96</v>
      </c>
      <c r="N160" s="48">
        <v>748</v>
      </c>
      <c r="O160" s="48"/>
      <c r="P160" s="48"/>
      <c r="Q160" s="48"/>
      <c r="R160" s="48"/>
    </row>
    <row r="161" spans="2:18" s="2" customFormat="1" ht="9.75">
      <c r="B161" s="65" t="s">
        <v>346</v>
      </c>
      <c r="C161" s="65" t="s">
        <v>51</v>
      </c>
      <c r="D161" s="2" t="s">
        <v>347</v>
      </c>
      <c r="E161" s="1">
        <v>54.4</v>
      </c>
      <c r="F161" s="1">
        <v>1023</v>
      </c>
      <c r="G161" s="37">
        <v>40843.8</v>
      </c>
      <c r="H161" s="37">
        <v>4183</v>
      </c>
      <c r="I161" s="47">
        <v>42907</v>
      </c>
      <c r="J161" s="47">
        <v>43646</v>
      </c>
      <c r="K161" s="47">
        <v>43646</v>
      </c>
      <c r="L161" s="30">
        <v>673</v>
      </c>
      <c r="M161" s="67" t="s">
        <v>246</v>
      </c>
      <c r="N161" s="48">
        <v>739</v>
      </c>
      <c r="O161" s="48"/>
      <c r="P161" s="48"/>
      <c r="Q161" s="48"/>
      <c r="R161" s="48"/>
    </row>
    <row r="162" spans="2:18" s="2" customFormat="1" ht="9.75">
      <c r="B162" s="65" t="s">
        <v>348</v>
      </c>
      <c r="C162" s="65" t="s">
        <v>51</v>
      </c>
      <c r="D162" s="2" t="s">
        <v>349</v>
      </c>
      <c r="E162" s="1">
        <v>114.9</v>
      </c>
      <c r="F162" s="1">
        <v>5143</v>
      </c>
      <c r="G162" s="37">
        <v>451911.2</v>
      </c>
      <c r="H162" s="37">
        <v>45191.12</v>
      </c>
      <c r="I162" s="47">
        <v>42912</v>
      </c>
      <c r="J162" s="47">
        <v>43646</v>
      </c>
      <c r="K162" s="47">
        <v>43646</v>
      </c>
      <c r="L162" s="30">
        <v>673</v>
      </c>
      <c r="M162" s="67" t="s">
        <v>130</v>
      </c>
      <c r="N162" s="48">
        <v>734</v>
      </c>
      <c r="O162" s="48"/>
      <c r="P162" s="48"/>
      <c r="Q162" s="48"/>
      <c r="R162" s="48"/>
    </row>
    <row r="163" spans="2:18" s="2" customFormat="1" ht="9.75">
      <c r="B163" s="65" t="s">
        <v>350</v>
      </c>
      <c r="C163" s="65" t="s">
        <v>51</v>
      </c>
      <c r="D163" s="2" t="s">
        <v>351</v>
      </c>
      <c r="E163" s="1">
        <v>127.9</v>
      </c>
      <c r="F163" s="1">
        <v>2295</v>
      </c>
      <c r="G163" s="37">
        <v>104303.77</v>
      </c>
      <c r="H163" s="37">
        <v>10430.38</v>
      </c>
      <c r="I163" s="47">
        <v>42906</v>
      </c>
      <c r="J163" s="47">
        <v>43646</v>
      </c>
      <c r="K163" s="47">
        <v>43646</v>
      </c>
      <c r="L163" s="30">
        <v>673</v>
      </c>
      <c r="M163" s="67" t="s">
        <v>352</v>
      </c>
      <c r="N163" s="48">
        <v>740</v>
      </c>
      <c r="O163" s="48"/>
      <c r="P163" s="48"/>
      <c r="Q163" s="48"/>
      <c r="R163" s="48"/>
    </row>
    <row r="164" spans="2:18" s="2" customFormat="1" ht="9.75">
      <c r="B164" s="65" t="s">
        <v>353</v>
      </c>
      <c r="C164" s="65" t="s">
        <v>51</v>
      </c>
      <c r="D164" s="2" t="s">
        <v>354</v>
      </c>
      <c r="E164" s="1">
        <v>210.4</v>
      </c>
      <c r="F164" s="1">
        <v>4132.8</v>
      </c>
      <c r="G164" s="37">
        <v>218010.5</v>
      </c>
      <c r="H164" s="37">
        <v>21801.05</v>
      </c>
      <c r="I164" s="47">
        <v>42506</v>
      </c>
      <c r="J164" s="47">
        <v>43646</v>
      </c>
      <c r="K164" s="47">
        <v>43646</v>
      </c>
      <c r="L164" s="30">
        <v>673</v>
      </c>
      <c r="M164" s="67" t="s">
        <v>130</v>
      </c>
      <c r="N164" s="48">
        <v>1140</v>
      </c>
      <c r="O164" s="48"/>
      <c r="P164" s="48"/>
      <c r="Q164" s="48"/>
      <c r="R164" s="48"/>
    </row>
    <row r="165" spans="2:18" s="2" customFormat="1" ht="9.75">
      <c r="B165" s="65" t="s">
        <v>355</v>
      </c>
      <c r="C165" s="65" t="s">
        <v>51</v>
      </c>
      <c r="D165" s="2" t="s">
        <v>356</v>
      </c>
      <c r="E165" s="1">
        <v>44.8</v>
      </c>
      <c r="F165" s="1">
        <v>849.2</v>
      </c>
      <c r="G165" s="37">
        <v>19334</v>
      </c>
      <c r="H165" s="37">
        <v>1933.4</v>
      </c>
      <c r="I165" s="47">
        <v>42489</v>
      </c>
      <c r="J165" s="47">
        <v>43646</v>
      </c>
      <c r="K165" s="47">
        <v>43646</v>
      </c>
      <c r="L165" s="30">
        <v>673</v>
      </c>
      <c r="M165" s="67" t="s">
        <v>53</v>
      </c>
      <c r="N165" s="48">
        <v>1157</v>
      </c>
      <c r="O165" s="48"/>
      <c r="P165" s="48"/>
      <c r="Q165" s="48"/>
      <c r="R165" s="48"/>
    </row>
    <row r="166" spans="2:18" s="2" customFormat="1" ht="9.75">
      <c r="B166" s="65" t="s">
        <v>357</v>
      </c>
      <c r="C166" s="65" t="s">
        <v>51</v>
      </c>
      <c r="D166" s="2" t="s">
        <v>358</v>
      </c>
      <c r="E166" s="1">
        <v>60.9</v>
      </c>
      <c r="F166" s="1">
        <v>1141.4</v>
      </c>
      <c r="G166" s="37">
        <v>56134.8</v>
      </c>
      <c r="H166" s="37">
        <v>5613.48</v>
      </c>
      <c r="I166" s="47">
        <v>42482</v>
      </c>
      <c r="J166" s="47">
        <v>43646</v>
      </c>
      <c r="K166" s="47">
        <v>43646</v>
      </c>
      <c r="L166" s="30">
        <v>673</v>
      </c>
      <c r="M166" s="67" t="s">
        <v>167</v>
      </c>
      <c r="N166" s="48">
        <v>1164</v>
      </c>
      <c r="O166" s="48"/>
      <c r="P166" s="48"/>
      <c r="Q166" s="48"/>
      <c r="R166" s="48"/>
    </row>
    <row r="167" spans="2:18" s="2" customFormat="1" ht="9.75">
      <c r="B167" s="65" t="s">
        <v>359</v>
      </c>
      <c r="C167" s="65" t="s">
        <v>51</v>
      </c>
      <c r="D167" s="2" t="s">
        <v>360</v>
      </c>
      <c r="E167" s="1">
        <v>228.1</v>
      </c>
      <c r="F167" s="1">
        <v>4572</v>
      </c>
      <c r="G167" s="37">
        <v>72665.8</v>
      </c>
      <c r="H167" s="37">
        <v>10899.87</v>
      </c>
      <c r="I167" s="47">
        <v>42930</v>
      </c>
      <c r="J167" s="47">
        <v>43738</v>
      </c>
      <c r="K167" s="47">
        <v>43738</v>
      </c>
      <c r="L167" s="30">
        <v>765</v>
      </c>
      <c r="M167" s="67" t="s">
        <v>167</v>
      </c>
      <c r="N167" s="48">
        <v>808</v>
      </c>
      <c r="O167" s="48"/>
      <c r="P167" s="48"/>
      <c r="Q167" s="48"/>
      <c r="R167" s="48"/>
    </row>
    <row r="168" spans="2:18" s="2" customFormat="1" ht="9.75">
      <c r="B168" s="65" t="s">
        <v>361</v>
      </c>
      <c r="C168" s="65" t="s">
        <v>51</v>
      </c>
      <c r="D168" s="2" t="s">
        <v>362</v>
      </c>
      <c r="E168" s="1">
        <v>47.8</v>
      </c>
      <c r="F168" s="1">
        <v>943</v>
      </c>
      <c r="G168" s="37">
        <v>32804.85</v>
      </c>
      <c r="H168" s="37">
        <v>3280.49</v>
      </c>
      <c r="I168" s="47">
        <v>42943</v>
      </c>
      <c r="J168" s="47">
        <v>43738</v>
      </c>
      <c r="K168" s="47">
        <v>43738</v>
      </c>
      <c r="L168" s="30">
        <v>765</v>
      </c>
      <c r="M168" s="67" t="s">
        <v>122</v>
      </c>
      <c r="N168" s="48">
        <v>795</v>
      </c>
      <c r="O168" s="48"/>
      <c r="P168" s="48"/>
      <c r="Q168" s="48"/>
      <c r="R168" s="48"/>
    </row>
    <row r="169" spans="2:18" s="2" customFormat="1" ht="9.75">
      <c r="B169" s="65" t="s">
        <v>363</v>
      </c>
      <c r="C169" s="65" t="s">
        <v>51</v>
      </c>
      <c r="D169" s="2" t="s">
        <v>364</v>
      </c>
      <c r="E169" s="1">
        <v>46.8</v>
      </c>
      <c r="F169" s="1">
        <v>548</v>
      </c>
      <c r="G169" s="37">
        <v>10249.25</v>
      </c>
      <c r="H169" s="37">
        <v>1024.93</v>
      </c>
      <c r="I169" s="47">
        <v>42943</v>
      </c>
      <c r="J169" s="47">
        <v>43738</v>
      </c>
      <c r="K169" s="47">
        <v>43738</v>
      </c>
      <c r="L169" s="30">
        <v>765</v>
      </c>
      <c r="M169" s="67" t="s">
        <v>231</v>
      </c>
      <c r="N169" s="48">
        <v>795</v>
      </c>
      <c r="O169" s="48"/>
      <c r="P169" s="48"/>
      <c r="Q169" s="48"/>
      <c r="R169" s="48"/>
    </row>
    <row r="170" spans="2:18" s="2" customFormat="1" ht="9.75">
      <c r="B170" s="65" t="s">
        <v>365</v>
      </c>
      <c r="C170" s="65" t="s">
        <v>51</v>
      </c>
      <c r="D170" s="2" t="s">
        <v>366</v>
      </c>
      <c r="E170" s="1">
        <v>153.8</v>
      </c>
      <c r="F170" s="1">
        <v>2234</v>
      </c>
      <c r="G170" s="37">
        <v>137861.9</v>
      </c>
      <c r="H170" s="37">
        <v>13786.06</v>
      </c>
      <c r="I170" s="47">
        <v>42619</v>
      </c>
      <c r="J170" s="47">
        <v>43738</v>
      </c>
      <c r="K170" s="47">
        <v>43738</v>
      </c>
      <c r="L170" s="30">
        <v>765</v>
      </c>
      <c r="M170" s="67" t="s">
        <v>87</v>
      </c>
      <c r="N170" s="48">
        <v>1119</v>
      </c>
      <c r="O170" s="48"/>
      <c r="P170" s="48"/>
      <c r="Q170" s="48"/>
      <c r="R170" s="48"/>
    </row>
    <row r="171" spans="2:18" s="2" customFormat="1" ht="9.75">
      <c r="B171" s="65" t="s">
        <v>367</v>
      </c>
      <c r="C171" s="65" t="s">
        <v>51</v>
      </c>
      <c r="D171" s="2" t="s">
        <v>368</v>
      </c>
      <c r="E171" s="1">
        <v>152.1</v>
      </c>
      <c r="F171" s="1">
        <v>3037</v>
      </c>
      <c r="G171" s="37">
        <v>111647.02</v>
      </c>
      <c r="H171" s="37">
        <v>11164.7</v>
      </c>
      <c r="I171" s="47">
        <v>42949</v>
      </c>
      <c r="J171" s="47">
        <v>43738</v>
      </c>
      <c r="K171" s="47">
        <v>43738</v>
      </c>
      <c r="L171" s="30">
        <v>765</v>
      </c>
      <c r="M171" s="67" t="s">
        <v>96</v>
      </c>
      <c r="N171" s="48">
        <v>789</v>
      </c>
      <c r="O171" s="48"/>
      <c r="P171" s="48"/>
      <c r="Q171" s="48"/>
      <c r="R171" s="48"/>
    </row>
    <row r="172" spans="2:18" s="2" customFormat="1" ht="9.75">
      <c r="B172" s="65" t="s">
        <v>369</v>
      </c>
      <c r="C172" s="65" t="s">
        <v>51</v>
      </c>
      <c r="D172" s="2" t="s">
        <v>370</v>
      </c>
      <c r="E172" s="1">
        <v>188.7</v>
      </c>
      <c r="F172" s="1">
        <v>5192</v>
      </c>
      <c r="G172" s="37">
        <v>285363.94</v>
      </c>
      <c r="H172" s="37">
        <v>285363.94</v>
      </c>
      <c r="I172" s="47">
        <v>42619</v>
      </c>
      <c r="J172" s="47">
        <v>43738</v>
      </c>
      <c r="K172" s="47">
        <v>43738</v>
      </c>
      <c r="L172" s="30">
        <v>765</v>
      </c>
      <c r="M172" s="67" t="s">
        <v>130</v>
      </c>
      <c r="N172" s="48">
        <v>1119</v>
      </c>
      <c r="O172" s="48"/>
      <c r="P172" s="48"/>
      <c r="Q172" s="48"/>
      <c r="R172" s="48"/>
    </row>
    <row r="173" spans="2:18" s="2" customFormat="1" ht="9.75">
      <c r="B173" s="65" t="s">
        <v>371</v>
      </c>
      <c r="C173" s="65" t="s">
        <v>51</v>
      </c>
      <c r="D173" s="2" t="s">
        <v>372</v>
      </c>
      <c r="E173" s="1">
        <v>178</v>
      </c>
      <c r="F173" s="1">
        <v>4073</v>
      </c>
      <c r="G173" s="37">
        <v>53940.9</v>
      </c>
      <c r="H173" s="37">
        <v>5394.09</v>
      </c>
      <c r="I173" s="47">
        <v>42598</v>
      </c>
      <c r="J173" s="47">
        <v>43738</v>
      </c>
      <c r="K173" s="47">
        <v>43738</v>
      </c>
      <c r="L173" s="30">
        <v>765</v>
      </c>
      <c r="M173" s="67" t="s">
        <v>78</v>
      </c>
      <c r="N173" s="48">
        <v>1140</v>
      </c>
      <c r="O173" s="48"/>
      <c r="P173" s="48"/>
      <c r="Q173" s="48"/>
      <c r="R173" s="48"/>
    </row>
    <row r="174" spans="2:18" s="2" customFormat="1" ht="9.75">
      <c r="B174" s="65" t="s">
        <v>373</v>
      </c>
      <c r="C174" s="65" t="s">
        <v>51</v>
      </c>
      <c r="D174" s="2" t="s">
        <v>374</v>
      </c>
      <c r="E174" s="1">
        <v>25.1</v>
      </c>
      <c r="F174" s="1">
        <v>687</v>
      </c>
      <c r="G174" s="37">
        <v>13335.55</v>
      </c>
      <c r="H174" s="37">
        <v>1333.56</v>
      </c>
      <c r="I174" s="47">
        <v>42949</v>
      </c>
      <c r="J174" s="47">
        <v>43738</v>
      </c>
      <c r="K174" s="47">
        <v>43738</v>
      </c>
      <c r="L174" s="30">
        <v>765</v>
      </c>
      <c r="M174" s="67" t="s">
        <v>116</v>
      </c>
      <c r="N174" s="48">
        <v>789</v>
      </c>
      <c r="O174" s="48"/>
      <c r="P174" s="48"/>
      <c r="Q174" s="48"/>
      <c r="R174" s="48"/>
    </row>
    <row r="175" spans="2:18" s="2" customFormat="1" ht="9.75">
      <c r="B175" s="65" t="s">
        <v>375</v>
      </c>
      <c r="C175" s="65" t="s">
        <v>51</v>
      </c>
      <c r="D175" s="2" t="s">
        <v>376</v>
      </c>
      <c r="E175" s="1">
        <v>12.4</v>
      </c>
      <c r="F175" s="1">
        <v>364.6</v>
      </c>
      <c r="G175" s="37">
        <v>12265.25</v>
      </c>
      <c r="H175" s="37">
        <v>1226.53</v>
      </c>
      <c r="I175" s="47">
        <v>42677</v>
      </c>
      <c r="J175" s="47">
        <v>43830</v>
      </c>
      <c r="K175" s="47">
        <v>43830</v>
      </c>
      <c r="L175" s="30">
        <v>857</v>
      </c>
      <c r="M175" s="67" t="s">
        <v>75</v>
      </c>
      <c r="N175" s="48">
        <v>1153</v>
      </c>
      <c r="O175" s="48"/>
      <c r="P175" s="48"/>
      <c r="Q175" s="48"/>
      <c r="R175" s="48"/>
    </row>
    <row r="176" spans="2:18" s="2" customFormat="1" ht="9.75">
      <c r="B176" s="65" t="s">
        <v>377</v>
      </c>
      <c r="C176" s="65" t="s">
        <v>51</v>
      </c>
      <c r="D176" s="2" t="s">
        <v>378</v>
      </c>
      <c r="E176" s="1">
        <v>424.6</v>
      </c>
      <c r="F176" s="1">
        <v>2946</v>
      </c>
      <c r="G176" s="37">
        <v>226858.1</v>
      </c>
      <c r="H176" s="37">
        <v>120831.42</v>
      </c>
      <c r="I176" s="47">
        <v>42738</v>
      </c>
      <c r="J176" s="47">
        <v>43830</v>
      </c>
      <c r="K176" s="47">
        <v>43830</v>
      </c>
      <c r="L176" s="30">
        <v>857</v>
      </c>
      <c r="M176" s="67" t="s">
        <v>122</v>
      </c>
      <c r="N176" s="48">
        <v>1092</v>
      </c>
      <c r="O176" s="48"/>
      <c r="P176" s="48"/>
      <c r="Q176" s="48"/>
      <c r="R176" s="48"/>
    </row>
    <row r="177" spans="2:18" s="2" customFormat="1" ht="9.75">
      <c r="B177" s="65" t="s">
        <v>379</v>
      </c>
      <c r="C177" s="65" t="s">
        <v>51</v>
      </c>
      <c r="D177" s="2" t="s">
        <v>380</v>
      </c>
      <c r="E177" s="1">
        <v>583.2</v>
      </c>
      <c r="F177" s="1">
        <v>6131</v>
      </c>
      <c r="G177" s="37">
        <v>163882.18</v>
      </c>
      <c r="H177" s="37">
        <v>16388.22</v>
      </c>
      <c r="I177" s="47">
        <v>42874</v>
      </c>
      <c r="J177" s="47">
        <v>43830</v>
      </c>
      <c r="K177" s="47">
        <v>43830</v>
      </c>
      <c r="L177" s="30">
        <v>857</v>
      </c>
      <c r="M177" s="67" t="s">
        <v>352</v>
      </c>
      <c r="N177" s="48">
        <v>956</v>
      </c>
      <c r="O177" s="48"/>
      <c r="P177" s="48"/>
      <c r="Q177" s="48"/>
      <c r="R177" s="48"/>
    </row>
    <row r="178" spans="2:18" s="2" customFormat="1" ht="9.75">
      <c r="B178" s="65" t="s">
        <v>381</v>
      </c>
      <c r="C178" s="65" t="s">
        <v>51</v>
      </c>
      <c r="D178" s="2" t="s">
        <v>382</v>
      </c>
      <c r="E178" s="1">
        <v>418.8</v>
      </c>
      <c r="F178" s="1">
        <v>7481</v>
      </c>
      <c r="G178" s="37">
        <v>373131.4</v>
      </c>
      <c r="H178" s="37">
        <v>37313.14</v>
      </c>
      <c r="I178" s="47">
        <v>42748</v>
      </c>
      <c r="J178" s="47">
        <v>43830</v>
      </c>
      <c r="K178" s="47">
        <v>43830</v>
      </c>
      <c r="L178" s="30">
        <v>857</v>
      </c>
      <c r="M178" s="67" t="s">
        <v>69</v>
      </c>
      <c r="N178" s="48">
        <v>1082</v>
      </c>
      <c r="O178" s="48"/>
      <c r="P178" s="48"/>
      <c r="Q178" s="48"/>
      <c r="R178" s="48"/>
    </row>
    <row r="179" spans="2:18" s="2" customFormat="1" ht="9.75">
      <c r="B179" s="65" t="s">
        <v>383</v>
      </c>
      <c r="C179" s="65" t="s">
        <v>51</v>
      </c>
      <c r="D179" s="2" t="s">
        <v>384</v>
      </c>
      <c r="E179" s="1">
        <v>86.8</v>
      </c>
      <c r="F179" s="1">
        <v>1176</v>
      </c>
      <c r="G179" s="37">
        <v>56874.89</v>
      </c>
      <c r="H179" s="37">
        <v>5687</v>
      </c>
      <c r="I179" s="47">
        <v>42671</v>
      </c>
      <c r="J179" s="47">
        <v>43830</v>
      </c>
      <c r="K179" s="47">
        <v>43830</v>
      </c>
      <c r="L179" s="30">
        <v>857</v>
      </c>
      <c r="M179" s="67" t="s">
        <v>69</v>
      </c>
      <c r="N179" s="48">
        <v>1159</v>
      </c>
      <c r="O179" s="48"/>
      <c r="P179" s="48"/>
      <c r="Q179" s="48"/>
      <c r="R179" s="48"/>
    </row>
    <row r="180" spans="2:18" s="2" customFormat="1" ht="9.75">
      <c r="B180" s="65" t="s">
        <v>385</v>
      </c>
      <c r="C180" s="65" t="s">
        <v>51</v>
      </c>
      <c r="D180" s="2" t="s">
        <v>386</v>
      </c>
      <c r="E180" s="1">
        <v>127.1</v>
      </c>
      <c r="F180" s="1">
        <v>2661</v>
      </c>
      <c r="G180" s="37">
        <v>161617.98</v>
      </c>
      <c r="H180" s="37">
        <v>16161.8</v>
      </c>
      <c r="I180" s="47">
        <v>42671</v>
      </c>
      <c r="J180" s="47">
        <v>43830</v>
      </c>
      <c r="K180" s="47">
        <v>43830</v>
      </c>
      <c r="L180" s="30">
        <v>857</v>
      </c>
      <c r="M180" s="67" t="s">
        <v>69</v>
      </c>
      <c r="N180" s="48">
        <v>1159</v>
      </c>
      <c r="O180" s="48"/>
      <c r="P180" s="48"/>
      <c r="Q180" s="48"/>
      <c r="R180" s="48"/>
    </row>
    <row r="181" spans="2:18" s="2" customFormat="1" ht="9.75">
      <c r="B181" s="65" t="s">
        <v>387</v>
      </c>
      <c r="C181" s="65" t="s">
        <v>51</v>
      </c>
      <c r="D181" s="2" t="s">
        <v>388</v>
      </c>
      <c r="E181" s="1">
        <v>42.8</v>
      </c>
      <c r="F181" s="1">
        <v>976</v>
      </c>
      <c r="G181" s="37">
        <v>48790.8</v>
      </c>
      <c r="H181" s="37">
        <v>4879.08</v>
      </c>
      <c r="I181" s="47">
        <v>42657</v>
      </c>
      <c r="J181" s="47">
        <v>43830</v>
      </c>
      <c r="K181" s="47">
        <v>43830</v>
      </c>
      <c r="L181" s="30">
        <v>857</v>
      </c>
      <c r="M181" s="67" t="s">
        <v>167</v>
      </c>
      <c r="N181" s="48">
        <v>1173</v>
      </c>
      <c r="O181" s="48"/>
      <c r="P181" s="48"/>
      <c r="Q181" s="48"/>
      <c r="R181" s="48"/>
    </row>
    <row r="182" spans="2:18" s="2" customFormat="1" ht="9.75">
      <c r="B182" s="65" t="s">
        <v>389</v>
      </c>
      <c r="C182" s="65" t="s">
        <v>51</v>
      </c>
      <c r="D182" s="2" t="s">
        <v>390</v>
      </c>
      <c r="E182" s="1">
        <v>104.9</v>
      </c>
      <c r="F182" s="1">
        <v>2331</v>
      </c>
      <c r="G182" s="37">
        <v>171147.5</v>
      </c>
      <c r="H182" s="37">
        <v>17114.75</v>
      </c>
      <c r="I182" s="47">
        <v>42684</v>
      </c>
      <c r="J182" s="47">
        <v>43830</v>
      </c>
      <c r="K182" s="47">
        <v>43830</v>
      </c>
      <c r="L182" s="30">
        <v>857</v>
      </c>
      <c r="M182" s="67" t="s">
        <v>122</v>
      </c>
      <c r="N182" s="48">
        <v>1146</v>
      </c>
      <c r="O182" s="48"/>
      <c r="P182" s="48"/>
      <c r="Q182" s="48"/>
      <c r="R182" s="48"/>
    </row>
    <row r="183" spans="2:18" s="2" customFormat="1" ht="9.75">
      <c r="B183" s="65" t="s">
        <v>391</v>
      </c>
      <c r="C183" s="65" t="s">
        <v>51</v>
      </c>
      <c r="D183" s="2" t="s">
        <v>392</v>
      </c>
      <c r="E183" s="1">
        <v>125.8</v>
      </c>
      <c r="F183" s="1">
        <v>2776</v>
      </c>
      <c r="G183" s="37">
        <v>100198.93</v>
      </c>
      <c r="H183" s="37">
        <v>10019.89</v>
      </c>
      <c r="I183" s="47">
        <v>42738</v>
      </c>
      <c r="J183" s="47">
        <v>43830</v>
      </c>
      <c r="K183" s="47">
        <v>43830</v>
      </c>
      <c r="L183" s="30">
        <v>857</v>
      </c>
      <c r="M183" s="67" t="s">
        <v>53</v>
      </c>
      <c r="N183" s="48">
        <v>1092</v>
      </c>
      <c r="O183" s="48"/>
      <c r="P183" s="48"/>
      <c r="Q183" s="48"/>
      <c r="R183" s="48"/>
    </row>
    <row r="184" spans="2:18" s="2" customFormat="1" ht="9.75">
      <c r="B184" s="65" t="s">
        <v>393</v>
      </c>
      <c r="C184" s="65" t="s">
        <v>51</v>
      </c>
      <c r="D184" s="2" t="s">
        <v>394</v>
      </c>
      <c r="E184" s="1">
        <v>183.5</v>
      </c>
      <c r="F184" s="1">
        <v>5886</v>
      </c>
      <c r="G184" s="37">
        <v>302771.2</v>
      </c>
      <c r="H184" s="37">
        <v>30277.12</v>
      </c>
      <c r="I184" s="47">
        <v>42738</v>
      </c>
      <c r="J184" s="47">
        <v>43830</v>
      </c>
      <c r="K184" s="47">
        <v>43830</v>
      </c>
      <c r="L184" s="30">
        <v>857</v>
      </c>
      <c r="M184" s="67" t="s">
        <v>64</v>
      </c>
      <c r="N184" s="48">
        <v>1092</v>
      </c>
      <c r="O184" s="48"/>
      <c r="P184" s="48"/>
      <c r="Q184" s="48"/>
      <c r="R184" s="48"/>
    </row>
    <row r="185" spans="2:18" s="2" customFormat="1" ht="9.75">
      <c r="B185" s="65" t="s">
        <v>395</v>
      </c>
      <c r="C185" s="65" t="s">
        <v>51</v>
      </c>
      <c r="D185" s="2" t="s">
        <v>396</v>
      </c>
      <c r="E185" s="1">
        <v>583.9</v>
      </c>
      <c r="F185" s="1">
        <v>13587</v>
      </c>
      <c r="G185" s="37">
        <v>424620.3</v>
      </c>
      <c r="H185" s="37">
        <v>42462.03</v>
      </c>
      <c r="I185" s="47">
        <v>42738</v>
      </c>
      <c r="J185" s="47">
        <v>43830</v>
      </c>
      <c r="K185" s="47">
        <v>43830</v>
      </c>
      <c r="L185" s="30">
        <v>857</v>
      </c>
      <c r="M185" s="67" t="s">
        <v>116</v>
      </c>
      <c r="N185" s="48">
        <v>1092</v>
      </c>
      <c r="O185" s="48"/>
      <c r="P185" s="48"/>
      <c r="Q185" s="48"/>
      <c r="R185" s="48"/>
    </row>
    <row r="186" spans="2:18" s="2" customFormat="1" ht="9.75">
      <c r="B186" s="65" t="s">
        <v>397</v>
      </c>
      <c r="C186" s="65" t="s">
        <v>51</v>
      </c>
      <c r="D186" s="2" t="s">
        <v>398</v>
      </c>
      <c r="E186" s="1">
        <v>389.7</v>
      </c>
      <c r="F186" s="1">
        <v>6261</v>
      </c>
      <c r="G186" s="37">
        <v>198784.7</v>
      </c>
      <c r="H186" s="37">
        <v>20325.75</v>
      </c>
      <c r="I186" s="47">
        <v>42907</v>
      </c>
      <c r="J186" s="47">
        <v>44012</v>
      </c>
      <c r="K186" s="47">
        <v>44012</v>
      </c>
      <c r="L186" s="30">
        <v>1039</v>
      </c>
      <c r="M186" s="67" t="s">
        <v>343</v>
      </c>
      <c r="N186" s="48">
        <v>1105</v>
      </c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2017-08-27T15:10:00Z</dcterms:modified>
  <cp:category/>
  <cp:version/>
  <cp:contentType/>
  <cp:contentStatus/>
</cp:coreProperties>
</file>